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workbook.xml" ContentType="application/vnd.openxmlformats-officedocument.spreadsheetml.sheet.main+xml"/>
  <Override PartName="/xl/worksheets/sheet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1.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docProps/core.xml" ContentType="application/vnd.openxmlformats-package.core-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15" yWindow="225" windowWidth="7200" windowHeight="10065" activeTab="3"/>
  </bookViews>
  <sheets>
    <sheet name="איור 1" sheetId="25" r:id="rId1"/>
    <sheet name="איור 2" sheetId="12" r:id="rId2"/>
    <sheet name="איור 3" sheetId="20" r:id="rId3"/>
    <sheet name="איורים 4-7" sheetId="1" r:id="rId4"/>
    <sheet name="איור 8" sheetId="37" r:id="rId5"/>
    <sheet name="לוח 1" sheetId="13" r:id="rId6"/>
    <sheet name="לוח 2" sheetId="75" r:id="rId7"/>
    <sheet name="לוח 3" sheetId="3" r:id="rId8"/>
    <sheet name="FAME Persistence2" sheetId="95" state="veryHidden" r:id="rId9"/>
  </sheets>
  <externalReferences>
    <externalReference r:id="rId10"/>
    <externalReference r:id="rId11"/>
    <externalReference r:id="rId12"/>
    <externalReference r:id="rId13"/>
  </externalReferences>
  <definedNames>
    <definedName name="_xlnm._FilterDatabase" hidden="1">#REF!</definedName>
    <definedName name="_ftn1" localSheetId="3">'איורים 4-7'!$A$27</definedName>
    <definedName name="_ftnref1" localSheetId="3">'איורים 4-7'!$A$23</definedName>
    <definedName name="_tab1">[1]נתונים!$A$1:$F$37</definedName>
    <definedName name="_tab2">[1]נתונים!$A$1:$Q$38</definedName>
    <definedName name="_tab3">[1]נתונים!$A$1:$D$38</definedName>
    <definedName name="_tab4">[1]נתונים!$A$2:$E$35</definedName>
    <definedName name="_tab5">[1]נתונים!$A$1:$D$37</definedName>
    <definedName name="data1">[2]data1!$A$4:$A$30</definedName>
    <definedName name="data2">[2]data2!$A$4:$A$30</definedName>
    <definedName name="tab">[1]נתונים!$A$62:$N$92</definedName>
    <definedName name="tab_0.5">[1]נתונים!$A$1:$H$34</definedName>
    <definedName name="tab_1">[1]נתונים!$A$1:$H$34</definedName>
    <definedName name="tab_exp">[1]נתונים!$A$1:$M$35</definedName>
    <definedName name="_xlnm.Print_Area" localSheetId="3">'איורים 4-7'!$A$1:$C$64</definedName>
    <definedName name="Z_6BBEC6EA_E26F_4F65_BDB8_EBE40151B14B_.wvu.PrintArea" localSheetId="3" hidden="1">'איורים 4-7'!$A$1:$C$64</definedName>
    <definedName name="Z_B76A1867_5296_4791_8882_F32F60AC4A01_.wvu.PrintArea" localSheetId="3" hidden="1">'איורים 4-7'!$A$1:$C$64</definedName>
    <definedName name="דיאגרמה_ה_2">[3]גרף2!$A$34:$T$77</definedName>
    <definedName name="דיאגרמה_ה1">[3]גרף1!$I$1:$R$69</definedName>
    <definedName name="דיאגרמה1">[3]גרף2!$A$35:$S$77</definedName>
    <definedName name="לוח_6ז">[1]נתונים!$A$82:$R$119</definedName>
    <definedName name="לוח_6ח">[1]נתונים!$A$2:$R$39</definedName>
    <definedName name="לוח_6ט">[1]נתונים!$A$42:$R$79</definedName>
    <definedName name="לוח_ה2">[1]נתונים!$A$1:$P$37</definedName>
    <definedName name="לוח_ה6">[1]נתונים!$A$1:$M$42</definedName>
    <definedName name="לוח_ה8">#REF!</definedName>
    <definedName name="לוח_ה9">#REF!</definedName>
    <definedName name="לוח10">[1]נתונים!$A$1:$H$45</definedName>
    <definedName name="לוח11">[1]נתונים!$A$1:$J$42</definedName>
    <definedName name="לוח12">[1]נתונים!$A$1:$K$32</definedName>
    <definedName name="לוח14">[1]נתונים!$A$1:$F$31</definedName>
    <definedName name="לוח7">[1]נתונים!$A$1:$H$43</definedName>
    <definedName name="לוח8">[1]נתונים!$A$1:$J$40</definedName>
    <definedName name="לוח9">[1]נתונים!$A$1:$N$37</definedName>
    <definedName name="נסועה_מתוקננת">[4]מחקר98!$AF$1</definedName>
    <definedName name="עתירות_כבישים">[4]מחקר98!$AB$16</definedName>
    <definedName name="עתירות_מהירים">[4]תחבורה!$H$43</definedName>
    <definedName name="עתירות_רכבת">[4]תחבורה!$E$20</definedName>
    <definedName name="שטח_כביש">[4]תחבורה!$C$1</definedName>
  </definedNames>
  <calcPr calcId="145621"/>
</workbook>
</file>

<file path=xl/calcChain.xml><?xml version="1.0" encoding="utf-8"?>
<calcChain xmlns="http://schemas.openxmlformats.org/spreadsheetml/2006/main">
  <c r="A76" i="25" l="1"/>
  <c r="A77" i="25" l="1"/>
  <c r="A78" i="25"/>
  <c r="A80" i="25"/>
  <c r="A81" i="25"/>
  <c r="A79" i="25" l="1"/>
  <c r="I16" i="12" l="1"/>
  <c r="J16" i="12"/>
  <c r="H16" i="12"/>
  <c r="H14" i="12"/>
  <c r="I14" i="12"/>
  <c r="J14" i="12"/>
  <c r="H4" i="12"/>
  <c r="I4" i="12"/>
  <c r="J4" i="12"/>
</calcChain>
</file>

<file path=xl/sharedStrings.xml><?xml version="1.0" encoding="utf-8"?>
<sst xmlns="http://schemas.openxmlformats.org/spreadsheetml/2006/main" count="112" uniqueCount="98">
  <si>
    <t>הגירעון ללא אשראי</t>
  </si>
  <si>
    <t>החוב הציבורי (ברוטו)</t>
  </si>
  <si>
    <t>בטחון</t>
  </si>
  <si>
    <t>חינוך</t>
  </si>
  <si>
    <t>בריאות</t>
  </si>
  <si>
    <t>אחר</t>
  </si>
  <si>
    <t>ביטוח לאומי</t>
  </si>
  <si>
    <t>התאמה לעלויות הנפקה</t>
  </si>
  <si>
    <t>year(famedate)</t>
  </si>
  <si>
    <t>החוב בסוף השנה הקודמת</t>
  </si>
  <si>
    <t>WRK.PUB_DEBT_@BI.A/GDP.A_N*100</t>
  </si>
  <si>
    <t>הגידול בתוצר (נומינלי)</t>
  </si>
  <si>
    <t>((PUB_DEBT_@BI.A[t-1])/gdp.a_n-(PUB_DEBT_@BI.A[t-1])/gdp.a_n[t-1])*100</t>
  </si>
  <si>
    <t>גיוסי הון נטו</t>
  </si>
  <si>
    <t>P.N</t>
  </si>
  <si>
    <t xml:space="preserve">   מזה:</t>
  </si>
  <si>
    <t>גירעון הממשלה (ללא אשראי) על בסיס מזומן</t>
  </si>
  <si>
    <t>(convert(OZAR.A5TZM.m,a,disc,sum,*,false)*(-1)/10)/(gdp.a_n)</t>
  </si>
  <si>
    <t>(convert(OZAR.A10_TZMN.M,a,disc,sum,*,false)*(-1)/1000-convert(OZAR.A5TZM.m,a,disc,sum,*,false)*(-1)/1000)*100/(gdp.a_n)</t>
  </si>
  <si>
    <t>תקבולי הפרטה</t>
  </si>
  <si>
    <t>(convert(OZAR.HCNHON.M,a,disc,sum,*,false)*(-1)/10)/(gdp.a_n)</t>
  </si>
  <si>
    <t>(convert(OZAR.ITROT_1.M,a,disc,sum,*,false)*(-1)/10)/(gdp.a_n)</t>
  </si>
  <si>
    <t>שיערוך החוב הנקוב במט"ח</t>
  </si>
  <si>
    <r>
      <t>שארית</t>
    </r>
    <r>
      <rPr>
        <vertAlign val="superscript"/>
        <sz val="10"/>
        <rFont val="David"/>
        <family val="2"/>
        <charset val="177"/>
      </rPr>
      <t>4</t>
    </r>
  </si>
  <si>
    <t>החוב לסוף התקופה</t>
  </si>
  <si>
    <r>
      <rPr>
        <vertAlign val="superscript"/>
        <sz val="8.5"/>
        <color indexed="8"/>
        <rFont val="David"/>
        <family val="2"/>
        <charset val="177"/>
      </rPr>
      <t>1</t>
    </r>
    <r>
      <rPr>
        <sz val="8.5"/>
        <rFont val="David"/>
        <family val="2"/>
        <charset val="177"/>
      </rPr>
      <t xml:space="preserve"> כולל מתן אשראי וגביית קרן.</t>
    </r>
  </si>
  <si>
    <r>
      <rPr>
        <vertAlign val="superscript"/>
        <sz val="8.5"/>
        <color indexed="8"/>
        <rFont val="David"/>
        <family val="2"/>
        <charset val="177"/>
      </rPr>
      <t>2</t>
    </r>
    <r>
      <rPr>
        <sz val="8.5"/>
        <rFont val="David"/>
        <family val="2"/>
        <charset val="177"/>
      </rPr>
      <t xml:space="preserve"> עודף הגיוסים.</t>
    </r>
  </si>
  <si>
    <r>
      <rPr>
        <vertAlign val="superscript"/>
        <sz val="8.5"/>
        <color indexed="8"/>
        <rFont val="David"/>
        <family val="2"/>
        <charset val="177"/>
      </rPr>
      <t>3</t>
    </r>
    <r>
      <rPr>
        <sz val="8.5"/>
        <rFont val="David"/>
        <family val="2"/>
        <charset val="177"/>
      </rPr>
      <t xml:space="preserve"> השפעת העלייה שחלה במשך השנה במדד המחירים לצרכן על החוב הצמוד.</t>
    </r>
  </si>
  <si>
    <r>
      <rPr>
        <vertAlign val="superscript"/>
        <sz val="8.5"/>
        <color indexed="8"/>
        <rFont val="David"/>
        <family val="2"/>
        <charset val="177"/>
      </rPr>
      <t>4</t>
    </r>
    <r>
      <rPr>
        <sz val="8.5"/>
        <rFont val="David"/>
        <family val="2"/>
        <charset val="177"/>
      </rPr>
      <t xml:space="preserve"> השארית נותרת כתוצאה מעיגול נתונים.</t>
    </r>
  </si>
  <si>
    <t>המקור: עיבודי בנק ישראל.</t>
  </si>
  <si>
    <t>הגידול הנומינלי בתוצר והגירעון</t>
  </si>
  <si>
    <t>גיוס מעבר לגירעון למימון</t>
  </si>
  <si>
    <t>שיערוך החוב הצמוד הנקוב בש"ח</t>
  </si>
  <si>
    <t>פירעון אשראי נטו ע"י הציבור</t>
  </si>
  <si>
    <t>התאמה לעלויות הנפקה ושארית</t>
  </si>
  <si>
    <t>סך השינוי בחוב לתוצר</t>
  </si>
  <si>
    <t>תחזית הכנסות בתקציב</t>
  </si>
  <si>
    <t>מזה:</t>
  </si>
  <si>
    <t>הפער בין הגבייה לתחזית</t>
  </si>
  <si>
    <t>חד-פעמיים (מכירת מובילאיי, כתר ותמר)</t>
  </si>
  <si>
    <t>הרחבת נקודות זיכוי ב"נטו משפחה"</t>
  </si>
  <si>
    <r>
      <t>גביית המסים בפועל</t>
    </r>
    <r>
      <rPr>
        <vertAlign val="superscript"/>
        <sz val="10"/>
        <rFont val="David"/>
        <family val="2"/>
        <charset val="177"/>
      </rPr>
      <t>1</t>
    </r>
  </si>
  <si>
    <t>כלל 2004</t>
  </si>
  <si>
    <t>כלל 2006</t>
  </si>
  <si>
    <t>כלל 2010</t>
  </si>
  <si>
    <t>כלל 2013</t>
  </si>
  <si>
    <t>הפחתת מכסים</t>
  </si>
  <si>
    <r>
      <t xml:space="preserve"> </t>
    </r>
    <r>
      <rPr>
        <vertAlign val="superscript"/>
        <sz val="10"/>
        <rFont val="David"/>
        <family val="2"/>
        <charset val="177"/>
      </rPr>
      <t>1</t>
    </r>
    <r>
      <rPr>
        <sz val="10"/>
        <rFont val="David"/>
        <family val="2"/>
        <charset val="177"/>
      </rPr>
      <t xml:space="preserve"> בניכוי הקדמת ההפרשה לקרן מס רכוש מהשנים הבאות ושינוי רישומי בסעיף האגרות</t>
    </r>
  </si>
  <si>
    <t>מבצע "מס דיבידנד"</t>
  </si>
  <si>
    <t>שארית</t>
  </si>
  <si>
    <t>הגרעון התקציבי</t>
  </si>
  <si>
    <t>(convert(OZAR.A5TZM.m,a,disc,sum,*,false)*(-1)/1000)/(gdp.a_n)*100</t>
  </si>
  <si>
    <t>הגידול השנתי בגירעון המבני</t>
  </si>
  <si>
    <t>הגדלת ההוצאות הפרמננטיות</t>
  </si>
  <si>
    <t>הפחתת ההכנסות הפרמננטיות</t>
  </si>
  <si>
    <t>ההוצאה הציבורית בתוצר</t>
  </si>
  <si>
    <t>$B$3</t>
  </si>
  <si>
    <t>לוח 2</t>
  </si>
  <si>
    <t>גידול במיליארדי ₪</t>
  </si>
  <si>
    <t>גידול שנתי (%)</t>
  </si>
  <si>
    <t>ייעוד התוספות</t>
  </si>
  <si>
    <t>גידול טבעי של אוכלוסיית הזכאים, הגדלת קצבאות הנכות, שעות הסיעוד, הקדמת תוספת הוותק בקצבאות זקנה</t>
  </si>
  <si>
    <r>
      <t>משרד החינוך</t>
    </r>
    <r>
      <rPr>
        <vertAlign val="superscript"/>
        <sz val="10"/>
        <rFont val="David"/>
        <family val="2"/>
        <charset val="177"/>
      </rPr>
      <t>2</t>
    </r>
  </si>
  <si>
    <t>גידול טבעי (במספר התלמידים), צהרונים, קיצור חופשות, חינוך טכנולוגי, הסעות, חינוך בלתי פורמלי בפריפריה, תוספת שעות לבתי ספר חלשים, צמצום מספר ילדים בכתות יסודי ועוד, בינוי כתות נוספות</t>
  </si>
  <si>
    <r>
      <t>ביטחון</t>
    </r>
    <r>
      <rPr>
        <vertAlign val="superscript"/>
        <sz val="10"/>
        <rFont val="David"/>
        <family val="2"/>
        <charset val="177"/>
      </rPr>
      <t>3</t>
    </r>
  </si>
  <si>
    <t>נושאי כח אדם (הסדרי פרישה של אנשי קבע, קיצור שירות החובה לגברים), מעבר צה"ל לנגב, הגנת העורף.</t>
  </si>
  <si>
    <r>
      <t>משרד הבריאות</t>
    </r>
    <r>
      <rPr>
        <vertAlign val="superscript"/>
        <sz val="10"/>
        <rFont val="David"/>
        <family val="2"/>
        <charset val="177"/>
      </rPr>
      <t>4</t>
    </r>
  </si>
  <si>
    <t>הגדלת סל הבריאות עבור טכנולוגיות ושירותים נוספים, הגדלת השירותים שמספק משרד הבריאות ישירות, חיזוק בתי החולים הפסיכיאטריים, טיפולי שיניים לקשישים ועוד.</t>
  </si>
  <si>
    <r>
      <t>משרד התחבורה</t>
    </r>
    <r>
      <rPr>
        <vertAlign val="superscript"/>
        <sz val="10"/>
        <rFont val="David"/>
        <family val="2"/>
        <charset val="177"/>
      </rPr>
      <t>5</t>
    </r>
  </si>
  <si>
    <t>הקמת רשויות תחבורה מטרופוליניות, בניית נתיבים מהירים ונתיבים עם עדיפות לרכבים רבי-נוסעים.</t>
  </si>
  <si>
    <t xml:space="preserve">תקרת ההוצאה </t>
  </si>
  <si>
    <t>המקור: נתוני משרד האוצר, עיקרי התקציב לשנת 2019 ועיבודי בנק ישראל.</t>
  </si>
  <si>
    <r>
      <t>1</t>
    </r>
    <r>
      <rPr>
        <sz val="9"/>
        <rFont val="David"/>
        <family val="2"/>
        <charset val="177"/>
      </rPr>
      <t xml:space="preserve"> כל הסעיפים כוללים את התקציב הרגיל ותקציב הפיתוח</t>
    </r>
    <r>
      <rPr>
        <sz val="10"/>
        <rFont val="David"/>
        <family val="2"/>
        <charset val="177"/>
      </rPr>
      <t>.</t>
    </r>
  </si>
  <si>
    <r>
      <t>2</t>
    </r>
    <r>
      <rPr>
        <sz val="12"/>
        <rFont val="David"/>
        <family val="2"/>
        <charset val="177"/>
      </rPr>
      <t xml:space="preserve"> </t>
    </r>
    <r>
      <rPr>
        <sz val="9"/>
        <rFont val="David"/>
        <family val="2"/>
        <charset val="177"/>
      </rPr>
      <t>בנוסף לתוכניות החדשות, ב-2019 צפויות מספר פעימות במקביל של הסכמי שכר עם ארגוני המורים שיעלו במיוחד את שכר המורים בחינוך העל-יסודי והגדילו סעיף זה ב-11% לעומת 2018.</t>
    </r>
  </si>
  <si>
    <r>
      <t>4</t>
    </r>
    <r>
      <rPr>
        <sz val="12"/>
        <rFont val="David"/>
        <family val="2"/>
        <charset val="177"/>
      </rPr>
      <t xml:space="preserve"> </t>
    </r>
    <r>
      <rPr>
        <sz val="9"/>
        <rFont val="David"/>
        <family val="2"/>
        <charset val="177"/>
      </rPr>
      <t>בתקציב משרד הבריאות בוצע שינוי רישומי בתקציבי בתי החולים הפסיכיאטריים. אלו הוצאו מסעיף התקציב הרגיל של משרד הבריאות (24) לסעיף חדש בפרק המפעלים העסקיים (93). כתוצאה מכך הועברו מיליארד ₪ שהיו רשומים כהוצאה מותנית בהכנסה מיועדת בתקציב משרד הבריאות לתקציב המפעלים העסקיים. השינוי בתקציב אינו משפיע בנתונים המופיעים כאן משום שהם מציגים את השינויים בתקציב נטו של כל  משרד.</t>
    </r>
  </si>
  <si>
    <r>
      <t>5</t>
    </r>
    <r>
      <rPr>
        <sz val="10"/>
        <rFont val="David"/>
        <family val="2"/>
        <charset val="177"/>
      </rPr>
      <t xml:space="preserve"> </t>
    </r>
    <r>
      <rPr>
        <sz val="9"/>
        <rFont val="David"/>
        <family val="2"/>
        <charset val="177"/>
      </rPr>
      <t>על-פי המתווה הרב-שנתי, צפויה ההוצאה הממשלתית על פיתוח תחבורה לגדול בצורה משמעותית בשנים הקרובות, אך רק ב-2020 היא צפויה לגדול מעבר להוצאות בפועל בשנת 2017 וזאת לאחר מספר שנים בהן הייתה ירידה בהשקעה בתחבורה כשיעור מהתוצר.</t>
    </r>
  </si>
  <si>
    <t>לוח 1</t>
  </si>
  <si>
    <t>אומדן רכיבי החריגה של גביית המסים בפועל 
מתחזית ההכנסות ממסים בתקציב המקורי לשנת 2017</t>
  </si>
  <si>
    <r>
      <t>הגידול הנומינלי בסעיפים נבחרים</t>
    </r>
    <r>
      <rPr>
        <b/>
        <vertAlign val="superscript"/>
        <sz val="10"/>
        <rFont val="David"/>
        <family val="2"/>
        <charset val="177"/>
      </rPr>
      <t>1</t>
    </r>
    <r>
      <rPr>
        <b/>
        <sz val="10"/>
        <rFont val="David"/>
        <family val="2"/>
        <charset val="177"/>
      </rPr>
      <t xml:space="preserve"> בתקציב 2019 (נטו) לעומת התקציב המקורי ל-2018</t>
    </r>
  </si>
  <si>
    <t>איור 8</t>
  </si>
  <si>
    <t>ביטול חוק מיסוי דירה שלישית</t>
  </si>
  <si>
    <t>שיעור הקיצוץ מסך ההוצאה הצפויה ברוטו בכל סעיף (%)</t>
  </si>
  <si>
    <t>פיתוח תשתיות תחבורה ומים</t>
  </si>
  <si>
    <t>שיעור הקיצוץ הרוחבי בבסיס התקציב של התקנות הכפופות לקיצוץ (%)</t>
  </si>
  <si>
    <t>שווי במיליארדי ₪</t>
  </si>
  <si>
    <t>לוח 3</t>
  </si>
  <si>
    <t xml:space="preserve">שיעור הקיצוצים הרוחביים בסעיפים נבחרים </t>
  </si>
  <si>
    <t>Table 1</t>
  </si>
  <si>
    <t>A1:A24</t>
  </si>
  <si>
    <t>2018</t>
  </si>
  <si>
    <t>Annual</t>
  </si>
  <si>
    <t>עמידה בכלל ההוצאה בלבד ללא שינוי במסים (2)</t>
  </si>
  <si>
    <t>הרחבת תקרת ההוצאות בהתאם להחלטות הקיימות של הממשלה ומתווה הגידול הטבעי בהוצאות האזרחיות , והגדלת תקציב הביטחון בדומה לתוצר ללא התאמה של שיעורי המס (4)</t>
  </si>
  <si>
    <t>הגדלת תקציב הביטחון בדומה לתוצר ללא התאמה של שיעורי המס, והרחבת תקרת ההוצאות בהתאם להחלטות הקיימות של הממשלה עד למגבלת גירעון של 3% תוצר (3)</t>
  </si>
  <si>
    <t>ההוצאה האזרחית ללא ריבית וללא פירעון קרן לביטוח לאומי</t>
  </si>
  <si>
    <t xml:space="preserve">המקור: החלטת ממשלה מס' 3409 מיום 11 בינואר 2018 בנושא "תעדוף הוצאות משרדי הממשלה
לקראת דיוני התקציב לשנת 2019 ועמידה בסך מחויבויות הממשלה לשנת 2018" ועיבודי בנק ישראל.
</t>
  </si>
  <si>
    <r>
      <t>3</t>
    </r>
    <r>
      <rPr>
        <sz val="12"/>
        <rFont val="David"/>
        <family val="2"/>
        <charset val="177"/>
      </rPr>
      <t xml:space="preserve"> </t>
    </r>
    <r>
      <rPr>
        <sz val="9"/>
        <rFont val="David"/>
        <family val="2"/>
        <charset val="177"/>
      </rPr>
      <t xml:space="preserve">לסעיפי הביטחון (ללא בטחון פנים) שהוצגו בספר התקציב הוספנו את הגידול בהוצאות הביטחון כתוצאה מהפרויקטים שרשומים תחת סעיף הדיור הממשלתי (סעיף 51), כגון פינוי קרקעות ומעבר צה"ל לנגב. ההצעה להגדלת תקציב הביטחון לא הופיעה בתקציב 2019. הנחת העבודה במסמך זה היא כי התוספת בגין הצעה זו תעמוד ב-2019 על כ-1.5 מיליארד ₪, בדומה לגודלה של רזרבת ההתאמות שתוקצבה. </t>
    </r>
  </si>
  <si>
    <t>עמידה במגבלת ההוצאה וביעד הגרעון הקבועים בחוק (1)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</si>
</sst>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0.0"/>
    <numFmt numFmtId="165" formatCode="_ * #,##0_ ;_ * \-#,##0_ ;_ * &quot;-&quot;??_ ;_ @_ "/>
    <numFmt numFmtId="166" formatCode="#,##0.0"/>
    <numFmt numFmtId="167" formatCode="General_)"/>
    <numFmt numFmtId="168" formatCode="_-&quot;£&quot;* #,##0_-;\-&quot;£&quot;* #,##0_-;_-&quot;£&quot;* &quot;-&quot;_-;_-@_-"/>
    <numFmt numFmtId="169" formatCode="#.00"/>
    <numFmt numFmtId="170" formatCode="#."/>
    <numFmt numFmtId="171" formatCode="###,###.##"/>
    <numFmt numFmtId="172" formatCode="_ * #,##0.0_ ;_ * \-#,##0.0_ ;_ * &quot;-&quot;??_ ;_ @_ "/>
  </numFmts>
  <fonts count="70">
    <font>
      <sz val="10"/>
      <name val="Arial"/>
      <family val="2"/>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0"/>
      <name val="Arial"/>
      <family val="2"/>
    </font>
    <font>
      <b/>
      <sz val="10"/>
      <name val="Arial"/>
      <family val="2"/>
    </font>
    <font>
      <b/>
      <u/>
      <sz val="10"/>
      <name val="Arial"/>
      <family val="2"/>
    </font>
    <font>
      <b/>
      <sz val="9"/>
      <name val="Switzerland"/>
      <family val="2"/>
      <charset val="177"/>
    </font>
    <font>
      <sz val="7"/>
      <name val="Switzerland"/>
      <family val="2"/>
      <charset val="177"/>
    </font>
    <font>
      <sz val="1"/>
      <color indexed="8"/>
      <name val="Courier"/>
      <family val="3"/>
      <charset val="177"/>
    </font>
    <font>
      <sz val="6"/>
      <name val="SwitzerlandLight"/>
      <family val="2"/>
      <charset val="177"/>
    </font>
    <font>
      <b/>
      <sz val="7"/>
      <name val="Switzerland"/>
      <family val="2"/>
      <charset val="177"/>
    </font>
    <font>
      <b/>
      <sz val="1"/>
      <color indexed="8"/>
      <name val="Courier"/>
      <family val="3"/>
      <charset val="177"/>
    </font>
    <font>
      <b/>
      <sz val="8"/>
      <name val="Switzerland"/>
      <family val="2"/>
      <charset val="177"/>
    </font>
    <font>
      <sz val="12"/>
      <name val="Courier"/>
      <family val="3"/>
      <charset val="177"/>
    </font>
    <font>
      <sz val="6"/>
      <name val="Switzerland"/>
      <family val="2"/>
      <charset val="177"/>
    </font>
    <font>
      <b/>
      <sz val="6"/>
      <name val="Switzerland"/>
      <family val="2"/>
      <charset val="177"/>
    </font>
    <font>
      <sz val="10"/>
      <name val="Arial (Hebrew)"/>
      <charset val="177"/>
    </font>
    <font>
      <sz val="11"/>
      <color theme="1"/>
      <name val="Arial"/>
      <family val="2"/>
      <scheme val="minor"/>
    </font>
    <font>
      <sz val="10"/>
      <name val="David"/>
      <family val="2"/>
      <charset val="177"/>
    </font>
    <font>
      <b/>
      <sz val="10"/>
      <name val="David"/>
      <family val="2"/>
      <charset val="177"/>
    </font>
    <font>
      <b/>
      <sz val="11"/>
      <color rgb="FFFF0000"/>
      <name val="Arial"/>
      <family val="2"/>
      <scheme val="minor"/>
    </font>
    <font>
      <vertAlign val="superscript"/>
      <sz val="10"/>
      <name val="David"/>
      <family val="2"/>
      <charset val="177"/>
    </font>
    <font>
      <sz val="8.5"/>
      <color theme="1"/>
      <name val="David"/>
      <family val="2"/>
      <charset val="177"/>
    </font>
    <font>
      <vertAlign val="superscript"/>
      <sz val="8.5"/>
      <color indexed="8"/>
      <name val="David"/>
      <family val="2"/>
      <charset val="177"/>
    </font>
    <font>
      <sz val="8.5"/>
      <name val="David"/>
      <family val="2"/>
      <charset val="177"/>
    </font>
    <font>
      <sz val="11"/>
      <color indexed="8"/>
      <name val="Arial"/>
      <family val="2"/>
      <charset val="177"/>
    </font>
    <font>
      <sz val="11"/>
      <color indexed="9"/>
      <name val="Arial"/>
      <family val="2"/>
      <charset val="177"/>
    </font>
    <font>
      <sz val="10"/>
      <name val="Times New Roman"/>
      <family val="1"/>
    </font>
    <font>
      <sz val="11"/>
      <color indexed="20"/>
      <name val="Arial"/>
      <family val="2"/>
      <charset val="177"/>
    </font>
    <font>
      <b/>
      <sz val="11"/>
      <color indexed="52"/>
      <name val="Arial"/>
      <family val="2"/>
      <charset val="177"/>
    </font>
    <font>
      <b/>
      <sz val="11"/>
      <color indexed="9"/>
      <name val="Arial"/>
      <family val="2"/>
      <charset val="177"/>
    </font>
    <font>
      <sz val="1"/>
      <color indexed="8"/>
      <name val="Courier"/>
      <family val="3"/>
    </font>
    <font>
      <i/>
      <sz val="11"/>
      <color indexed="23"/>
      <name val="Arial"/>
      <family val="2"/>
      <charset val="177"/>
    </font>
    <font>
      <sz val="11"/>
      <color indexed="17"/>
      <name val="Arial"/>
      <family val="2"/>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font>
    <font>
      <sz val="11"/>
      <color indexed="62"/>
      <name val="Arial"/>
      <family val="2"/>
      <charset val="177"/>
    </font>
    <font>
      <sz val="11"/>
      <color indexed="52"/>
      <name val="Arial"/>
      <family val="2"/>
      <charset val="177"/>
    </font>
    <font>
      <sz val="11"/>
      <color indexed="60"/>
      <name val="Arial"/>
      <family val="2"/>
      <charset val="177"/>
    </font>
    <font>
      <sz val="10"/>
      <name val="Courier"/>
      <family val="3"/>
    </font>
    <font>
      <sz val="9"/>
      <name val="Times New Roman"/>
      <family val="1"/>
    </font>
    <font>
      <b/>
      <sz val="11"/>
      <color indexed="63"/>
      <name val="Arial"/>
      <family val="2"/>
      <charset val="177"/>
    </font>
    <font>
      <sz val="8"/>
      <name val="Arial"/>
      <family val="2"/>
    </font>
    <font>
      <i/>
      <sz val="8"/>
      <name val="Tms Rmn"/>
    </font>
    <font>
      <b/>
      <sz val="18"/>
      <color indexed="56"/>
      <name val="Times New Roman"/>
      <family val="2"/>
      <charset val="177"/>
    </font>
    <font>
      <b/>
      <sz val="8"/>
      <name val="Tms Rmn"/>
    </font>
    <font>
      <sz val="11"/>
      <color indexed="10"/>
      <name val="Arial"/>
      <family val="2"/>
      <charset val="177"/>
    </font>
    <font>
      <u/>
      <sz val="10"/>
      <color indexed="12"/>
      <name val="Arial"/>
      <family val="2"/>
    </font>
    <font>
      <b/>
      <sz val="11"/>
      <color indexed="8"/>
      <name val="Arial"/>
      <family val="2"/>
      <charset val="177"/>
    </font>
    <font>
      <sz val="11"/>
      <name val="ＭＳ Ｐゴシック"/>
      <family val="3"/>
      <charset val="128"/>
    </font>
    <font>
      <b/>
      <u/>
      <sz val="10"/>
      <color theme="0" tint="-0.34998626667073579"/>
      <name val="Arial"/>
      <family val="2"/>
    </font>
    <font>
      <sz val="10"/>
      <color theme="0" tint="-0.34998626667073579"/>
      <name val="Arial"/>
      <family val="2"/>
    </font>
    <font>
      <sz val="11"/>
      <color rgb="FFFF0000"/>
      <name val="Arial"/>
      <family val="2"/>
      <charset val="177"/>
      <scheme val="minor"/>
    </font>
    <font>
      <b/>
      <sz val="11"/>
      <color theme="1"/>
      <name val="Arial"/>
      <family val="2"/>
      <scheme val="minor"/>
    </font>
    <font>
      <b/>
      <sz val="12"/>
      <color theme="1"/>
      <name val="David"/>
      <family val="2"/>
      <charset val="177"/>
    </font>
    <font>
      <sz val="10"/>
      <name val="Miriam"/>
      <family val="2"/>
      <charset val="177"/>
    </font>
    <font>
      <sz val="11"/>
      <name val="David"/>
      <family val="2"/>
      <charset val="177"/>
    </font>
    <font>
      <sz val="12"/>
      <name val="David"/>
      <family val="2"/>
      <charset val="177"/>
    </font>
    <font>
      <sz val="9"/>
      <name val="David"/>
      <family val="2"/>
      <charset val="177"/>
    </font>
    <font>
      <vertAlign val="superscript"/>
      <sz val="9"/>
      <name val="David"/>
      <family val="2"/>
      <charset val="177"/>
    </font>
    <font>
      <b/>
      <vertAlign val="superscript"/>
      <sz val="10"/>
      <name val="David"/>
      <family val="2"/>
      <charset val="177"/>
    </font>
    <font>
      <b/>
      <sz val="12"/>
      <name val="David"/>
      <family val="2"/>
      <charset val="177"/>
    </font>
  </fonts>
  <fills count="26">
    <fill>
      <patternFill patternType="none"/>
    </fill>
    <fill>
      <patternFill patternType="gray125"/>
    </fill>
    <fill>
      <patternFill patternType="solid">
        <fgColor rgb="FFFFFFCC"/>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55">
    <xf numFmtId="0" fontId="0" fillId="0" borderId="0"/>
    <xf numFmtId="43" fontId="9" fillId="0" borderId="0" applyFont="0" applyFill="0" applyBorder="0" applyAlignment="0" applyProtection="0"/>
    <xf numFmtId="167" fontId="12" fillId="0" borderId="0" applyNumberFormat="0" applyFill="0" applyBorder="0" applyProtection="0"/>
    <xf numFmtId="167" fontId="13" fillId="0" borderId="0" applyNumberFormat="0" applyFill="0" applyBorder="0" applyProtection="0">
      <alignment horizontal="center"/>
    </xf>
    <xf numFmtId="168" fontId="9" fillId="0" borderId="0" applyFont="0" applyFill="0" applyBorder="0" applyAlignment="0" applyProtection="0"/>
    <xf numFmtId="1" fontId="14" fillId="0" borderId="0">
      <protection locked="0"/>
    </xf>
    <xf numFmtId="169" fontId="14" fillId="0" borderId="0">
      <protection locked="0"/>
    </xf>
    <xf numFmtId="167" fontId="15" fillId="0" borderId="0" applyNumberFormat="0" applyFill="0" applyBorder="0" applyProtection="0"/>
    <xf numFmtId="167" fontId="16" fillId="0" borderId="0" applyNumberFormat="0" applyFill="0" applyBorder="0" applyProtection="0">
      <alignment horizontal="centerContinuous"/>
    </xf>
    <xf numFmtId="170" fontId="17" fillId="0" borderId="0">
      <protection locked="0"/>
    </xf>
    <xf numFmtId="170" fontId="17" fillId="0" borderId="0">
      <protection locked="0"/>
    </xf>
    <xf numFmtId="167" fontId="18" fillId="0" borderId="0" applyNumberFormat="0" applyFill="0" applyBorder="0" applyProtection="0"/>
    <xf numFmtId="167" fontId="12" fillId="0" borderId="0" applyNumberFormat="0" applyFill="0" applyBorder="0" applyProtection="0">
      <alignment horizontal="centerContinuous"/>
    </xf>
    <xf numFmtId="0" fontId="8" fillId="0" borderId="0"/>
    <xf numFmtId="0" fontId="9" fillId="0" borderId="0"/>
    <xf numFmtId="0" fontId="8" fillId="0" borderId="0"/>
    <xf numFmtId="167" fontId="19" fillId="0" borderId="0"/>
    <xf numFmtId="167" fontId="16" fillId="0" borderId="0" applyNumberFormat="0" applyFill="0" applyBorder="0" applyProtection="0"/>
    <xf numFmtId="171" fontId="20" fillId="0" borderId="0" applyNumberFormat="0" applyFill="0" applyBorder="0" applyProtection="0"/>
    <xf numFmtId="171" fontId="21" fillId="0" borderId="0" applyNumberFormat="0" applyFill="0" applyBorder="0" applyProtection="0"/>
    <xf numFmtId="0" fontId="22" fillId="0" borderId="0"/>
    <xf numFmtId="0" fontId="23" fillId="0" borderId="0"/>
    <xf numFmtId="0" fontId="7" fillId="0" borderId="0"/>
    <xf numFmtId="43" fontId="7" fillId="0" borderId="0" applyFont="0" applyFill="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7"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7"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2" fillId="14"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4"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21" borderId="0" applyNumberFormat="0" applyBorder="0" applyAlignment="0" applyProtection="0"/>
    <xf numFmtId="0" fontId="33" fillId="0" borderId="2">
      <alignment horizontal="center" vertical="center"/>
    </xf>
    <xf numFmtId="0" fontId="34" fillId="5" borderId="0" applyNumberFormat="0" applyBorder="0" applyAlignment="0" applyProtection="0"/>
    <xf numFmtId="0" fontId="35" fillId="22" borderId="10" applyNumberFormat="0" applyAlignment="0" applyProtection="0"/>
    <xf numFmtId="0" fontId="36" fillId="23" borderId="11"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37" fillId="0" borderId="0">
      <protection locked="0"/>
    </xf>
    <xf numFmtId="164" fontId="33" fillId="0" borderId="0" applyBorder="0"/>
    <xf numFmtId="164" fontId="33" fillId="0" borderId="12"/>
    <xf numFmtId="0" fontId="38" fillId="0" borderId="0" applyNumberFormat="0" applyFill="0" applyBorder="0" applyAlignment="0" applyProtection="0"/>
    <xf numFmtId="169" fontId="37" fillId="0" borderId="0">
      <protection locked="0"/>
    </xf>
    <xf numFmtId="0" fontId="39" fillId="6" borderId="0" applyNumberFormat="0" applyBorder="0" applyAlignment="0" applyProtection="0"/>
    <xf numFmtId="0" fontId="40" fillId="0" borderId="13" applyNumberFormat="0" applyFill="0" applyAlignment="0" applyProtection="0"/>
    <xf numFmtId="0" fontId="41" fillId="0" borderId="14" applyNumberFormat="0" applyFill="0" applyAlignment="0" applyProtection="0"/>
    <xf numFmtId="0" fontId="42" fillId="0" borderId="15" applyNumberFormat="0" applyFill="0" applyAlignment="0" applyProtection="0"/>
    <xf numFmtId="0" fontId="42" fillId="0" borderId="0" applyNumberFormat="0" applyFill="0" applyBorder="0" applyAlignment="0" applyProtection="0"/>
    <xf numFmtId="170" fontId="43" fillId="0" borderId="0">
      <protection locked="0"/>
    </xf>
    <xf numFmtId="170" fontId="43" fillId="0" borderId="0">
      <protection locked="0"/>
    </xf>
    <xf numFmtId="0" fontId="44" fillId="9" borderId="10" applyNumberFormat="0" applyAlignment="0" applyProtection="0"/>
    <xf numFmtId="0" fontId="45" fillId="0" borderId="16" applyNumberFormat="0" applyFill="0" applyAlignment="0" applyProtection="0"/>
    <xf numFmtId="0" fontId="46" fillId="24" borderId="0" applyNumberFormat="0" applyBorder="0" applyAlignment="0" applyProtection="0"/>
    <xf numFmtId="0" fontId="9"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applyNumberFormat="0" applyFill="0" applyBorder="0" applyAlignment="0" applyProtection="0"/>
    <xf numFmtId="0" fontId="7" fillId="0" borderId="0"/>
    <xf numFmtId="0" fontId="7" fillId="0" borderId="0"/>
    <xf numFmtId="0" fontId="9" fillId="0" borderId="0"/>
    <xf numFmtId="0" fontId="47" fillId="0" borderId="0"/>
    <xf numFmtId="0" fontId="23" fillId="0" borderId="0"/>
    <xf numFmtId="0" fontId="31" fillId="0" borderId="0"/>
    <xf numFmtId="0" fontId="7" fillId="0" borderId="0"/>
    <xf numFmtId="0" fontId="47" fillId="0" borderId="0"/>
    <xf numFmtId="0" fontId="7" fillId="0" borderId="0"/>
    <xf numFmtId="0" fontId="9" fillId="25" borderId="17" applyNumberFormat="0" applyFont="0" applyAlignment="0" applyProtection="0"/>
    <xf numFmtId="0" fontId="7" fillId="2" borderId="8" applyNumberFormat="0" applyFont="0" applyAlignment="0" applyProtection="0"/>
    <xf numFmtId="0" fontId="48" fillId="0" borderId="0">
      <alignment horizontal="left"/>
    </xf>
    <xf numFmtId="0" fontId="49" fillId="22" borderId="1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33" fillId="0" borderId="1">
      <alignment horizontal="center" vertical="center"/>
    </xf>
    <xf numFmtId="0" fontId="50" fillId="0" borderId="0" applyNumberFormat="0" applyFill="0" applyBorder="0" applyProtection="0">
      <alignment horizontal="left" vertical="center" wrapText="1" indent="1"/>
    </xf>
    <xf numFmtId="0" fontId="51" fillId="0" borderId="0"/>
    <xf numFmtId="0" fontId="52" fillId="0" borderId="0" applyNumberFormat="0" applyFill="0" applyBorder="0" applyAlignment="0" applyProtection="0"/>
    <xf numFmtId="0" fontId="53" fillId="0" borderId="0"/>
    <xf numFmtId="167" fontId="21" fillId="0" borderId="0" applyNumberFormat="0" applyFill="0" applyBorder="0" applyProtection="0"/>
    <xf numFmtId="0" fontId="54" fillId="0" borderId="0" applyNumberFormat="0" applyFill="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21" borderId="0" applyNumberFormat="0" applyBorder="0" applyAlignment="0" applyProtection="0"/>
    <xf numFmtId="0" fontId="55" fillId="0" borderId="0" applyNumberFormat="0" applyFill="0" applyBorder="0" applyAlignment="0" applyProtection="0">
      <alignment vertical="top"/>
      <protection locked="0"/>
    </xf>
    <xf numFmtId="0" fontId="9" fillId="25" borderId="17" applyNumberFormat="0" applyFont="0" applyAlignment="0" applyProtection="0"/>
    <xf numFmtId="0" fontId="35" fillId="22" borderId="10" applyNumberFormat="0" applyAlignment="0" applyProtection="0"/>
    <xf numFmtId="0" fontId="39" fillId="6" borderId="0" applyNumberFormat="0" applyBorder="0" applyAlignment="0" applyProtection="0"/>
    <xf numFmtId="0" fontId="54" fillId="0" borderId="0" applyNumberFormat="0" applyFill="0" applyBorder="0" applyAlignment="0" applyProtection="0"/>
    <xf numFmtId="0" fontId="38" fillId="0" borderId="0" applyNumberFormat="0" applyFill="0" applyBorder="0" applyAlignment="0" applyProtection="0"/>
    <xf numFmtId="0" fontId="40" fillId="0" borderId="13" applyNumberFormat="0" applyFill="0" applyAlignment="0" applyProtection="0"/>
    <xf numFmtId="0" fontId="41" fillId="0" borderId="14" applyNumberFormat="0" applyFill="0" applyAlignment="0" applyProtection="0"/>
    <xf numFmtId="0" fontId="42" fillId="0" borderId="15" applyNumberFormat="0" applyFill="0" applyAlignment="0" applyProtection="0"/>
    <xf numFmtId="0" fontId="42" fillId="0" borderId="0" applyNumberFormat="0" applyFill="0" applyBorder="0" applyAlignment="0" applyProtection="0"/>
    <xf numFmtId="0" fontId="52" fillId="0" borderId="0" applyNumberFormat="0" applyFill="0" applyBorder="0" applyAlignment="0" applyProtection="0"/>
    <xf numFmtId="0" fontId="46" fillId="24" borderId="0" applyNumberFormat="0" applyBorder="0" applyAlignment="0" applyProtection="0"/>
    <xf numFmtId="0" fontId="56" fillId="0" borderId="19" applyNumberFormat="0" applyFill="0" applyAlignment="0" applyProtection="0"/>
    <xf numFmtId="0" fontId="49" fillId="22" borderId="18" applyNumberFormat="0" applyAlignment="0" applyProtection="0"/>
    <xf numFmtId="0" fontId="44" fillId="9" borderId="10" applyNumberFormat="0" applyAlignment="0" applyProtection="0"/>
    <xf numFmtId="0" fontId="34" fillId="5" borderId="0" applyNumberFormat="0" applyBorder="0" applyAlignment="0" applyProtection="0"/>
    <xf numFmtId="0" fontId="36" fillId="23" borderId="11" applyNumberFormat="0" applyAlignment="0" applyProtection="0"/>
    <xf numFmtId="0" fontId="45" fillId="0" borderId="16" applyNumberFormat="0" applyFill="0" applyAlignment="0" applyProtection="0"/>
    <xf numFmtId="0" fontId="57" fillId="0" borderId="0"/>
    <xf numFmtId="0" fontId="6" fillId="0" borderId="0"/>
    <xf numFmtId="0" fontId="5" fillId="0" borderId="0"/>
    <xf numFmtId="0" fontId="9" fillId="0" borderId="0"/>
    <xf numFmtId="0" fontId="4" fillId="0" borderId="0"/>
    <xf numFmtId="43" fontId="4" fillId="0" borderId="0" applyFont="0" applyFill="0" applyBorder="0" applyAlignment="0" applyProtection="0"/>
    <xf numFmtId="0" fontId="3" fillId="0" borderId="0"/>
    <xf numFmtId="9" fontId="3" fillId="0" borderId="0" applyFont="0" applyFill="0" applyBorder="0" applyAlignment="0" applyProtection="0"/>
  </cellStyleXfs>
  <cellXfs count="145">
    <xf numFmtId="0" fontId="0" fillId="0" borderId="0" xfId="0"/>
    <xf numFmtId="164" fontId="0" fillId="0" borderId="0" xfId="0" applyNumberFormat="1" applyBorder="1"/>
    <xf numFmtId="164" fontId="0" fillId="0" borderId="0" xfId="0" applyNumberFormat="1"/>
    <xf numFmtId="0" fontId="0" fillId="0" borderId="0" xfId="0" applyBorder="1"/>
    <xf numFmtId="0" fontId="0" fillId="0" borderId="0" xfId="0" applyBorder="1" applyAlignment="1">
      <alignment horizontal="right" readingOrder="2"/>
    </xf>
    <xf numFmtId="0" fontId="10" fillId="0" borderId="0" xfId="0" applyFont="1" applyFill="1" applyBorder="1"/>
    <xf numFmtId="0" fontId="11" fillId="0" borderId="0" xfId="0" applyFont="1" applyBorder="1" applyAlignment="1">
      <alignment horizontal="right" wrapText="1" readingOrder="2"/>
    </xf>
    <xf numFmtId="0" fontId="0" fillId="0" borderId="0" xfId="0" applyBorder="1" applyAlignment="1">
      <alignment wrapText="1"/>
    </xf>
    <xf numFmtId="0" fontId="23" fillId="0" borderId="0" xfId="21" applyAlignment="1">
      <alignment horizontal="left"/>
    </xf>
    <xf numFmtId="0" fontId="23" fillId="0" borderId="0" xfId="21"/>
    <xf numFmtId="0" fontId="7" fillId="0" borderId="0" xfId="22"/>
    <xf numFmtId="3" fontId="23" fillId="0" borderId="0" xfId="21" applyNumberFormat="1"/>
    <xf numFmtId="166" fontId="23" fillId="0" borderId="0" xfId="21" applyNumberFormat="1"/>
    <xf numFmtId="3" fontId="23" fillId="0" borderId="0" xfId="21" applyNumberFormat="1" applyAlignment="1">
      <alignment horizontal="center"/>
    </xf>
    <xf numFmtId="14" fontId="23" fillId="0" borderId="0" xfId="21" applyNumberFormat="1"/>
    <xf numFmtId="172" fontId="23" fillId="0" borderId="0" xfId="23" applyNumberFormat="1" applyFont="1"/>
    <xf numFmtId="43" fontId="23" fillId="0" borderId="0" xfId="21" applyNumberFormat="1"/>
    <xf numFmtId="0" fontId="24" fillId="3" borderId="9" xfId="20" applyFont="1" applyFill="1" applyBorder="1"/>
    <xf numFmtId="0" fontId="24" fillId="3" borderId="2" xfId="20" applyFont="1" applyFill="1" applyBorder="1"/>
    <xf numFmtId="0" fontId="25" fillId="3" borderId="0" xfId="20" applyFont="1" applyFill="1" applyBorder="1"/>
    <xf numFmtId="0" fontId="24" fillId="3" borderId="0" xfId="20" applyFont="1" applyFill="1" applyBorder="1"/>
    <xf numFmtId="0" fontId="24" fillId="3" borderId="0" xfId="20" applyFont="1" applyFill="1"/>
    <xf numFmtId="164" fontId="24" fillId="3" borderId="0" xfId="20" applyNumberFormat="1" applyFont="1" applyFill="1"/>
    <xf numFmtId="0" fontId="26" fillId="0" borderId="0" xfId="21" applyFont="1" applyAlignment="1">
      <alignment horizontal="left"/>
    </xf>
    <xf numFmtId="164" fontId="23" fillId="0" borderId="0" xfId="21" applyNumberFormat="1"/>
    <xf numFmtId="164" fontId="26" fillId="0" borderId="0" xfId="21" applyNumberFormat="1" applyFont="1"/>
    <xf numFmtId="166" fontId="26" fillId="0" borderId="0" xfId="21" applyNumberFormat="1" applyFont="1"/>
    <xf numFmtId="0" fontId="25" fillId="3" borderId="1" xfId="20" applyFont="1" applyFill="1" applyBorder="1"/>
    <xf numFmtId="0" fontId="24" fillId="3" borderId="1" xfId="20" applyFont="1" applyFill="1" applyBorder="1"/>
    <xf numFmtId="164" fontId="24" fillId="3" borderId="1" xfId="20" applyNumberFormat="1" applyFont="1" applyFill="1" applyBorder="1"/>
    <xf numFmtId="0" fontId="10" fillId="0" borderId="0" xfId="21" applyFont="1"/>
    <xf numFmtId="166" fontId="10" fillId="0" borderId="0" xfId="21" applyNumberFormat="1" applyFont="1"/>
    <xf numFmtId="3" fontId="10" fillId="0" borderId="0" xfId="21" applyNumberFormat="1" applyFont="1" applyAlignment="1">
      <alignment horizontal="center"/>
    </xf>
    <xf numFmtId="0" fontId="28" fillId="3" borderId="0" xfId="21" applyFont="1" applyFill="1" applyBorder="1" applyAlignment="1">
      <alignment readingOrder="2"/>
    </xf>
    <xf numFmtId="0" fontId="30" fillId="3" borderId="0" xfId="20" applyFont="1" applyFill="1" applyBorder="1" applyAlignment="1"/>
    <xf numFmtId="0" fontId="30" fillId="3" borderId="0" xfId="20" applyFont="1" applyFill="1" applyAlignment="1"/>
    <xf numFmtId="2" fontId="23" fillId="0" borderId="0" xfId="21" applyNumberFormat="1" applyAlignment="1">
      <alignment horizontal="right"/>
    </xf>
    <xf numFmtId="166" fontId="0" fillId="0" borderId="0" xfId="0" applyNumberFormat="1" applyBorder="1"/>
    <xf numFmtId="0" fontId="58" fillId="0" borderId="0" xfId="0" applyFont="1" applyBorder="1" applyAlignment="1">
      <alignment horizontal="right" wrapText="1" readingOrder="2"/>
    </xf>
    <xf numFmtId="165" fontId="59" fillId="0" borderId="0" xfId="1" applyNumberFormat="1" applyFont="1" applyBorder="1"/>
    <xf numFmtId="164" fontId="59" fillId="0" borderId="0" xfId="0" applyNumberFormat="1" applyFont="1" applyBorder="1"/>
    <xf numFmtId="0" fontId="59" fillId="0" borderId="0" xfId="0" applyFont="1" applyBorder="1" applyAlignment="1">
      <alignment wrapText="1"/>
    </xf>
    <xf numFmtId="0" fontId="24" fillId="0" borderId="21" xfId="0" applyFont="1" applyBorder="1"/>
    <xf numFmtId="0" fontId="24" fillId="0" borderId="22" xfId="0" applyFont="1" applyBorder="1"/>
    <xf numFmtId="0" fontId="24" fillId="0" borderId="23" xfId="0" applyFont="1" applyBorder="1" applyAlignment="1">
      <alignment horizontal="center"/>
    </xf>
    <xf numFmtId="0" fontId="24" fillId="0" borderId="7" xfId="0" applyFont="1" applyBorder="1"/>
    <xf numFmtId="0" fontId="24" fillId="0" borderId="1" xfId="0" applyFont="1" applyBorder="1"/>
    <xf numFmtId="164" fontId="24" fillId="0" borderId="24" xfId="0" applyNumberFormat="1" applyFont="1" applyBorder="1" applyAlignment="1">
      <alignment horizontal="center"/>
    </xf>
    <xf numFmtId="0" fontId="24" fillId="0" borderId="3" xfId="0" applyFont="1" applyBorder="1"/>
    <xf numFmtId="0" fontId="24" fillId="0" borderId="0" xfId="0" applyFont="1" applyBorder="1"/>
    <xf numFmtId="164" fontId="24" fillId="0" borderId="4" xfId="0" applyNumberFormat="1" applyFont="1" applyBorder="1" applyAlignment="1">
      <alignment horizontal="center"/>
    </xf>
    <xf numFmtId="0" fontId="24" fillId="0" borderId="0" xfId="0" applyFont="1" applyBorder="1" applyAlignment="1">
      <alignment wrapText="1"/>
    </xf>
    <xf numFmtId="0" fontId="24" fillId="0" borderId="4" xfId="0" applyFont="1" applyBorder="1" applyAlignment="1">
      <alignment horizontal="center"/>
    </xf>
    <xf numFmtId="0" fontId="5" fillId="0" borderId="0" xfId="149"/>
    <xf numFmtId="0" fontId="61" fillId="0" borderId="0" xfId="149" applyFont="1" applyAlignment="1">
      <alignment wrapText="1"/>
    </xf>
    <xf numFmtId="0" fontId="62" fillId="0" borderId="0" xfId="149" applyFont="1"/>
    <xf numFmtId="3" fontId="5" fillId="0" borderId="0" xfId="149" applyNumberFormat="1" applyAlignment="1">
      <alignment horizontal="center"/>
    </xf>
    <xf numFmtId="166" fontId="5" fillId="0" borderId="0" xfId="149" applyNumberFormat="1" applyAlignment="1">
      <alignment horizontal="center"/>
    </xf>
    <xf numFmtId="3" fontId="5" fillId="0" borderId="1" xfId="149" applyNumberFormat="1" applyBorder="1" applyAlignment="1">
      <alignment horizontal="center"/>
    </xf>
    <xf numFmtId="166" fontId="5" fillId="0" borderId="1" xfId="149" applyNumberFormat="1" applyBorder="1" applyAlignment="1">
      <alignment horizontal="center"/>
    </xf>
    <xf numFmtId="3" fontId="5" fillId="0" borderId="0" xfId="149" applyNumberFormat="1"/>
    <xf numFmtId="0" fontId="4" fillId="0" borderId="0" xfId="151"/>
    <xf numFmtId="172" fontId="0" fillId="0" borderId="0" xfId="152" applyNumberFormat="1" applyFont="1"/>
    <xf numFmtId="43" fontId="4" fillId="0" borderId="0" xfId="151" applyNumberFormat="1"/>
    <xf numFmtId="43" fontId="0" fillId="0" borderId="0" xfId="152" applyFont="1"/>
    <xf numFmtId="164" fontId="4" fillId="0" borderId="0" xfId="151" applyNumberFormat="1"/>
    <xf numFmtId="0" fontId="0" fillId="0" borderId="0" xfId="0" quotePrefix="1"/>
    <xf numFmtId="164" fontId="63" fillId="0" borderId="25" xfId="0" applyNumberFormat="1" applyFont="1" applyFill="1" applyBorder="1" applyAlignment="1">
      <alignment horizontal="right"/>
    </xf>
    <xf numFmtId="172" fontId="63" fillId="0" borderId="0" xfId="1" applyNumberFormat="1" applyFont="1" applyFill="1" applyBorder="1" applyAlignment="1">
      <alignment horizontal="center"/>
    </xf>
    <xf numFmtId="0" fontId="2" fillId="0" borderId="0" xfId="151" applyFont="1"/>
    <xf numFmtId="0" fontId="24" fillId="0" borderId="20" xfId="0" applyFont="1" applyBorder="1" applyAlignment="1">
      <alignment horizontal="center" vertical="center" readingOrder="2"/>
    </xf>
    <xf numFmtId="0" fontId="24" fillId="0" borderId="0" xfId="0" applyFont="1"/>
    <xf numFmtId="0" fontId="24" fillId="0" borderId="27" xfId="0" applyFont="1" applyBorder="1" applyAlignment="1">
      <alignment horizontal="right" vertical="center" readingOrder="2"/>
    </xf>
    <xf numFmtId="0" fontId="24" fillId="0" borderId="27" xfId="0" applyFont="1" applyBorder="1" applyAlignment="1">
      <alignment horizontal="justify" vertical="center" wrapText="1" readingOrder="2"/>
    </xf>
    <xf numFmtId="0" fontId="64" fillId="0" borderId="26" xfId="0" applyFont="1" applyBorder="1" applyAlignment="1">
      <alignment vertical="top"/>
    </xf>
    <xf numFmtId="0" fontId="24" fillId="0" borderId="6" xfId="0" applyFont="1" applyBorder="1" applyAlignment="1">
      <alignment horizontal="center" vertical="center" wrapText="1"/>
    </xf>
    <xf numFmtId="0" fontId="24" fillId="0" borderId="26" xfId="0" applyFont="1" applyBorder="1" applyAlignment="1">
      <alignment horizontal="center" vertical="center"/>
    </xf>
    <xf numFmtId="0" fontId="25" fillId="0" borderId="0" xfId="0" applyFont="1" applyAlignment="1">
      <alignment horizontal="center" vertical="center" readingOrder="2"/>
    </xf>
    <xf numFmtId="0" fontId="65" fillId="0" borderId="0" xfId="0" applyFont="1" applyBorder="1" applyAlignment="1">
      <alignment horizontal="center" vertical="center" readingOrder="2"/>
    </xf>
    <xf numFmtId="0" fontId="69" fillId="0" borderId="12" xfId="0" applyFont="1" applyBorder="1" applyAlignment="1">
      <alignment horizontal="justify" vertical="center" readingOrder="2"/>
    </xf>
    <xf numFmtId="0" fontId="65" fillId="0" borderId="28" xfId="0" applyFont="1" applyBorder="1" applyAlignment="1">
      <alignment horizontal="center" vertical="center" readingOrder="2"/>
    </xf>
    <xf numFmtId="0" fontId="69" fillId="0" borderId="12" xfId="0" applyFont="1" applyBorder="1" applyAlignment="1">
      <alignment horizontal="justify" vertical="center" wrapText="1" readingOrder="2"/>
    </xf>
    <xf numFmtId="0" fontId="69" fillId="0" borderId="29" xfId="0" applyFont="1" applyBorder="1" applyAlignment="1">
      <alignment horizontal="justify" vertical="center" readingOrder="2"/>
    </xf>
    <xf numFmtId="0" fontId="65" fillId="0" borderId="1" xfId="0" applyFont="1" applyBorder="1" applyAlignment="1">
      <alignment horizontal="center" vertical="center" readingOrder="2"/>
    </xf>
    <xf numFmtId="0" fontId="65" fillId="0" borderId="30" xfId="0" applyFont="1" applyBorder="1" applyAlignment="1">
      <alignment horizontal="center" vertical="center" readingOrder="2"/>
    </xf>
    <xf numFmtId="0" fontId="69" fillId="0" borderId="31" xfId="0" applyFont="1" applyBorder="1" applyAlignment="1">
      <alignment horizontal="justify" vertical="center" readingOrder="2"/>
    </xf>
    <xf numFmtId="0" fontId="69" fillId="0" borderId="2" xfId="0" applyFont="1" applyBorder="1" applyAlignment="1">
      <alignment horizontal="center" vertical="center" readingOrder="2"/>
    </xf>
    <xf numFmtId="0" fontId="69" fillId="0" borderId="32" xfId="0" applyFont="1" applyBorder="1" applyAlignment="1">
      <alignment horizontal="center" vertical="center" readingOrder="2"/>
    </xf>
    <xf numFmtId="0" fontId="69" fillId="0" borderId="31" xfId="0" applyFont="1" applyBorder="1" applyAlignment="1">
      <alignment horizontal="justify" vertical="center" wrapText="1" readingOrder="2"/>
    </xf>
    <xf numFmtId="164" fontId="69" fillId="0" borderId="32" xfId="0" applyNumberFormat="1" applyFont="1" applyBorder="1" applyAlignment="1">
      <alignment horizontal="center" vertical="center" readingOrder="2"/>
    </xf>
    <xf numFmtId="0" fontId="1" fillId="0" borderId="0" xfId="151" applyFont="1"/>
    <xf numFmtId="0" fontId="1" fillId="0" borderId="0" xfId="149" applyFont="1"/>
    <xf numFmtId="0" fontId="10" fillId="0" borderId="0" xfId="0" applyFont="1" applyBorder="1"/>
    <xf numFmtId="22" fontId="0" fillId="0" borderId="0" xfId="0" applyNumberFormat="1"/>
    <xf numFmtId="0" fontId="23" fillId="0" borderId="0" xfId="149" applyFont="1" applyAlignment="1">
      <alignment horizontal="right" readingOrder="2"/>
    </xf>
    <xf numFmtId="0" fontId="10" fillId="0" borderId="0" xfId="0" applyFont="1" applyBorder="1" applyAlignment="1">
      <alignment horizontal="center"/>
    </xf>
    <xf numFmtId="0" fontId="0" fillId="0" borderId="0" xfId="0" applyFill="1" applyBorder="1"/>
    <xf numFmtId="166" fontId="0" fillId="0" borderId="0" xfId="0" applyNumberFormat="1" applyFill="1" applyBorder="1"/>
    <xf numFmtId="0" fontId="0" fillId="0" borderId="0" xfId="0" applyFill="1" applyBorder="1" applyAlignment="1"/>
    <xf numFmtId="0" fontId="0" fillId="0" borderId="0" xfId="0" applyFill="1" applyBorder="1" applyAlignment="1">
      <alignment horizontal="center"/>
    </xf>
    <xf numFmtId="166" fontId="0" fillId="0" borderId="0" xfId="0" applyNumberFormat="1" applyFill="1" applyBorder="1" applyAlignment="1"/>
    <xf numFmtId="166" fontId="0" fillId="0" borderId="0" xfId="0" applyNumberFormat="1" applyFill="1" applyBorder="1" applyAlignment="1">
      <alignment horizontal="center"/>
    </xf>
    <xf numFmtId="0" fontId="0" fillId="0" borderId="0" xfId="0" applyNumberFormat="1" applyFill="1" applyBorder="1" applyAlignment="1">
      <alignment horizontal="center"/>
    </xf>
    <xf numFmtId="166" fontId="46" fillId="0" borderId="0" xfId="140" applyNumberFormat="1" applyFill="1" applyBorder="1"/>
    <xf numFmtId="0" fontId="59" fillId="0" borderId="0" xfId="0" applyFont="1" applyBorder="1"/>
    <xf numFmtId="165" fontId="59" fillId="0" borderId="0" xfId="0" applyNumberFormat="1" applyFont="1" applyBorder="1"/>
    <xf numFmtId="166" fontId="59" fillId="0" borderId="0" xfId="0" applyNumberFormat="1" applyFont="1" applyBorder="1"/>
    <xf numFmtId="0" fontId="5" fillId="0" borderId="0" xfId="149" applyFill="1"/>
    <xf numFmtId="0" fontId="5" fillId="0" borderId="1" xfId="149" applyFill="1" applyBorder="1"/>
    <xf numFmtId="0" fontId="60" fillId="0" borderId="0" xfId="149" applyFont="1" applyFill="1"/>
    <xf numFmtId="0" fontId="11" fillId="0" borderId="33" xfId="0" applyFont="1" applyBorder="1" applyAlignment="1">
      <alignment horizontal="right"/>
    </xf>
    <xf numFmtId="164" fontId="0" fillId="0" borderId="9" xfId="0" applyNumberFormat="1" applyBorder="1"/>
    <xf numFmtId="0" fontId="0" fillId="0" borderId="9" xfId="0" applyBorder="1"/>
    <xf numFmtId="0" fontId="0" fillId="0" borderId="34" xfId="0" applyBorder="1"/>
    <xf numFmtId="0" fontId="0" fillId="0" borderId="12" xfId="0" applyBorder="1" applyAlignment="1">
      <alignment wrapText="1"/>
    </xf>
    <xf numFmtId="164" fontId="0" fillId="0" borderId="28" xfId="0" applyNumberFormat="1" applyBorder="1"/>
    <xf numFmtId="166" fontId="0" fillId="0" borderId="28" xfId="0" applyNumberFormat="1" applyBorder="1"/>
    <xf numFmtId="0" fontId="0" fillId="0" borderId="29" xfId="0" applyBorder="1" applyAlignment="1"/>
    <xf numFmtId="166" fontId="0" fillId="0" borderId="1" xfId="0" applyNumberFormat="1" applyBorder="1"/>
    <xf numFmtId="166" fontId="0" fillId="0" borderId="30" xfId="0" applyNumberFormat="1" applyBorder="1"/>
    <xf numFmtId="0" fontId="11" fillId="0" borderId="33" xfId="0" applyFont="1" applyBorder="1" applyAlignment="1">
      <alignment horizontal="right" readingOrder="2"/>
    </xf>
    <xf numFmtId="0" fontId="11" fillId="0" borderId="33" xfId="0" applyFont="1" applyBorder="1" applyAlignment="1">
      <alignment horizontal="right" wrapText="1" readingOrder="2"/>
    </xf>
    <xf numFmtId="43" fontId="0" fillId="0" borderId="9" xfId="0" applyNumberFormat="1" applyBorder="1"/>
    <xf numFmtId="43" fontId="0" fillId="0" borderId="34" xfId="0" applyNumberFormat="1" applyBorder="1"/>
    <xf numFmtId="164" fontId="65" fillId="0" borderId="0" xfId="0" applyNumberFormat="1" applyFont="1" applyBorder="1" applyAlignment="1">
      <alignment horizontal="center" vertical="center" readingOrder="2"/>
    </xf>
    <xf numFmtId="164" fontId="24" fillId="0" borderId="20" xfId="0" applyNumberFormat="1" applyFont="1" applyBorder="1" applyAlignment="1">
      <alignment horizontal="center" vertical="center" readingOrder="2"/>
    </xf>
    <xf numFmtId="0" fontId="24" fillId="3" borderId="9" xfId="20" applyFont="1" applyFill="1" applyBorder="1" applyAlignment="1">
      <alignment horizontal="center"/>
    </xf>
    <xf numFmtId="0" fontId="10" fillId="0" borderId="0" xfId="0" applyFont="1" applyBorder="1" applyAlignment="1">
      <alignment horizontal="center"/>
    </xf>
    <xf numFmtId="0" fontId="0" fillId="0" borderId="0" xfId="0" applyFill="1" applyBorder="1" applyAlignment="1">
      <alignment horizontal="center"/>
    </xf>
    <xf numFmtId="166" fontId="0" fillId="0" borderId="0" xfId="0" applyNumberFormat="1" applyFill="1" applyBorder="1" applyAlignment="1">
      <alignment horizontal="center"/>
    </xf>
    <xf numFmtId="0" fontId="0" fillId="0" borderId="0" xfId="0" applyNumberFormat="1" applyFill="1" applyBorder="1" applyAlignment="1">
      <alignment horizontal="center"/>
    </xf>
    <xf numFmtId="0" fontId="24" fillId="0" borderId="22" xfId="0" applyFont="1" applyBorder="1" applyAlignment="1">
      <alignment horizontal="right" wrapText="1" readingOrder="2"/>
    </xf>
    <xf numFmtId="0" fontId="24" fillId="0" borderId="0" xfId="0" applyFont="1" applyBorder="1" applyAlignment="1">
      <alignment horizontal="right" wrapText="1" readingOrder="2"/>
    </xf>
    <xf numFmtId="0" fontId="25" fillId="0" borderId="5" xfId="0" applyFont="1" applyBorder="1" applyAlignment="1">
      <alignment horizontal="center" wrapText="1"/>
    </xf>
    <xf numFmtId="0" fontId="25" fillId="0" borderId="5" xfId="0" applyFont="1" applyBorder="1" applyAlignment="1">
      <alignment horizontal="center"/>
    </xf>
    <xf numFmtId="0" fontId="27" fillId="0" borderId="0" xfId="0" applyFont="1" applyAlignment="1">
      <alignment horizontal="right" vertical="center" wrapText="1" readingOrder="2"/>
    </xf>
    <xf numFmtId="0" fontId="27" fillId="0" borderId="0" xfId="0" applyFont="1" applyAlignment="1">
      <alignment horizontal="right" wrapText="1" readingOrder="2"/>
    </xf>
    <xf numFmtId="0" fontId="25" fillId="0" borderId="5" xfId="0" applyFont="1" applyBorder="1" applyAlignment="1">
      <alignment horizontal="center" vertical="center" readingOrder="2"/>
    </xf>
    <xf numFmtId="0" fontId="25" fillId="0" borderId="0" xfId="0" applyFont="1" applyAlignment="1">
      <alignment horizontal="center" vertical="center" readingOrder="2"/>
    </xf>
    <xf numFmtId="0" fontId="66" fillId="0" borderId="22" xfId="0" applyFont="1" applyBorder="1" applyAlignment="1">
      <alignment horizontal="right" vertical="center" wrapText="1" readingOrder="2"/>
    </xf>
    <xf numFmtId="0" fontId="67" fillId="0" borderId="0" xfId="0" applyFont="1" applyAlignment="1">
      <alignment horizontal="right" vertical="center" wrapText="1" readingOrder="2"/>
    </xf>
    <xf numFmtId="0" fontId="69" fillId="0" borderId="0" xfId="0" applyFont="1" applyAlignment="1">
      <alignment horizontal="center"/>
    </xf>
    <xf numFmtId="0" fontId="69" fillId="0" borderId="1" xfId="0" applyFont="1" applyBorder="1" applyAlignment="1">
      <alignment horizontal="center"/>
    </xf>
    <xf numFmtId="0" fontId="24" fillId="0" borderId="9" xfId="0" applyFont="1" applyBorder="1" applyAlignment="1">
      <alignment horizontal="right" vertical="top" wrapText="1" readingOrder="2"/>
    </xf>
    <xf numFmtId="0" fontId="24" fillId="0" borderId="0" xfId="0" applyFont="1" applyBorder="1" applyAlignment="1">
      <alignment horizontal="right" vertical="top" wrapText="1" readingOrder="2"/>
    </xf>
  </cellXfs>
  <cellStyles count="155">
    <cellStyle name="20% - Accent1" xfId="24"/>
    <cellStyle name="20% - Accent2" xfId="25"/>
    <cellStyle name="20% - Accent3" xfId="26"/>
    <cellStyle name="20% - Accent4" xfId="27"/>
    <cellStyle name="20% - Accent5" xfId="28"/>
    <cellStyle name="20% - Accent6" xfId="29"/>
    <cellStyle name="20% - הדגשה1 2" xfId="30"/>
    <cellStyle name="20% - הדגשה2 2" xfId="31"/>
    <cellStyle name="20% - הדגשה3 2" xfId="32"/>
    <cellStyle name="20% - הדגשה4 2" xfId="33"/>
    <cellStyle name="20% - הדגשה5 2" xfId="34"/>
    <cellStyle name="20% - הדגשה6 2" xfId="35"/>
    <cellStyle name="40% - Accent1" xfId="36"/>
    <cellStyle name="40% - Accent2" xfId="37"/>
    <cellStyle name="40% - Accent3" xfId="38"/>
    <cellStyle name="40% - Accent4" xfId="39"/>
    <cellStyle name="40% - Accent5" xfId="40"/>
    <cellStyle name="40% - Accent6" xfId="41"/>
    <cellStyle name="40% - הדגשה1 2" xfId="42"/>
    <cellStyle name="40% - הדגשה2 2" xfId="43"/>
    <cellStyle name="40% - הדגשה3 2" xfId="44"/>
    <cellStyle name="40% - הדגשה4 2" xfId="45"/>
    <cellStyle name="40% - הדגשה5 2" xfId="46"/>
    <cellStyle name="40% - הדגשה6 2" xfId="47"/>
    <cellStyle name="60% - Accent1" xfId="48"/>
    <cellStyle name="60% - Accent2" xfId="49"/>
    <cellStyle name="60% - Accent3" xfId="50"/>
    <cellStyle name="60% - Accent4" xfId="51"/>
    <cellStyle name="60% - Accent5" xfId="52"/>
    <cellStyle name="60% - Accent6" xfId="53"/>
    <cellStyle name="60% - הדגשה1 2" xfId="54"/>
    <cellStyle name="60% - הדגשה2 2" xfId="55"/>
    <cellStyle name="60% - הדגשה3 2" xfId="56"/>
    <cellStyle name="60% - הדגשה4 2" xfId="57"/>
    <cellStyle name="60% - הדגשה5 2" xfId="58"/>
    <cellStyle name="60% - הדגשה6 2" xfId="59"/>
    <cellStyle name="Accent1" xfId="60"/>
    <cellStyle name="Accent2" xfId="61"/>
    <cellStyle name="Accent3" xfId="62"/>
    <cellStyle name="Accent4" xfId="63"/>
    <cellStyle name="Accent5" xfId="64"/>
    <cellStyle name="Accent6" xfId="65"/>
    <cellStyle name="annee semestre" xfId="66"/>
    <cellStyle name="Bad" xfId="67"/>
    <cellStyle name="Base" xfId="2"/>
    <cellStyle name="Calculation" xfId="68"/>
    <cellStyle name="Check Cell" xfId="69"/>
    <cellStyle name="Col_head" xfId="3"/>
    <cellStyle name="Comma" xfId="1" builtinId="3"/>
    <cellStyle name="Comma 2" xfId="23"/>
    <cellStyle name="Comma 3" xfId="70"/>
    <cellStyle name="Comma 4" xfId="71"/>
    <cellStyle name="Comma 5" xfId="72"/>
    <cellStyle name="Comma 6" xfId="73"/>
    <cellStyle name="Comma 7" xfId="152"/>
    <cellStyle name="Currency [0] _רוסים" xfId="4"/>
    <cellStyle name="Date" xfId="5"/>
    <cellStyle name="Date 2" xfId="74"/>
    <cellStyle name="données" xfId="75"/>
    <cellStyle name="donnéesbord" xfId="76"/>
    <cellStyle name="Explanatory Text" xfId="77"/>
    <cellStyle name="Fixed" xfId="6"/>
    <cellStyle name="Fixed 2" xfId="78"/>
    <cellStyle name="Foot" xfId="7"/>
    <cellStyle name="Good" xfId="79"/>
    <cellStyle name="Head" xfId="8"/>
    <cellStyle name="Heading 1" xfId="80"/>
    <cellStyle name="Heading 2" xfId="81"/>
    <cellStyle name="Heading 3" xfId="82"/>
    <cellStyle name="Heading 4" xfId="83"/>
    <cellStyle name="Heading1" xfId="9"/>
    <cellStyle name="Heading1 2" xfId="84"/>
    <cellStyle name="Heading2" xfId="10"/>
    <cellStyle name="Heading2 2" xfId="85"/>
    <cellStyle name="Input" xfId="86"/>
    <cellStyle name="Linked Cell" xfId="87"/>
    <cellStyle name="Mida" xfId="11"/>
    <cellStyle name="Name" xfId="12"/>
    <cellStyle name="Neutral" xfId="88"/>
    <cellStyle name="Normal" xfId="0" builtinId="0"/>
    <cellStyle name="Normal 10" xfId="89"/>
    <cellStyle name="Normal 10 2" xfId="90"/>
    <cellStyle name="Normal 11" xfId="91"/>
    <cellStyle name="Normal 11 2" xfId="92"/>
    <cellStyle name="Normal 12" xfId="93"/>
    <cellStyle name="Normal 12 2" xfId="94"/>
    <cellStyle name="Normal 13" xfId="95"/>
    <cellStyle name="Normal 14" xfId="96"/>
    <cellStyle name="Normal 15" xfId="148"/>
    <cellStyle name="Normal 16" xfId="149"/>
    <cellStyle name="Normal 17" xfId="151"/>
    <cellStyle name="Normal 18" xfId="153"/>
    <cellStyle name="Normal 2" xfId="13"/>
    <cellStyle name="Normal 2 2" xfId="14"/>
    <cellStyle name="Normal 2 2 2" xfId="150"/>
    <cellStyle name="Normal 3" xfId="15"/>
    <cellStyle name="Normal 3 2" xfId="97"/>
    <cellStyle name="Normal 4" xfId="16"/>
    <cellStyle name="Normal 4 2" xfId="98"/>
    <cellStyle name="Normal 4 3" xfId="99"/>
    <cellStyle name="Normal 5" xfId="22"/>
    <cellStyle name="Normal 5 2" xfId="100"/>
    <cellStyle name="Normal 5 2 2" xfId="101"/>
    <cellStyle name="Normal 6" xfId="102"/>
    <cellStyle name="Normal 6 2" xfId="103"/>
    <cellStyle name="Normal 7" xfId="104"/>
    <cellStyle name="Normal 8" xfId="21"/>
    <cellStyle name="Normal 8 2" xfId="105"/>
    <cellStyle name="Normal 9" xfId="106"/>
    <cellStyle name="Normal 9 2" xfId="107"/>
    <cellStyle name="Normal_רכיבי הגידול בחוב (2)" xfId="20"/>
    <cellStyle name="Note" xfId="108"/>
    <cellStyle name="Note 2" xfId="109"/>
    <cellStyle name="notes" xfId="110"/>
    <cellStyle name="Output" xfId="111"/>
    <cellStyle name="Percent 2" xfId="112"/>
    <cellStyle name="Percent 3" xfId="113"/>
    <cellStyle name="Percent 3 2" xfId="114"/>
    <cellStyle name="Percent 4" xfId="115"/>
    <cellStyle name="Percent 5" xfId="154"/>
    <cellStyle name="semestre" xfId="116"/>
    <cellStyle name="ss13" xfId="117"/>
    <cellStyle name="Sub_head" xfId="17"/>
    <cellStyle name="tête chapitre" xfId="118"/>
    <cellStyle name="Text" xfId="18"/>
    <cellStyle name="Title" xfId="119"/>
    <cellStyle name="titre" xfId="120"/>
    <cellStyle name="Total" xfId="121"/>
    <cellStyle name="Total 2" xfId="19"/>
    <cellStyle name="Warning Text" xfId="122"/>
    <cellStyle name="הדגשה1 2" xfId="123"/>
    <cellStyle name="הדגשה2 2" xfId="124"/>
    <cellStyle name="הדגשה3 2" xfId="125"/>
    <cellStyle name="הדגשה4 2" xfId="126"/>
    <cellStyle name="הדגשה5 2" xfId="127"/>
    <cellStyle name="הדגשה6 2" xfId="128"/>
    <cellStyle name="היפר-קישור 2" xfId="129"/>
    <cellStyle name="הערה 2" xfId="130"/>
    <cellStyle name="חישוב 2" xfId="131"/>
    <cellStyle name="טוב 2" xfId="132"/>
    <cellStyle name="טקסט אזהרה 2" xfId="133"/>
    <cellStyle name="טקסט הסברי 2" xfId="134"/>
    <cellStyle name="כותרת 1 2" xfId="135"/>
    <cellStyle name="כותרת 2 2" xfId="136"/>
    <cellStyle name="כותרת 3 2" xfId="137"/>
    <cellStyle name="כותרת 4 2" xfId="138"/>
    <cellStyle name="כותרת 5" xfId="139"/>
    <cellStyle name="ניטראלי 2" xfId="140"/>
    <cellStyle name="סה&quot;כ 2" xfId="141"/>
    <cellStyle name="פלט 2" xfId="142"/>
    <cellStyle name="קלט 2" xfId="143"/>
    <cellStyle name="רע 2" xfId="144"/>
    <cellStyle name="תא מסומן 2" xfId="145"/>
    <cellStyle name="תא מקושר 2" xfId="146"/>
    <cellStyle name="標準_-004x_入力訂正84ステータスバー非表示にしない_入力訂正83_入力訂正84ステータスバー非表示にしない_入力訂正84_入力訂正85" xfId="1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1</a:t>
            </a:r>
          </a:p>
          <a:p>
            <a:pPr>
              <a:defRPr sz="1100"/>
            </a:pPr>
            <a:r>
              <a:rPr lang="he-IL" sz="1100"/>
              <a:t>רכיבי הגידול</a:t>
            </a:r>
            <a:r>
              <a:rPr lang="he-IL" sz="1100" baseline="0"/>
              <a:t> </a:t>
            </a:r>
            <a:r>
              <a:rPr lang="he-IL" sz="1100"/>
              <a:t>השנתי ב</a:t>
            </a:r>
            <a:r>
              <a:rPr lang="he-IL" sz="1100" b="1" i="0" u="none" strike="noStrike" kern="1200" baseline="0">
                <a:solidFill>
                  <a:sysClr val="windowText" lastClr="000000"/>
                </a:solidFill>
                <a:latin typeface="David" panose="020E0502060401010101" pitchFamily="34" charset="-79"/>
                <a:ea typeface="+mn-ea"/>
                <a:cs typeface="David" panose="020E0502060401010101" pitchFamily="34" charset="-79"/>
              </a:rPr>
              <a:t>גירעון</a:t>
            </a:r>
            <a:r>
              <a:rPr lang="he-IL" sz="1100"/>
              <a:t> המבני</a:t>
            </a:r>
            <a:r>
              <a:rPr lang="he-IL" sz="1100" baseline="30000"/>
              <a:t>1</a:t>
            </a:r>
            <a:r>
              <a:rPr lang="he-IL" sz="1100"/>
              <a:t>, 2013 עד 2017</a:t>
            </a:r>
          </a:p>
          <a:p>
            <a:pPr>
              <a:defRPr sz="1100"/>
            </a:pPr>
            <a:r>
              <a:rPr lang="he-IL" sz="1100"/>
              <a:t>אחוזי תוצר</a:t>
            </a:r>
          </a:p>
        </c:rich>
      </c:tx>
      <c:layout>
        <c:manualLayout>
          <c:xMode val="edge"/>
          <c:yMode val="edge"/>
          <c:x val="0.25550248849913715"/>
          <c:y val="1.5599611014654961E-3"/>
        </c:manualLayout>
      </c:layout>
      <c:overlay val="0"/>
    </c:title>
    <c:autoTitleDeleted val="0"/>
    <c:plotArea>
      <c:layout>
        <c:manualLayout>
          <c:layoutTarget val="inner"/>
          <c:xMode val="edge"/>
          <c:yMode val="edge"/>
          <c:x val="9.9073177350157429E-2"/>
          <c:y val="0.1408804845401232"/>
          <c:w val="0.87478303180016936"/>
          <c:h val="0.64373260947528543"/>
        </c:manualLayout>
      </c:layout>
      <c:barChart>
        <c:barDir val="col"/>
        <c:grouping val="stacked"/>
        <c:varyColors val="0"/>
        <c:ser>
          <c:idx val="0"/>
          <c:order val="0"/>
          <c:tx>
            <c:strRef>
              <c:f>'איור 1'!$A$2</c:f>
              <c:strCache>
                <c:ptCount val="1"/>
                <c:pt idx="0">
                  <c:v>הגדלת ההוצאות הפרמננטיות</c:v>
                </c:pt>
              </c:strCache>
            </c:strRef>
          </c:tx>
          <c:spPr>
            <a:solidFill>
              <a:schemeClr val="accent2">
                <a:lumMod val="60000"/>
                <a:lumOff val="40000"/>
              </a:schemeClr>
            </a:solidFill>
          </c:spPr>
          <c:invertIfNegative val="0"/>
          <c:dLbls>
            <c:dLbl>
              <c:idx val="0"/>
              <c:layout>
                <c:manualLayout>
                  <c:x val="-2.178624069821603E-17"/>
                  <c:y val="-1.6771486254776573E-2"/>
                </c:manualLayout>
              </c:layout>
              <c:tx>
                <c:rich>
                  <a:bodyPr/>
                  <a:lstStyle/>
                  <a:p>
                    <a:r>
                      <a:rPr lang="en-US"/>
                      <a:t> 0.7</a:t>
                    </a:r>
                  </a:p>
                </c:rich>
              </c:tx>
              <c:showLegendKey val="0"/>
              <c:showVal val="1"/>
              <c:showCatName val="0"/>
              <c:showSerName val="0"/>
              <c:showPercent val="0"/>
              <c:showBubbleSize val="0"/>
            </c:dLbl>
            <c:dLbl>
              <c:idx val="1"/>
              <c:layout/>
              <c:tx>
                <c:rich>
                  <a:bodyPr/>
                  <a:lstStyle/>
                  <a:p>
                    <a:r>
                      <a:rPr lang="en-US"/>
                      <a:t> -0.5</a:t>
                    </a:r>
                  </a:p>
                </c:rich>
              </c:tx>
              <c:showLegendKey val="0"/>
              <c:showVal val="1"/>
              <c:showCatName val="0"/>
              <c:showSerName val="0"/>
              <c:showPercent val="0"/>
              <c:showBubbleSize val="0"/>
            </c:dLbl>
            <c:dLbl>
              <c:idx val="2"/>
              <c:layout/>
              <c:tx>
                <c:rich>
                  <a:bodyPr/>
                  <a:lstStyle/>
                  <a:p>
                    <a:r>
                      <a:rPr lang="en-US"/>
                      <a:t>-0.6</a:t>
                    </a:r>
                  </a:p>
                </c:rich>
              </c:tx>
              <c:showLegendKey val="0"/>
              <c:showVal val="1"/>
              <c:showCatName val="0"/>
              <c:showSerName val="0"/>
              <c:showPercent val="0"/>
              <c:showBubbleSize val="0"/>
            </c:dLbl>
            <c:dLbl>
              <c:idx val="3"/>
              <c:layout/>
              <c:tx>
                <c:rich>
                  <a:bodyPr/>
                  <a:lstStyle/>
                  <a:p>
                    <a:r>
                      <a:rPr lang="en-US"/>
                      <a:t> 0.3 </a:t>
                    </a:r>
                  </a:p>
                </c:rich>
              </c:tx>
              <c:showLegendKey val="0"/>
              <c:showVal val="1"/>
              <c:showCatName val="0"/>
              <c:showSerName val="0"/>
              <c:showPercent val="0"/>
              <c:showBubbleSize val="0"/>
            </c:dLbl>
            <c:dLbl>
              <c:idx val="4"/>
              <c:layout/>
              <c:tx>
                <c:rich>
                  <a:bodyPr/>
                  <a:lstStyle/>
                  <a:p>
                    <a:r>
                      <a:rPr lang="en-US"/>
                      <a:t> 1.2 </a:t>
                    </a:r>
                  </a:p>
                </c:rich>
              </c:tx>
              <c:showLegendKey val="0"/>
              <c:showVal val="1"/>
              <c:showCatName val="0"/>
              <c:showSerName val="0"/>
              <c:showPercent val="0"/>
              <c:showBubbleSize val="0"/>
            </c:dLbl>
            <c:showLegendKey val="0"/>
            <c:showVal val="1"/>
            <c:showCatName val="0"/>
            <c:showSerName val="0"/>
            <c:showPercent val="0"/>
            <c:showBubbleSize val="0"/>
            <c:showLeaderLines val="0"/>
          </c:dLbls>
          <c:cat>
            <c:multiLvlStrRef>
              <c:f>'איור 1'!#REF!</c:f>
            </c:multiLvlStrRef>
          </c:cat>
          <c:val>
            <c:numRef>
              <c:f>'איור 1'!$A$3:$A$7</c:f>
              <c:numCache>
                <c:formatCode>_ * #,##0.0_ ;_ * \-#,##0.0_ ;_ * "-"??_ ;_ @_ </c:formatCode>
                <c:ptCount val="5"/>
                <c:pt idx="0">
                  <c:v>0.73828502266784568</c:v>
                </c:pt>
                <c:pt idx="1">
                  <c:v>-0.4804139468186861</c:v>
                </c:pt>
                <c:pt idx="2">
                  <c:v>-0.60904797077650841</c:v>
                </c:pt>
                <c:pt idx="3">
                  <c:v>0.26768468299523107</c:v>
                </c:pt>
                <c:pt idx="4">
                  <c:v>1.2146495091898899</c:v>
                </c:pt>
              </c:numCache>
            </c:numRef>
          </c:val>
        </c:ser>
        <c:ser>
          <c:idx val="1"/>
          <c:order val="1"/>
          <c:tx>
            <c:strRef>
              <c:f>'איור 1'!$B$2</c:f>
              <c:strCache>
                <c:ptCount val="1"/>
                <c:pt idx="0">
                  <c:v>הפחתת ההכנסות הפרמננטיות</c:v>
                </c:pt>
              </c:strCache>
            </c:strRef>
          </c:tx>
          <c:spPr>
            <a:solidFill>
              <a:schemeClr val="accent3"/>
            </a:solidFill>
          </c:spPr>
          <c:invertIfNegative val="0"/>
          <c:dLbls>
            <c:dLbl>
              <c:idx val="0"/>
              <c:layout/>
              <c:tx>
                <c:rich>
                  <a:bodyPr/>
                  <a:lstStyle/>
                  <a:p>
                    <a:r>
                      <a:rPr lang="en-US"/>
                      <a:t> -0.7</a:t>
                    </a:r>
                  </a:p>
                </c:rich>
              </c:tx>
              <c:showLegendKey val="0"/>
              <c:showVal val="1"/>
              <c:showCatName val="0"/>
              <c:showSerName val="0"/>
              <c:showPercent val="0"/>
              <c:showBubbleSize val="0"/>
            </c:dLbl>
            <c:dLbl>
              <c:idx val="1"/>
              <c:layout/>
              <c:tx>
                <c:rich>
                  <a:bodyPr/>
                  <a:lstStyle/>
                  <a:p>
                    <a:r>
                      <a:rPr lang="en-US"/>
                      <a:t> -0.5</a:t>
                    </a:r>
                  </a:p>
                </c:rich>
              </c:tx>
              <c:showLegendKey val="0"/>
              <c:showVal val="1"/>
              <c:showCatName val="0"/>
              <c:showSerName val="0"/>
              <c:showPercent val="0"/>
              <c:showBubbleSize val="0"/>
            </c:dLbl>
            <c:dLbl>
              <c:idx val="2"/>
              <c:delete val="1"/>
            </c:dLbl>
            <c:dLbl>
              <c:idx val="3"/>
              <c:layout/>
              <c:tx>
                <c:rich>
                  <a:bodyPr/>
                  <a:lstStyle/>
                  <a:p>
                    <a:r>
                      <a:rPr lang="en-US"/>
                      <a:t> 0.4 </a:t>
                    </a:r>
                  </a:p>
                </c:rich>
              </c:tx>
              <c:showLegendKey val="0"/>
              <c:showVal val="1"/>
              <c:showCatName val="0"/>
              <c:showSerName val="0"/>
              <c:showPercent val="0"/>
              <c:showBubbleSize val="0"/>
            </c:dLbl>
            <c:dLbl>
              <c:idx val="4"/>
              <c:layout/>
              <c:tx>
                <c:rich>
                  <a:bodyPr/>
                  <a:lstStyle/>
                  <a:p>
                    <a:r>
                      <a:rPr lang="en-US"/>
                      <a:t> 0.2 </a:t>
                    </a:r>
                  </a:p>
                </c:rich>
              </c:tx>
              <c:showLegendKey val="0"/>
              <c:showVal val="1"/>
              <c:showCatName val="0"/>
              <c:showSerName val="0"/>
              <c:showPercent val="0"/>
              <c:showBubbleSize val="0"/>
            </c:dLbl>
            <c:showLegendKey val="0"/>
            <c:showVal val="1"/>
            <c:showCatName val="0"/>
            <c:showSerName val="0"/>
            <c:showPercent val="0"/>
            <c:showBubbleSize val="0"/>
            <c:showLeaderLines val="0"/>
          </c:dLbls>
          <c:cat>
            <c:multiLvlStrRef>
              <c:f>'איור 1'!#REF!</c:f>
            </c:multiLvlStrRef>
          </c:cat>
          <c:val>
            <c:numRef>
              <c:f>'איור 1'!$B$3:$B$7</c:f>
              <c:numCache>
                <c:formatCode>_ * #,##0.0_ ;_ * \-#,##0.0_ ;_ * "-"??_ ;_ @_ </c:formatCode>
                <c:ptCount val="5"/>
                <c:pt idx="0">
                  <c:v>-0.66960437669811057</c:v>
                </c:pt>
                <c:pt idx="1">
                  <c:v>-0.4792758855931325</c:v>
                </c:pt>
                <c:pt idx="2">
                  <c:v>3.627632267837555E-2</c:v>
                </c:pt>
                <c:pt idx="3">
                  <c:v>0.36894342299513738</c:v>
                </c:pt>
                <c:pt idx="4">
                  <c:v>0.19638176658042994</c:v>
                </c:pt>
              </c:numCache>
            </c:numRef>
          </c:val>
        </c:ser>
        <c:dLbls>
          <c:showLegendKey val="0"/>
          <c:showVal val="0"/>
          <c:showCatName val="0"/>
          <c:showSerName val="0"/>
          <c:showPercent val="0"/>
          <c:showBubbleSize val="0"/>
        </c:dLbls>
        <c:gapWidth val="75"/>
        <c:overlap val="100"/>
        <c:axId val="131146880"/>
        <c:axId val="131148416"/>
      </c:barChart>
      <c:lineChart>
        <c:grouping val="stacked"/>
        <c:varyColors val="0"/>
        <c:ser>
          <c:idx val="2"/>
          <c:order val="2"/>
          <c:tx>
            <c:strRef>
              <c:f>'איור 1'!$C$2</c:f>
              <c:strCache>
                <c:ptCount val="1"/>
                <c:pt idx="0">
                  <c:v>הגידול השנתי בגירעון המבני</c:v>
                </c:pt>
              </c:strCache>
            </c:strRef>
          </c:tx>
          <c:spPr>
            <a:ln>
              <a:noFill/>
            </a:ln>
          </c:spPr>
          <c:marker>
            <c:symbol val="dash"/>
            <c:size val="13"/>
            <c:spPr>
              <a:solidFill>
                <a:schemeClr val="tx1"/>
              </a:solidFill>
              <a:ln>
                <a:solidFill>
                  <a:schemeClr val="tx1"/>
                </a:solidFill>
              </a:ln>
            </c:spPr>
          </c:marker>
          <c:dLbls>
            <c:dLbl>
              <c:idx val="0"/>
              <c:layout>
                <c:manualLayout>
                  <c:x val="-5.0441609237348008E-2"/>
                  <c:y val="-1.8566167342984552E-2"/>
                </c:manualLayout>
              </c:layout>
              <c:tx>
                <c:rich>
                  <a:bodyPr/>
                  <a:lstStyle/>
                  <a:p>
                    <a:r>
                      <a:rPr lang="en-US"/>
                      <a:t>0.1</a:t>
                    </a:r>
                  </a:p>
                </c:rich>
              </c:tx>
              <c:dLblPos val="r"/>
              <c:showLegendKey val="0"/>
              <c:showVal val="1"/>
              <c:showCatName val="0"/>
              <c:showSerName val="0"/>
              <c:showPercent val="0"/>
              <c:showBubbleSize val="0"/>
            </c:dLbl>
            <c:dLbl>
              <c:idx val="1"/>
              <c:layout>
                <c:manualLayout>
                  <c:x val="-5.836771195993528E-2"/>
                  <c:y val="4.5165744543060195E-2"/>
                </c:manualLayout>
              </c:layout>
              <c:tx>
                <c:rich>
                  <a:bodyPr/>
                  <a:lstStyle/>
                  <a:p>
                    <a:r>
                      <a:rPr lang="en-US"/>
                      <a:t>-1.0</a:t>
                    </a:r>
                  </a:p>
                </c:rich>
              </c:tx>
              <c:dLblPos val="r"/>
              <c:showLegendKey val="0"/>
              <c:showVal val="1"/>
              <c:showCatName val="0"/>
              <c:showSerName val="0"/>
              <c:showPercent val="0"/>
              <c:showBubbleSize val="0"/>
            </c:dLbl>
            <c:dLbl>
              <c:idx val="2"/>
              <c:layout>
                <c:manualLayout>
                  <c:x val="-4.7802471600717107E-2"/>
                  <c:y val="3.1748555539238936E-2"/>
                </c:manualLayout>
              </c:layout>
              <c:tx>
                <c:rich>
                  <a:bodyPr/>
                  <a:lstStyle/>
                  <a:p>
                    <a:r>
                      <a:rPr lang="en-US"/>
                      <a:t>-0.6</a:t>
                    </a:r>
                  </a:p>
                </c:rich>
              </c:tx>
              <c:dLblPos val="r"/>
              <c:showLegendKey val="0"/>
              <c:showVal val="1"/>
              <c:showCatName val="0"/>
              <c:showSerName val="0"/>
              <c:showPercent val="0"/>
              <c:showBubbleSize val="0"/>
            </c:dLbl>
            <c:dLbl>
              <c:idx val="3"/>
              <c:layout>
                <c:manualLayout>
                  <c:x val="-5.0447410651208703E-2"/>
                  <c:y val="-4.3723132607255633E-2"/>
                </c:manualLayout>
              </c:layout>
              <c:tx>
                <c:rich>
                  <a:bodyPr/>
                  <a:lstStyle/>
                  <a:p>
                    <a:r>
                      <a:rPr lang="en-US"/>
                      <a:t>0.6</a:t>
                    </a:r>
                  </a:p>
                </c:rich>
              </c:tx>
              <c:dLblPos val="r"/>
              <c:showLegendKey val="0"/>
              <c:showVal val="1"/>
              <c:showCatName val="0"/>
              <c:showSerName val="0"/>
              <c:showPercent val="0"/>
              <c:showBubbleSize val="0"/>
            </c:dLbl>
            <c:dLbl>
              <c:idx val="4"/>
              <c:layout>
                <c:manualLayout>
                  <c:x val="-4.3053437654683023E-2"/>
                  <c:y val="-4.7077429858210951E-2"/>
                </c:manualLayout>
              </c:layout>
              <c:tx>
                <c:rich>
                  <a:bodyPr/>
                  <a:lstStyle/>
                  <a:p>
                    <a:r>
                      <a:rPr lang="en-US"/>
                      <a:t>1.4</a:t>
                    </a:r>
                  </a:p>
                </c:rich>
              </c:tx>
              <c:dLblPos val="r"/>
              <c:showLegendKey val="0"/>
              <c:showVal val="1"/>
              <c:showCatName val="0"/>
              <c:showSerName val="0"/>
              <c:showPercent val="0"/>
              <c:showBubbleSize val="0"/>
            </c:dLbl>
            <c:numFmt formatCode="#,##0.00" sourceLinked="0"/>
            <c:txPr>
              <a:bodyPr/>
              <a:lstStyle/>
              <a:p>
                <a:pPr>
                  <a:defRPr b="1"/>
                </a:pPr>
                <a:endParaRPr lang="he-IL"/>
              </a:p>
            </c:txPr>
            <c:dLblPos val="t"/>
            <c:showLegendKey val="0"/>
            <c:showVal val="1"/>
            <c:showCatName val="0"/>
            <c:showSerName val="0"/>
            <c:showPercent val="0"/>
            <c:showBubbleSize val="0"/>
            <c:showLeaderLines val="0"/>
          </c:dLbls>
          <c:cat>
            <c:multiLvlStrRef>
              <c:f>'איור 1'!#REF!</c:f>
            </c:multiLvlStrRef>
          </c:cat>
          <c:val>
            <c:numRef>
              <c:f>'איור 1'!$C$3:$C$7</c:f>
              <c:numCache>
                <c:formatCode>_ * #,##0.0_ ;_ * \-#,##0.0_ ;_ * "-"??_ ;_ @_ </c:formatCode>
                <c:ptCount val="5"/>
                <c:pt idx="0">
                  <c:v>6.868064596973511E-2</c:v>
                </c:pt>
                <c:pt idx="1">
                  <c:v>-0.9596898324118186</c:v>
                </c:pt>
                <c:pt idx="2">
                  <c:v>-0.57277164809813286</c:v>
                </c:pt>
                <c:pt idx="3">
                  <c:v>0.63662810599036845</c:v>
                </c:pt>
                <c:pt idx="4">
                  <c:v>1.4110312757703198</c:v>
                </c:pt>
              </c:numCache>
            </c:numRef>
          </c:val>
          <c:smooth val="0"/>
        </c:ser>
        <c:dLbls>
          <c:showLegendKey val="0"/>
          <c:showVal val="0"/>
          <c:showCatName val="0"/>
          <c:showSerName val="0"/>
          <c:showPercent val="0"/>
          <c:showBubbleSize val="0"/>
        </c:dLbls>
        <c:marker val="1"/>
        <c:smooth val="0"/>
        <c:axId val="131146880"/>
        <c:axId val="131148416"/>
      </c:lineChart>
      <c:catAx>
        <c:axId val="131146880"/>
        <c:scaling>
          <c:orientation val="minMax"/>
        </c:scaling>
        <c:delete val="0"/>
        <c:axPos val="b"/>
        <c:numFmt formatCode="General" sourceLinked="1"/>
        <c:majorTickMark val="none"/>
        <c:minorTickMark val="none"/>
        <c:tickLblPos val="low"/>
        <c:crossAx val="131148416"/>
        <c:crosses val="autoZero"/>
        <c:auto val="1"/>
        <c:lblAlgn val="ctr"/>
        <c:lblOffset val="100"/>
        <c:noMultiLvlLbl val="0"/>
      </c:catAx>
      <c:valAx>
        <c:axId val="131148416"/>
        <c:scaling>
          <c:orientation val="minMax"/>
        </c:scaling>
        <c:delete val="0"/>
        <c:axPos val="l"/>
        <c:majorGridlines/>
        <c:title>
          <c:tx>
            <c:rich>
              <a:bodyPr rot="0" vert="horz"/>
              <a:lstStyle/>
              <a:p>
                <a:pPr>
                  <a:defRPr b="0"/>
                </a:pPr>
                <a:r>
                  <a:rPr lang="he-IL" b="0"/>
                  <a:t>נק'</a:t>
                </a:r>
                <a:r>
                  <a:rPr lang="he-IL" b="0" baseline="0"/>
                  <a:t> אחוז</a:t>
                </a:r>
                <a:endParaRPr lang="he-IL" b="0"/>
              </a:p>
            </c:rich>
          </c:tx>
          <c:layout>
            <c:manualLayout>
              <c:xMode val="edge"/>
              <c:yMode val="edge"/>
              <c:x val="2.3767082590612004E-3"/>
              <c:y val="5.0286726385483232E-2"/>
            </c:manualLayout>
          </c:layout>
          <c:overlay val="0"/>
        </c:title>
        <c:numFmt formatCode="_ * #,##0.0_ ;_ * \-#,##0.0_ ;_ * &quot;-&quot;?_ ;_ @_ " sourceLinked="0"/>
        <c:majorTickMark val="none"/>
        <c:minorTickMark val="none"/>
        <c:tickLblPos val="nextTo"/>
        <c:spPr>
          <a:ln w="9525">
            <a:noFill/>
          </a:ln>
        </c:spPr>
        <c:crossAx val="131146880"/>
        <c:crosses val="autoZero"/>
        <c:crossBetween val="between"/>
      </c:valAx>
    </c:plotArea>
    <c:legend>
      <c:legendPos val="b"/>
      <c:layout>
        <c:manualLayout>
          <c:xMode val="edge"/>
          <c:yMode val="edge"/>
          <c:x val="5.7765475406695056E-2"/>
          <c:y val="0.85240943645052414"/>
          <c:w val="0.89999981656503347"/>
          <c:h val="6.1807625242694432E-2"/>
        </c:manualLayout>
      </c:layout>
      <c:overlay val="0"/>
    </c:legend>
    <c:plotVisOnly val="1"/>
    <c:dispBlanksAs val="gap"/>
    <c:showDLblsOverMax val="0"/>
  </c:chart>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2 </a:t>
            </a:r>
          </a:p>
          <a:p>
            <a:pPr>
              <a:defRPr sz="1100"/>
            </a:pPr>
            <a:r>
              <a:rPr lang="he-IL" sz="1100"/>
              <a:t>רכיבי השינוי בחוב הציבורי ברוטו, 2015 עד 2017</a:t>
            </a:r>
          </a:p>
          <a:p>
            <a:pPr>
              <a:defRPr sz="1100"/>
            </a:pPr>
            <a:r>
              <a:rPr lang="he-IL" sz="1100"/>
              <a:t>(אחוזי תוצר)</a:t>
            </a:r>
          </a:p>
        </c:rich>
      </c:tx>
      <c:overlay val="0"/>
    </c:title>
    <c:autoTitleDeleted val="0"/>
    <c:plotArea>
      <c:layout>
        <c:manualLayout>
          <c:layoutTarget val="inner"/>
          <c:xMode val="edge"/>
          <c:yMode val="edge"/>
          <c:x val="5.439564840344463E-2"/>
          <c:y val="0.18944837763559716"/>
          <c:w val="0.92657764102209506"/>
          <c:h val="0.49947434956844955"/>
        </c:manualLayout>
      </c:layout>
      <c:barChart>
        <c:barDir val="col"/>
        <c:grouping val="stacked"/>
        <c:varyColors val="0"/>
        <c:ser>
          <c:idx val="3"/>
          <c:order val="0"/>
          <c:tx>
            <c:strRef>
              <c:f>'איור 2'!$C$4</c:f>
              <c:strCache>
                <c:ptCount val="1"/>
                <c:pt idx="0">
                  <c:v>הגידול הנומינלי בתוצר והגירעון</c:v>
                </c:pt>
              </c:strCache>
            </c:strRef>
          </c:tx>
          <c:invertIfNegative val="0"/>
          <c:dLbls>
            <c:dLbl>
              <c:idx val="0"/>
              <c:showLegendKey val="0"/>
              <c:showVal val="1"/>
              <c:showCatName val="0"/>
              <c:showSerName val="0"/>
              <c:showPercent val="0"/>
              <c:showBubbleSize val="0"/>
            </c:dLbl>
            <c:dLbl>
              <c:idx val="1"/>
              <c:showLegendKey val="0"/>
              <c:showVal val="1"/>
              <c:showCatName val="0"/>
              <c:showSerName val="0"/>
              <c:showPercent val="0"/>
              <c:showBubbleSize val="0"/>
            </c:dLbl>
            <c:dLbl>
              <c:idx val="2"/>
              <c:showLegendKey val="0"/>
              <c:showVal val="1"/>
              <c:showCatName val="0"/>
              <c:showSerName val="0"/>
              <c:showPercent val="0"/>
              <c:showBubbleSize val="0"/>
            </c:dLbl>
            <c:txPr>
              <a:bodyPr/>
              <a:lstStyle/>
              <a:p>
                <a:pPr>
                  <a:defRPr>
                    <a:solidFill>
                      <a:schemeClr val="bg1"/>
                    </a:solidFill>
                  </a:defRPr>
                </a:pPr>
                <a:endParaRPr lang="he-IL"/>
              </a:p>
            </c:txPr>
            <c:showLegendKey val="0"/>
            <c:showVal val="0"/>
            <c:showCatName val="0"/>
            <c:showSerName val="0"/>
            <c:showPercent val="0"/>
            <c:showBubbleSize val="0"/>
          </c:dLbls>
          <c:cat>
            <c:numRef>
              <c:f>'איור 2'!$H$1:$J$1</c:f>
              <c:numCache>
                <c:formatCode>General</c:formatCode>
                <c:ptCount val="3"/>
                <c:pt idx="0">
                  <c:v>2015</c:v>
                </c:pt>
                <c:pt idx="1">
                  <c:v>2016</c:v>
                </c:pt>
                <c:pt idx="2">
                  <c:v>2017</c:v>
                </c:pt>
              </c:numCache>
            </c:numRef>
          </c:cat>
          <c:val>
            <c:numRef>
              <c:f>'איור 2'!$H$4:$J$4</c:f>
              <c:numCache>
                <c:formatCode>0.0</c:formatCode>
                <c:ptCount val="3"/>
                <c:pt idx="0">
                  <c:v>-1.2062668526645393</c:v>
                </c:pt>
                <c:pt idx="1">
                  <c:v>-0.97005267686646635</c:v>
                </c:pt>
                <c:pt idx="2">
                  <c:v>-0.2444579154978257</c:v>
                </c:pt>
              </c:numCache>
            </c:numRef>
          </c:val>
          <c:extLst xmlns:c16r2="http://schemas.microsoft.com/office/drawing/2015/06/chart">
            <c:ext xmlns:c16="http://schemas.microsoft.com/office/drawing/2014/chart" uri="{C3380CC4-5D6E-409C-BE32-E72D297353CC}">
              <c16:uniqueId val="{00000000-4ACB-4EFA-9059-27AB618F01E1}"/>
            </c:ext>
          </c:extLst>
        </c:ser>
        <c:ser>
          <c:idx val="4"/>
          <c:order val="1"/>
          <c:tx>
            <c:strRef>
              <c:f>'איור 2'!$D$7</c:f>
              <c:strCache>
                <c:ptCount val="1"/>
                <c:pt idx="0">
                  <c:v>פירעון אשראי נטו ע"י הציבור</c:v>
                </c:pt>
              </c:strCache>
            </c:strRef>
          </c:tx>
          <c:invertIfNegative val="0"/>
          <c:dLbls>
            <c:dLbl>
              <c:idx val="0"/>
              <c:showLegendKey val="0"/>
              <c:showVal val="1"/>
              <c:showCatName val="0"/>
              <c:showSerName val="0"/>
              <c:showPercent val="0"/>
              <c:showBubbleSize val="0"/>
            </c:dLbl>
            <c:dLbl>
              <c:idx val="1"/>
              <c:showLegendKey val="0"/>
              <c:showVal val="1"/>
              <c:showCatName val="0"/>
              <c:showSerName val="0"/>
              <c:showPercent val="0"/>
              <c:showBubbleSize val="0"/>
            </c:dLbl>
            <c:txPr>
              <a:bodyPr/>
              <a:lstStyle/>
              <a:p>
                <a:pPr>
                  <a:defRPr>
                    <a:solidFill>
                      <a:schemeClr val="bg1"/>
                    </a:solidFill>
                  </a:defRPr>
                </a:pPr>
                <a:endParaRPr lang="he-IL"/>
              </a:p>
            </c:txPr>
            <c:showLegendKey val="0"/>
            <c:showVal val="0"/>
            <c:showCatName val="0"/>
            <c:showSerName val="0"/>
            <c:showPercent val="0"/>
            <c:showBubbleSize val="0"/>
          </c:dLbls>
          <c:cat>
            <c:numRef>
              <c:f>'איור 2'!$H$1:$J$1</c:f>
              <c:numCache>
                <c:formatCode>General</c:formatCode>
                <c:ptCount val="3"/>
                <c:pt idx="0">
                  <c:v>2015</c:v>
                </c:pt>
                <c:pt idx="1">
                  <c:v>2016</c:v>
                </c:pt>
                <c:pt idx="2">
                  <c:v>2017</c:v>
                </c:pt>
              </c:numCache>
            </c:numRef>
          </c:cat>
          <c:val>
            <c:numRef>
              <c:f>'איור 2'!$H$7:$J$7</c:f>
              <c:numCache>
                <c:formatCode>0.0</c:formatCode>
                <c:ptCount val="3"/>
                <c:pt idx="0">
                  <c:v>-0.51810208031744776</c:v>
                </c:pt>
                <c:pt idx="1">
                  <c:v>-0.21916884625894678</c:v>
                </c:pt>
                <c:pt idx="2">
                  <c:v>-0.13552362593092962</c:v>
                </c:pt>
              </c:numCache>
            </c:numRef>
          </c:val>
          <c:extLst xmlns:c16r2="http://schemas.microsoft.com/office/drawing/2015/06/chart">
            <c:ext xmlns:c16="http://schemas.microsoft.com/office/drawing/2014/chart" uri="{C3380CC4-5D6E-409C-BE32-E72D297353CC}">
              <c16:uniqueId val="{00000001-4ACB-4EFA-9059-27AB618F01E1}"/>
            </c:ext>
          </c:extLst>
        </c:ser>
        <c:ser>
          <c:idx val="5"/>
          <c:order val="2"/>
          <c:tx>
            <c:strRef>
              <c:f>'איור 2'!$D$8</c:f>
              <c:strCache>
                <c:ptCount val="1"/>
                <c:pt idx="0">
                  <c:v>תקבולי הפרטה</c:v>
                </c:pt>
              </c:strCache>
            </c:strRef>
          </c:tx>
          <c:spPr>
            <a:solidFill>
              <a:schemeClr val="accent6">
                <a:lumMod val="60000"/>
                <a:lumOff val="40000"/>
              </a:schemeClr>
            </a:solidFill>
          </c:spPr>
          <c:invertIfNegative val="0"/>
          <c:cat>
            <c:numRef>
              <c:f>'איור 2'!$H$1:$J$1</c:f>
              <c:numCache>
                <c:formatCode>General</c:formatCode>
                <c:ptCount val="3"/>
                <c:pt idx="0">
                  <c:v>2015</c:v>
                </c:pt>
                <c:pt idx="1">
                  <c:v>2016</c:v>
                </c:pt>
                <c:pt idx="2">
                  <c:v>2017</c:v>
                </c:pt>
              </c:numCache>
            </c:numRef>
          </c:cat>
          <c:val>
            <c:numRef>
              <c:f>'איור 2'!$H$8:$J$8</c:f>
              <c:numCache>
                <c:formatCode>0.0</c:formatCode>
                <c:ptCount val="3"/>
                <c:pt idx="0">
                  <c:v>-0.28656679781961431</c:v>
                </c:pt>
                <c:pt idx="1">
                  <c:v>-0.14950094918354961</c:v>
                </c:pt>
                <c:pt idx="2">
                  <c:v>-0.12548893978181563</c:v>
                </c:pt>
              </c:numCache>
            </c:numRef>
          </c:val>
          <c:extLst xmlns:c16r2="http://schemas.microsoft.com/office/drawing/2015/06/chart">
            <c:ext xmlns:c16="http://schemas.microsoft.com/office/drawing/2014/chart" uri="{C3380CC4-5D6E-409C-BE32-E72D297353CC}">
              <c16:uniqueId val="{00000002-4ACB-4EFA-9059-27AB618F01E1}"/>
            </c:ext>
          </c:extLst>
        </c:ser>
        <c:ser>
          <c:idx val="6"/>
          <c:order val="3"/>
          <c:tx>
            <c:strRef>
              <c:f>'איור 2'!$D$9</c:f>
              <c:strCache>
                <c:ptCount val="1"/>
                <c:pt idx="0">
                  <c:v>גיוס מעבר לגירעון למימון</c:v>
                </c:pt>
              </c:strCache>
            </c:strRef>
          </c:tx>
          <c:invertIfNegative val="0"/>
          <c:dLbls>
            <c:dLbl>
              <c:idx val="0"/>
              <c:showLegendKey val="0"/>
              <c:showVal val="1"/>
              <c:showCatName val="0"/>
              <c:showSerName val="0"/>
              <c:showPercent val="0"/>
              <c:showBubbleSize val="0"/>
            </c:dLbl>
            <c:dLbl>
              <c:idx val="1"/>
              <c:layout>
                <c:manualLayout>
                  <c:x val="0"/>
                  <c:y val="8.6391178576347809E-3"/>
                </c:manualLayout>
              </c:layout>
              <c:spPr/>
              <c:txPr>
                <a:bodyPr/>
                <a:lstStyle/>
                <a:p>
                  <a:pPr>
                    <a:defRPr sz="1000">
                      <a:solidFill>
                        <a:schemeClr val="bg1"/>
                      </a:solidFill>
                    </a:defRPr>
                  </a:pPr>
                  <a:endParaRPr lang="he-IL"/>
                </a:p>
              </c:txPr>
              <c:showLegendKey val="0"/>
              <c:showVal val="1"/>
              <c:showCatName val="0"/>
              <c:showSerName val="0"/>
              <c:showPercent val="0"/>
              <c:showBubbleSize val="0"/>
            </c:dLbl>
            <c:dLbl>
              <c:idx val="2"/>
              <c:showLegendKey val="0"/>
              <c:showVal val="1"/>
              <c:showCatName val="0"/>
              <c:showSerName val="0"/>
              <c:showPercent val="0"/>
              <c:showBubbleSize val="0"/>
            </c:dLbl>
            <c:txPr>
              <a:bodyPr/>
              <a:lstStyle/>
              <a:p>
                <a:pPr>
                  <a:defRPr>
                    <a:solidFill>
                      <a:schemeClr val="bg1"/>
                    </a:solidFill>
                  </a:defRPr>
                </a:pPr>
                <a:endParaRPr lang="he-IL"/>
              </a:p>
            </c:txPr>
            <c:showLegendKey val="0"/>
            <c:showVal val="0"/>
            <c:showCatName val="0"/>
            <c:showSerName val="0"/>
            <c:showPercent val="0"/>
            <c:showBubbleSize val="0"/>
          </c:dLbls>
          <c:cat>
            <c:numRef>
              <c:f>'איור 2'!$H$1:$J$1</c:f>
              <c:numCache>
                <c:formatCode>General</c:formatCode>
                <c:ptCount val="3"/>
                <c:pt idx="0">
                  <c:v>2015</c:v>
                </c:pt>
                <c:pt idx="1">
                  <c:v>2016</c:v>
                </c:pt>
                <c:pt idx="2">
                  <c:v>2017</c:v>
                </c:pt>
              </c:numCache>
            </c:numRef>
          </c:cat>
          <c:val>
            <c:numRef>
              <c:f>'איור 2'!$H$9:$J$9</c:f>
              <c:numCache>
                <c:formatCode>0.0</c:formatCode>
                <c:ptCount val="3"/>
                <c:pt idx="0">
                  <c:v>0.36228014885889348</c:v>
                </c:pt>
                <c:pt idx="1">
                  <c:v>0.12307293205207315</c:v>
                </c:pt>
                <c:pt idx="2">
                  <c:v>-0.5371788428264842</c:v>
                </c:pt>
              </c:numCache>
            </c:numRef>
          </c:val>
          <c:extLst xmlns:c16r2="http://schemas.microsoft.com/office/drawing/2015/06/chart">
            <c:ext xmlns:c16="http://schemas.microsoft.com/office/drawing/2014/chart" uri="{C3380CC4-5D6E-409C-BE32-E72D297353CC}">
              <c16:uniqueId val="{00000003-4ACB-4EFA-9059-27AB618F01E1}"/>
            </c:ext>
          </c:extLst>
        </c:ser>
        <c:ser>
          <c:idx val="7"/>
          <c:order val="4"/>
          <c:tx>
            <c:strRef>
              <c:f>'איור 2'!$C$10</c:f>
              <c:strCache>
                <c:ptCount val="1"/>
                <c:pt idx="0">
                  <c:v>שיערוך החוב הצמוד הנקוב בש"ח</c:v>
                </c:pt>
              </c:strCache>
            </c:strRef>
          </c:tx>
          <c:spPr>
            <a:solidFill>
              <a:schemeClr val="accent3"/>
            </a:solidFill>
          </c:spPr>
          <c:invertIfNegative val="0"/>
          <c:cat>
            <c:numRef>
              <c:f>'איור 2'!$H$1:$J$1</c:f>
              <c:numCache>
                <c:formatCode>General</c:formatCode>
                <c:ptCount val="3"/>
                <c:pt idx="0">
                  <c:v>2015</c:v>
                </c:pt>
                <c:pt idx="1">
                  <c:v>2016</c:v>
                </c:pt>
                <c:pt idx="2">
                  <c:v>2017</c:v>
                </c:pt>
              </c:numCache>
            </c:numRef>
          </c:cat>
          <c:val>
            <c:numRef>
              <c:f>'איור 2'!$H$10:$J$10</c:f>
              <c:numCache>
                <c:formatCode>0.0</c:formatCode>
                <c:ptCount val="3"/>
                <c:pt idx="0">
                  <c:v>-0.30457220505948901</c:v>
                </c:pt>
                <c:pt idx="1">
                  <c:v>-6.0184986651508759E-2</c:v>
                </c:pt>
                <c:pt idx="2">
                  <c:v>0.11942023502901689</c:v>
                </c:pt>
              </c:numCache>
            </c:numRef>
          </c:val>
          <c:extLst xmlns:c16r2="http://schemas.microsoft.com/office/drawing/2015/06/chart">
            <c:ext xmlns:c16="http://schemas.microsoft.com/office/drawing/2014/chart" uri="{C3380CC4-5D6E-409C-BE32-E72D297353CC}">
              <c16:uniqueId val="{00000004-4ACB-4EFA-9059-27AB618F01E1}"/>
            </c:ext>
          </c:extLst>
        </c:ser>
        <c:ser>
          <c:idx val="8"/>
          <c:order val="5"/>
          <c:tx>
            <c:strRef>
              <c:f>'איור 2'!$C$11</c:f>
              <c:strCache>
                <c:ptCount val="1"/>
                <c:pt idx="0">
                  <c:v>שיערוך החוב הנקוב במט"ח</c:v>
                </c:pt>
              </c:strCache>
            </c:strRef>
          </c:tx>
          <c:spPr>
            <a:solidFill>
              <a:schemeClr val="accent2"/>
            </a:solidFill>
          </c:spPr>
          <c:invertIfNegative val="0"/>
          <c:dLbls>
            <c:dLbl>
              <c:idx val="2"/>
              <c:showLegendKey val="0"/>
              <c:showVal val="1"/>
              <c:showCatName val="0"/>
              <c:showSerName val="0"/>
              <c:showPercent val="0"/>
              <c:showBubbleSize val="0"/>
            </c:dLbl>
            <c:txPr>
              <a:bodyPr/>
              <a:lstStyle/>
              <a:p>
                <a:pPr>
                  <a:defRPr>
                    <a:solidFill>
                      <a:schemeClr val="bg1"/>
                    </a:solidFill>
                  </a:defRPr>
                </a:pPr>
                <a:endParaRPr lang="he-IL"/>
              </a:p>
            </c:txPr>
            <c:showLegendKey val="0"/>
            <c:showVal val="0"/>
            <c:showCatName val="0"/>
            <c:showSerName val="0"/>
            <c:showPercent val="0"/>
            <c:showBubbleSize val="0"/>
          </c:dLbls>
          <c:cat>
            <c:numRef>
              <c:f>'איור 2'!$H$1:$J$1</c:f>
              <c:numCache>
                <c:formatCode>General</c:formatCode>
                <c:ptCount val="3"/>
                <c:pt idx="0">
                  <c:v>2015</c:v>
                </c:pt>
                <c:pt idx="1">
                  <c:v>2016</c:v>
                </c:pt>
                <c:pt idx="2">
                  <c:v>2017</c:v>
                </c:pt>
              </c:numCache>
            </c:numRef>
          </c:cat>
          <c:val>
            <c:numRef>
              <c:f>'איור 2'!$H$11:$J$11</c:f>
              <c:numCache>
                <c:formatCode>0.0</c:formatCode>
                <c:ptCount val="3"/>
                <c:pt idx="0">
                  <c:v>-0.1124376013726931</c:v>
                </c:pt>
                <c:pt idx="1">
                  <c:v>-0.15620127930061053</c:v>
                </c:pt>
                <c:pt idx="2">
                  <c:v>-0.60650815819241988</c:v>
                </c:pt>
              </c:numCache>
            </c:numRef>
          </c:val>
          <c:extLst xmlns:c16r2="http://schemas.microsoft.com/office/drawing/2015/06/chart">
            <c:ext xmlns:c16="http://schemas.microsoft.com/office/drawing/2014/chart" uri="{C3380CC4-5D6E-409C-BE32-E72D297353CC}">
              <c16:uniqueId val="{00000005-4ACB-4EFA-9059-27AB618F01E1}"/>
            </c:ext>
          </c:extLst>
        </c:ser>
        <c:ser>
          <c:idx val="1"/>
          <c:order val="6"/>
          <c:tx>
            <c:strRef>
              <c:f>'איור 2'!$C$14</c:f>
              <c:strCache>
                <c:ptCount val="1"/>
                <c:pt idx="0">
                  <c:v>התאמה לעלויות הנפקה ושארית</c:v>
                </c:pt>
              </c:strCache>
            </c:strRef>
          </c:tx>
          <c:spPr>
            <a:solidFill>
              <a:schemeClr val="bg1">
                <a:lumMod val="65000"/>
              </a:schemeClr>
            </a:solidFill>
          </c:spPr>
          <c:invertIfNegative val="0"/>
          <c:cat>
            <c:numRef>
              <c:f>'איור 2'!$H$1:$J$1</c:f>
              <c:numCache>
                <c:formatCode>General</c:formatCode>
                <c:ptCount val="3"/>
                <c:pt idx="0">
                  <c:v>2015</c:v>
                </c:pt>
                <c:pt idx="1">
                  <c:v>2016</c:v>
                </c:pt>
                <c:pt idx="2">
                  <c:v>2017</c:v>
                </c:pt>
              </c:numCache>
            </c:numRef>
          </c:cat>
          <c:val>
            <c:numRef>
              <c:f>'איור 2'!$H$14:$J$14</c:f>
              <c:numCache>
                <c:formatCode>0.0</c:formatCode>
                <c:ptCount val="3"/>
                <c:pt idx="0">
                  <c:v>4.088512599630223E-2</c:v>
                </c:pt>
                <c:pt idx="1">
                  <c:v>-0.31307943054226817</c:v>
                </c:pt>
                <c:pt idx="2">
                  <c:v>-5.2980840384948172E-2</c:v>
                </c:pt>
              </c:numCache>
            </c:numRef>
          </c:val>
          <c:extLst xmlns:c16r2="http://schemas.microsoft.com/office/drawing/2015/06/chart">
            <c:ext xmlns:c16="http://schemas.microsoft.com/office/drawing/2014/chart" uri="{C3380CC4-5D6E-409C-BE32-E72D297353CC}">
              <c16:uniqueId val="{00000006-4ACB-4EFA-9059-27AB618F01E1}"/>
            </c:ext>
          </c:extLst>
        </c:ser>
        <c:dLbls>
          <c:showLegendKey val="0"/>
          <c:showVal val="0"/>
          <c:showCatName val="0"/>
          <c:showSerName val="0"/>
          <c:showPercent val="0"/>
          <c:showBubbleSize val="0"/>
        </c:dLbls>
        <c:gapWidth val="150"/>
        <c:overlap val="100"/>
        <c:axId val="131382272"/>
        <c:axId val="131396736"/>
      </c:barChart>
      <c:lineChart>
        <c:grouping val="standard"/>
        <c:varyColors val="0"/>
        <c:ser>
          <c:idx val="0"/>
          <c:order val="7"/>
          <c:tx>
            <c:strRef>
              <c:f>'איור 2'!$E$16</c:f>
              <c:strCache>
                <c:ptCount val="1"/>
                <c:pt idx="0">
                  <c:v>סך השינוי בחוב לתוצר</c:v>
                </c:pt>
              </c:strCache>
            </c:strRef>
          </c:tx>
          <c:spPr>
            <a:ln>
              <a:noFill/>
            </a:ln>
          </c:spPr>
          <c:marker>
            <c:symbol val="diamond"/>
            <c:size val="13"/>
            <c:spPr>
              <a:solidFill>
                <a:srgbClr val="FFFF00"/>
              </a:solidFill>
              <a:ln>
                <a:noFill/>
              </a:ln>
            </c:spPr>
          </c:marker>
          <c:val>
            <c:numRef>
              <c:f>'איור 2'!$H$16:$J$16</c:f>
              <c:numCache>
                <c:formatCode>0.0</c:formatCode>
                <c:ptCount val="3"/>
                <c:pt idx="0">
                  <c:v>-2.0247802623785773</c:v>
                </c:pt>
                <c:pt idx="1">
                  <c:v>-1.7451152367512677</c:v>
                </c:pt>
                <c:pt idx="2">
                  <c:v>-1.5827180875853983</c:v>
                </c:pt>
              </c:numCache>
            </c:numRef>
          </c:val>
          <c:smooth val="0"/>
          <c:extLst xmlns:c16r2="http://schemas.microsoft.com/office/drawing/2015/06/chart">
            <c:ext xmlns:c16="http://schemas.microsoft.com/office/drawing/2014/chart" uri="{C3380CC4-5D6E-409C-BE32-E72D297353CC}">
              <c16:uniqueId val="{00000007-4ACB-4EFA-9059-27AB618F01E1}"/>
            </c:ext>
          </c:extLst>
        </c:ser>
        <c:dLbls>
          <c:showLegendKey val="0"/>
          <c:showVal val="0"/>
          <c:showCatName val="0"/>
          <c:showSerName val="0"/>
          <c:showPercent val="0"/>
          <c:showBubbleSize val="0"/>
        </c:dLbls>
        <c:marker val="1"/>
        <c:smooth val="0"/>
        <c:axId val="131382272"/>
        <c:axId val="131396736"/>
      </c:lineChart>
      <c:catAx>
        <c:axId val="131382272"/>
        <c:scaling>
          <c:orientation val="minMax"/>
        </c:scaling>
        <c:delete val="0"/>
        <c:axPos val="b"/>
        <c:numFmt formatCode="General" sourceLinked="1"/>
        <c:majorTickMark val="out"/>
        <c:minorTickMark val="none"/>
        <c:tickLblPos val="low"/>
        <c:txPr>
          <a:bodyPr/>
          <a:lstStyle/>
          <a:p>
            <a:pPr>
              <a:defRPr sz="1000"/>
            </a:pPr>
            <a:endParaRPr lang="he-IL"/>
          </a:p>
        </c:txPr>
        <c:crossAx val="131396736"/>
        <c:crosses val="autoZero"/>
        <c:auto val="1"/>
        <c:lblAlgn val="ctr"/>
        <c:lblOffset val="100"/>
        <c:noMultiLvlLbl val="0"/>
      </c:catAx>
      <c:valAx>
        <c:axId val="131396736"/>
        <c:scaling>
          <c:orientation val="minMax"/>
        </c:scaling>
        <c:delete val="0"/>
        <c:axPos val="l"/>
        <c:majorGridlines/>
        <c:title>
          <c:tx>
            <c:rich>
              <a:bodyPr rot="0" vert="horz"/>
              <a:lstStyle/>
              <a:p>
                <a:pPr>
                  <a:defRPr/>
                </a:pPr>
                <a:r>
                  <a:rPr lang="he-IL" b="0"/>
                  <a:t>נק'</a:t>
                </a:r>
                <a:r>
                  <a:rPr lang="he-IL" b="0" baseline="0"/>
                  <a:t> אחוז</a:t>
                </a:r>
                <a:endParaRPr lang="he-IL" b="0"/>
              </a:p>
            </c:rich>
          </c:tx>
          <c:layout>
            <c:manualLayout>
              <c:xMode val="edge"/>
              <c:yMode val="edge"/>
              <c:x val="1.5741338298502171E-3"/>
              <c:y val="0.10728708303463652"/>
            </c:manualLayout>
          </c:layout>
          <c:overlay val="0"/>
        </c:title>
        <c:numFmt formatCode="0.0" sourceLinked="1"/>
        <c:majorTickMark val="out"/>
        <c:minorTickMark val="none"/>
        <c:tickLblPos val="nextTo"/>
        <c:crossAx val="131382272"/>
        <c:crosses val="autoZero"/>
        <c:crossBetween val="between"/>
      </c:valAx>
    </c:plotArea>
    <c:legend>
      <c:legendPos val="b"/>
      <c:layout>
        <c:manualLayout>
          <c:xMode val="edge"/>
          <c:yMode val="edge"/>
          <c:x val="0.1587933538949827"/>
          <c:y val="0.76115525574882936"/>
          <c:w val="0.74455612846781949"/>
          <c:h val="0.16887263008211295"/>
        </c:manualLayout>
      </c:layout>
      <c:overlay val="0"/>
      <c:txPr>
        <a:bodyPr/>
        <a:lstStyle/>
        <a:p>
          <a:pPr>
            <a:defRPr sz="1000"/>
          </a:pPr>
          <a:endParaRPr lang="he-IL"/>
        </a:p>
      </c:txPr>
    </c:legend>
    <c:plotVisOnly val="1"/>
    <c:dispBlanksAs val="gap"/>
    <c:showDLblsOverMax val="0"/>
  </c:chart>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a:t>
            </a:r>
            <a:r>
              <a:rPr lang="en-US" sz="1100"/>
              <a:t>3</a:t>
            </a:r>
            <a:endParaRPr lang="he-IL" sz="1100"/>
          </a:p>
          <a:p>
            <a:pPr>
              <a:defRPr sz="1100"/>
            </a:pPr>
            <a:r>
              <a:rPr lang="he-IL" sz="1100"/>
              <a:t>שיעור הסטיה של סך ההוצאות בתקציב הממשלה </a:t>
            </a:r>
            <a:endParaRPr lang="en-US" sz="1100"/>
          </a:p>
          <a:p>
            <a:pPr>
              <a:defRPr sz="1100"/>
            </a:pPr>
            <a:r>
              <a:rPr lang="he-IL" sz="1100"/>
              <a:t>מרמת ההוצאה הקבועה בכלל ההוצאה</a:t>
            </a:r>
            <a:r>
              <a:rPr lang="he-IL" sz="1100" baseline="30000"/>
              <a:t>1</a:t>
            </a:r>
          </a:p>
          <a:p>
            <a:pPr>
              <a:defRPr sz="1100"/>
            </a:pPr>
            <a:r>
              <a:rPr lang="he-IL" sz="1100"/>
              <a:t>(אחוזים מסך ההוצאה בתקציב)</a:t>
            </a:r>
          </a:p>
        </c:rich>
      </c:tx>
      <c:layout>
        <c:manualLayout>
          <c:xMode val="edge"/>
          <c:yMode val="edge"/>
          <c:x val="0.2394574029074899"/>
          <c:y val="0"/>
        </c:manualLayout>
      </c:layout>
      <c:overlay val="0"/>
    </c:title>
    <c:autoTitleDeleted val="0"/>
    <c:plotArea>
      <c:layout>
        <c:manualLayout>
          <c:layoutTarget val="inner"/>
          <c:xMode val="edge"/>
          <c:yMode val="edge"/>
          <c:x val="6.8504187007145542E-2"/>
          <c:y val="0.16710465073424871"/>
          <c:w val="0.90300888940271129"/>
          <c:h val="0.43323616896593048"/>
        </c:manualLayout>
      </c:layout>
      <c:barChart>
        <c:barDir val="col"/>
        <c:grouping val="clustered"/>
        <c:varyColors val="0"/>
        <c:ser>
          <c:idx val="1"/>
          <c:order val="0"/>
          <c:tx>
            <c:strRef>
              <c:f>'איור 3'!$B$2</c:f>
              <c:strCache>
                <c:ptCount val="1"/>
                <c:pt idx="0">
                  <c:v>כלל 2004</c:v>
                </c:pt>
              </c:strCache>
            </c:strRef>
          </c:tx>
          <c:invertIfNegative val="0"/>
          <c:cat>
            <c:numRef>
              <c:f>'איור 3'!$A$4:$A$17</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'איור 3'!$B$4:$B$17</c:f>
              <c:numCache>
                <c:formatCode>#,##0.0</c:formatCode>
                <c:ptCount val="14"/>
                <c:pt idx="0">
                  <c:v>1.0101010101010166</c:v>
                </c:pt>
                <c:pt idx="1">
                  <c:v>1.0101010101010166</c:v>
                </c:pt>
                <c:pt idx="2">
                  <c:v>2.7480207881214636</c:v>
                </c:pt>
                <c:pt idx="3">
                  <c:v>2.8308568066919726</c:v>
                </c:pt>
                <c:pt idx="4">
                  <c:v>3.4270978954679565</c:v>
                </c:pt>
                <c:pt idx="5">
                  <c:v>4.102322307816908</c:v>
                </c:pt>
              </c:numCache>
            </c:numRef>
          </c:val>
          <c:extLst xmlns:c16r2="http://schemas.microsoft.com/office/drawing/2015/06/chart">
            <c:ext xmlns:c16="http://schemas.microsoft.com/office/drawing/2014/chart" uri="{C3380CC4-5D6E-409C-BE32-E72D297353CC}">
              <c16:uniqueId val="{00000000-99DD-4221-B812-639E1310A209}"/>
            </c:ext>
          </c:extLst>
        </c:ser>
        <c:ser>
          <c:idx val="2"/>
          <c:order val="1"/>
          <c:tx>
            <c:strRef>
              <c:f>'איור 3'!$C$2</c:f>
              <c:strCache>
                <c:ptCount val="1"/>
                <c:pt idx="0">
                  <c:v>כלל 2006</c:v>
                </c:pt>
              </c:strCache>
            </c:strRef>
          </c:tx>
          <c:invertIfNegative val="0"/>
          <c:cat>
            <c:numRef>
              <c:f>'איור 3'!$A$4:$A$17</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'איור 3'!$C$4:$C$17</c:f>
              <c:numCache>
                <c:formatCode>General</c:formatCode>
                <c:ptCount val="14"/>
                <c:pt idx="2" formatCode="#,##0.0">
                  <c:v>2.0408072723723469</c:v>
                </c:pt>
                <c:pt idx="3" formatCode="#,##0.0">
                  <c:v>1.4201611237347755</c:v>
                </c:pt>
                <c:pt idx="4" formatCode="#,##0.0">
                  <c:v>1.3061011248795884</c:v>
                </c:pt>
                <c:pt idx="5" formatCode="#,##0.0">
                  <c:v>1.2656375451377766</c:v>
                </c:pt>
                <c:pt idx="6" formatCode="#,##0.0">
                  <c:v>1.1182388518643505</c:v>
                </c:pt>
                <c:pt idx="7" formatCode="#,##0.0">
                  <c:v>1.982539842113229</c:v>
                </c:pt>
                <c:pt idx="8" formatCode="#,##0.0">
                  <c:v>5.7549650788992768</c:v>
                </c:pt>
                <c:pt idx="9" formatCode="#,##0.0">
                  <c:v>5.3205738741550102</c:v>
                </c:pt>
              </c:numCache>
            </c:numRef>
          </c:val>
          <c:extLst xmlns:c16r2="http://schemas.microsoft.com/office/drawing/2015/06/chart">
            <c:ext xmlns:c16="http://schemas.microsoft.com/office/drawing/2014/chart" uri="{C3380CC4-5D6E-409C-BE32-E72D297353CC}">
              <c16:uniqueId val="{00000001-99DD-4221-B812-639E1310A209}"/>
            </c:ext>
          </c:extLst>
        </c:ser>
        <c:ser>
          <c:idx val="0"/>
          <c:order val="2"/>
          <c:tx>
            <c:strRef>
              <c:f>'איור 3'!$D$2</c:f>
              <c:strCache>
                <c:ptCount val="1"/>
                <c:pt idx="0">
                  <c:v>כלל 2010</c:v>
                </c:pt>
              </c:strCache>
            </c:strRef>
          </c:tx>
          <c:invertIfNegative val="0"/>
          <c:cat>
            <c:numRef>
              <c:f>'איור 3'!$A$4:$A$17</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'איור 3'!$D$4:$D$17</c:f>
              <c:numCache>
                <c:formatCode>General</c:formatCode>
                <c:ptCount val="14"/>
                <c:pt idx="8" formatCode="#,##0.0">
                  <c:v>2.1449030503821298</c:v>
                </c:pt>
                <c:pt idx="9" formatCode="#,##0.0">
                  <c:v>0</c:v>
                </c:pt>
                <c:pt idx="10" formatCode="#,##0.0">
                  <c:v>1.3767443287280745</c:v>
                </c:pt>
                <c:pt idx="11" formatCode="#,##0.0">
                  <c:v>0.62256773289113276</c:v>
                </c:pt>
                <c:pt idx="12" formatCode="#,##0.0">
                  <c:v>4.1566031159957495</c:v>
                </c:pt>
                <c:pt idx="13" formatCode="#,##0.0">
                  <c:v>3.5891983382348558</c:v>
                </c:pt>
              </c:numCache>
            </c:numRef>
          </c:val>
          <c:extLst xmlns:c16r2="http://schemas.microsoft.com/office/drawing/2015/06/chart">
            <c:ext xmlns:c16="http://schemas.microsoft.com/office/drawing/2014/chart" uri="{C3380CC4-5D6E-409C-BE32-E72D297353CC}">
              <c16:uniqueId val="{00000002-99DD-4221-B812-639E1310A209}"/>
            </c:ext>
          </c:extLst>
        </c:ser>
        <c:ser>
          <c:idx val="3"/>
          <c:order val="3"/>
          <c:tx>
            <c:strRef>
              <c:f>'איור 3'!$E$2</c:f>
              <c:strCache>
                <c:ptCount val="1"/>
                <c:pt idx="0">
                  <c:v>כלל 2013</c:v>
                </c:pt>
              </c:strCache>
            </c:strRef>
          </c:tx>
          <c:invertIfNegative val="0"/>
          <c:cat>
            <c:numRef>
              <c:f>'איור 3'!$A$4:$A$17</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'איור 3'!$E$4:$E$17</c:f>
              <c:numCache>
                <c:formatCode>General</c:formatCode>
                <c:ptCount val="14"/>
                <c:pt idx="10" formatCode="#,##0.0">
                  <c:v>2.5714791407916548</c:v>
                </c:pt>
                <c:pt idx="11" formatCode="#,##0.0">
                  <c:v>2.8188336864953811</c:v>
                </c:pt>
                <c:pt idx="12" formatCode="#,##0.0">
                  <c:v>7.5103436586969163</c:v>
                </c:pt>
                <c:pt idx="13" formatCode="#,##0.0">
                  <c:v>7.8783285053376062</c:v>
                </c:pt>
              </c:numCache>
            </c:numRef>
          </c:val>
          <c:extLst xmlns:c16r2="http://schemas.microsoft.com/office/drawing/2015/06/chart">
            <c:ext xmlns:c16="http://schemas.microsoft.com/office/drawing/2014/chart" uri="{C3380CC4-5D6E-409C-BE32-E72D297353CC}">
              <c16:uniqueId val="{00000003-99DD-4221-B812-639E1310A209}"/>
            </c:ext>
          </c:extLst>
        </c:ser>
        <c:dLbls>
          <c:showLegendKey val="0"/>
          <c:showVal val="0"/>
          <c:showCatName val="0"/>
          <c:showSerName val="0"/>
          <c:showPercent val="0"/>
          <c:showBubbleSize val="0"/>
        </c:dLbls>
        <c:gapWidth val="150"/>
        <c:axId val="131832064"/>
        <c:axId val="131842048"/>
      </c:barChart>
      <c:catAx>
        <c:axId val="131832064"/>
        <c:scaling>
          <c:orientation val="minMax"/>
        </c:scaling>
        <c:delete val="0"/>
        <c:axPos val="b"/>
        <c:numFmt formatCode="General" sourceLinked="1"/>
        <c:majorTickMark val="out"/>
        <c:minorTickMark val="none"/>
        <c:tickLblPos val="nextTo"/>
        <c:txPr>
          <a:bodyPr rot="-2700000"/>
          <a:lstStyle/>
          <a:p>
            <a:pPr>
              <a:defRPr/>
            </a:pPr>
            <a:endParaRPr lang="he-IL"/>
          </a:p>
        </c:txPr>
        <c:crossAx val="131842048"/>
        <c:crosses val="autoZero"/>
        <c:auto val="1"/>
        <c:lblAlgn val="ctr"/>
        <c:lblOffset val="100"/>
        <c:noMultiLvlLbl val="0"/>
      </c:catAx>
      <c:valAx>
        <c:axId val="131842048"/>
        <c:scaling>
          <c:orientation val="minMax"/>
          <c:max val="8"/>
          <c:min val="0"/>
        </c:scaling>
        <c:delete val="0"/>
        <c:axPos val="l"/>
        <c:majorGridlines/>
        <c:title>
          <c:tx>
            <c:rich>
              <a:bodyPr rot="0" vert="horz"/>
              <a:lstStyle/>
              <a:p>
                <a:pPr>
                  <a:defRPr/>
                </a:pPr>
                <a:r>
                  <a:rPr lang="en-US"/>
                  <a:t>%</a:t>
                </a:r>
                <a:endParaRPr lang="he-IL"/>
              </a:p>
            </c:rich>
          </c:tx>
          <c:layout>
            <c:manualLayout>
              <c:xMode val="edge"/>
              <c:yMode val="edge"/>
              <c:x val="3.1991602939885254E-2"/>
              <c:y val="0.10850167468803552"/>
            </c:manualLayout>
          </c:layout>
          <c:overlay val="0"/>
        </c:title>
        <c:numFmt formatCode="#,##0" sourceLinked="0"/>
        <c:majorTickMark val="out"/>
        <c:minorTickMark val="none"/>
        <c:tickLblPos val="nextTo"/>
        <c:crossAx val="131832064"/>
        <c:crosses val="autoZero"/>
        <c:crossBetween val="between"/>
        <c:minorUnit val="1"/>
      </c:valAx>
    </c:plotArea>
    <c:legend>
      <c:legendPos val="b"/>
      <c:layout>
        <c:manualLayout>
          <c:xMode val="edge"/>
          <c:yMode val="edge"/>
          <c:x val="0.25047762945705754"/>
          <c:y val="0.6892041137552869"/>
          <c:w val="0.52867538509857037"/>
          <c:h val="5.3351444682548793E-2"/>
        </c:manualLayout>
      </c:layout>
      <c:overlay val="0"/>
    </c:legend>
    <c:plotVisOnly val="1"/>
    <c:dispBlanksAs val="gap"/>
    <c:showDLblsOverMax val="0"/>
  </c:chart>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איור</a:t>
            </a:r>
            <a:r>
              <a:rPr lang="he-IL" sz="1100" baseline="0"/>
              <a:t> 5 </a:t>
            </a:r>
            <a:endParaRPr lang="he-IL" sz="1100"/>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תחזית יחס החוב לתוצר</a:t>
            </a:r>
            <a:endParaRPr lang="en-US" sz="1100"/>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000" b="1" i="0" baseline="0">
                <a:effectLst/>
              </a:rPr>
              <a:t>(אחוזי תוצר)</a:t>
            </a:r>
            <a:endParaRPr lang="he-IL" sz="1000">
              <a:effectLst/>
            </a:endParaRPr>
          </a:p>
        </c:rich>
      </c:tx>
      <c:layout>
        <c:manualLayout>
          <c:xMode val="edge"/>
          <c:yMode val="edge"/>
          <c:x val="0.37448017825602087"/>
          <c:y val="1.9493090166304471E-2"/>
        </c:manualLayout>
      </c:layout>
      <c:overlay val="0"/>
    </c:title>
    <c:autoTitleDeleted val="0"/>
    <c:plotArea>
      <c:layout>
        <c:manualLayout>
          <c:layoutTarget val="inner"/>
          <c:xMode val="edge"/>
          <c:yMode val="edge"/>
          <c:x val="6.2876901798063628E-2"/>
          <c:y val="0.19198828325743764"/>
          <c:w val="0.90669432918395576"/>
          <c:h val="0.67311291811952878"/>
        </c:manualLayout>
      </c:layout>
      <c:lineChart>
        <c:grouping val="standard"/>
        <c:varyColors val="0"/>
        <c:ser>
          <c:idx val="4"/>
          <c:order val="0"/>
          <c:tx>
            <c:strRef>
              <c:f>'איורים 4-7'!$A$17</c:f>
              <c:strCache>
                <c:ptCount val="1"/>
                <c:pt idx="0">
                  <c:v>הגדלת תקציב הביטחון בדומה לתוצר ללא התאמה של שיעורי המס, והרחבת תקרת ההוצאות בהתאם להחלטות הקיימות של הממשלה עד למגבלת גירעון של 3% תוצר (3)</c:v>
                </c:pt>
              </c:strCache>
            </c:strRef>
          </c:tx>
          <c:spPr>
            <a:ln>
              <a:solidFill>
                <a:schemeClr val="accent3"/>
              </a:solidFill>
            </a:ln>
          </c:spPr>
          <c:marker>
            <c:symbol val="none"/>
          </c:marker>
          <c:dLbls>
            <c:dLbl>
              <c:idx val="3"/>
              <c:layout>
                <c:manualLayout>
                  <c:x val="-6.528594297700864E-2"/>
                  <c:y val="3.1068099596848597E-2"/>
                </c:manualLayout>
              </c:layout>
              <c:dLblPos val="r"/>
              <c:showLegendKey val="0"/>
              <c:showVal val="1"/>
              <c:showCatName val="0"/>
              <c:showSerName val="0"/>
              <c:showPercent val="0"/>
              <c:showBubbleSize val="0"/>
            </c:dLbl>
            <c:dLbl>
              <c:idx val="6"/>
              <c:layout/>
              <c:showLegendKey val="0"/>
              <c:showVal val="1"/>
              <c:showCatName val="0"/>
              <c:showSerName val="0"/>
              <c:showPercent val="0"/>
              <c:showBubbleSize val="0"/>
            </c:dLbl>
            <c:dLbl>
              <c:idx val="8"/>
              <c:layout>
                <c:manualLayout>
                  <c:x val="0"/>
                  <c:y val="-1.39522415869081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D30-4C09-BB75-9E9B80E3D851}"/>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'איורים 4-7'!$B$4:$H$4</c:f>
              <c:numCache>
                <c:formatCode>General</c:formatCode>
                <c:ptCount val="7"/>
                <c:pt idx="0">
                  <c:v>2019</c:v>
                </c:pt>
                <c:pt idx="1">
                  <c:v>2020</c:v>
                </c:pt>
                <c:pt idx="2">
                  <c:v>2021</c:v>
                </c:pt>
                <c:pt idx="3">
                  <c:v>2022</c:v>
                </c:pt>
                <c:pt idx="4">
                  <c:v>2023</c:v>
                </c:pt>
                <c:pt idx="5">
                  <c:v>2024</c:v>
                </c:pt>
                <c:pt idx="6">
                  <c:v>2025</c:v>
                </c:pt>
              </c:numCache>
            </c:numRef>
          </c:cat>
          <c:val>
            <c:numRef>
              <c:f>'איורים 4-7'!$B$19:$H$19</c:f>
              <c:numCache>
                <c:formatCode>#,##0.0</c:formatCode>
                <c:ptCount val="7"/>
                <c:pt idx="0">
                  <c:v>61.4</c:v>
                </c:pt>
                <c:pt idx="1">
                  <c:v>62.266275312735509</c:v>
                </c:pt>
                <c:pt idx="2">
                  <c:v>63.287600446026424</c:v>
                </c:pt>
                <c:pt idx="3">
                  <c:v>64.074199053104081</c:v>
                </c:pt>
                <c:pt idx="4">
                  <c:v>64.832086871364027</c:v>
                </c:pt>
                <c:pt idx="5">
                  <c:v>65.581971312686946</c:v>
                </c:pt>
                <c:pt idx="6">
                  <c:v>66.329258315080409</c:v>
                </c:pt>
              </c:numCache>
            </c:numRef>
          </c:val>
          <c:smooth val="0"/>
          <c:extLst xmlns:c16r2="http://schemas.microsoft.com/office/drawing/2015/06/chart">
            <c:ext xmlns:c16="http://schemas.microsoft.com/office/drawing/2014/chart" uri="{C3380CC4-5D6E-409C-BE32-E72D297353CC}">
              <c16:uniqueId val="{00000003-6D30-4C09-BB75-9E9B80E3D851}"/>
            </c:ext>
          </c:extLst>
        </c:ser>
        <c:ser>
          <c:idx val="0"/>
          <c:order val="1"/>
          <c:tx>
            <c:strRef>
              <c:f>'איורים 4-7'!$A$11</c:f>
              <c:strCache>
                <c:ptCount val="1"/>
                <c:pt idx="0">
                  <c:v>עמידה בכלל ההוצאה בלבד ללא שינוי במסים (2)</c:v>
                </c:pt>
              </c:strCache>
            </c:strRef>
          </c:tx>
          <c:marker>
            <c:symbol val="none"/>
          </c:marker>
          <c:dLbls>
            <c:dLbl>
              <c:idx val="3"/>
              <c:layout>
                <c:manualLayout>
                  <c:x val="-6.7715743173224333E-2"/>
                  <c:y val="-1.7753199769627769E-2"/>
                </c:manualLayout>
              </c:layout>
              <c:spPr>
                <a:noFill/>
              </c:spPr>
              <c:txPr>
                <a:bodyPr/>
                <a:lstStyle/>
                <a:p>
                  <a:pPr>
                    <a:defRPr/>
                  </a:pPr>
                  <a:endParaRPr lang="he-IL"/>
                </a:p>
              </c:txPr>
              <c:showLegendKey val="0"/>
              <c:showVal val="1"/>
              <c:showCatName val="0"/>
              <c:showSerName val="0"/>
              <c:showPercent val="0"/>
              <c:showBubbleSize val="0"/>
            </c:dLbl>
            <c:dLbl>
              <c:idx val="6"/>
              <c:layout/>
              <c:showLegendKey val="0"/>
              <c:showVal val="1"/>
              <c:showCatName val="0"/>
              <c:showSerName val="0"/>
              <c:showPercent val="0"/>
              <c:showBubbleSize val="0"/>
            </c:dLbl>
            <c:dLbl>
              <c:idx val="8"/>
              <c:showLegendKey val="0"/>
              <c:showVal val="1"/>
              <c:showCatName val="0"/>
              <c:showSerName val="0"/>
              <c:showPercent val="0"/>
              <c:showBubbleSize val="0"/>
            </c:dLbl>
            <c:spPr>
              <a:solidFill>
                <a:schemeClr val="bg1"/>
              </a:solidFill>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'איורים 4-7'!$B$4:$H$4</c:f>
              <c:numCache>
                <c:formatCode>General</c:formatCode>
                <c:ptCount val="7"/>
                <c:pt idx="0">
                  <c:v>2019</c:v>
                </c:pt>
                <c:pt idx="1">
                  <c:v>2020</c:v>
                </c:pt>
                <c:pt idx="2">
                  <c:v>2021</c:v>
                </c:pt>
                <c:pt idx="3">
                  <c:v>2022</c:v>
                </c:pt>
                <c:pt idx="4">
                  <c:v>2023</c:v>
                </c:pt>
                <c:pt idx="5">
                  <c:v>2024</c:v>
                </c:pt>
                <c:pt idx="6">
                  <c:v>2025</c:v>
                </c:pt>
              </c:numCache>
            </c:numRef>
          </c:cat>
          <c:val>
            <c:numRef>
              <c:f>'איורים 4-7'!$B$13:$H$13</c:f>
              <c:numCache>
                <c:formatCode>#,##0.0</c:formatCode>
                <c:ptCount val="7"/>
                <c:pt idx="0">
                  <c:v>61.4</c:v>
                </c:pt>
                <c:pt idx="1">
                  <c:v>61.763412796212066</c:v>
                </c:pt>
                <c:pt idx="2">
                  <c:v>62.097480680847028</c:v>
                </c:pt>
                <c:pt idx="3">
                  <c:v>62.073338258356237</c:v>
                </c:pt>
                <c:pt idx="4">
                  <c:v>61.960262733027918</c:v>
                </c:pt>
                <c:pt idx="5">
                  <c:v>61.853445961702562</c:v>
                </c:pt>
                <c:pt idx="6">
                  <c:v>61.748574434739659</c:v>
                </c:pt>
              </c:numCache>
            </c:numRef>
          </c:val>
          <c:smooth val="0"/>
          <c:extLst xmlns:c16r2="http://schemas.microsoft.com/office/drawing/2015/06/chart">
            <c:ext xmlns:c16="http://schemas.microsoft.com/office/drawing/2014/chart" uri="{C3380CC4-5D6E-409C-BE32-E72D297353CC}">
              <c16:uniqueId val="{00000005-6D30-4C09-BB75-9E9B80E3D851}"/>
            </c:ext>
          </c:extLst>
        </c:ser>
        <c:ser>
          <c:idx val="3"/>
          <c:order val="2"/>
          <c:tx>
            <c:strRef>
              <c:f>'איורים 4-7'!$A$5</c:f>
              <c:strCache>
                <c:ptCount val="1"/>
                <c:pt idx="0">
                  <c:v>עמידה במגבלת ההוצאה וביעד הגרעון הקבועים בחוק (1)</c:v>
                </c:pt>
              </c:strCache>
            </c:strRef>
          </c:tx>
          <c:marker>
            <c:symbol val="none"/>
          </c:marker>
          <c:dLbls>
            <c:dLbl>
              <c:idx val="0"/>
              <c:layout>
                <c:manualLayout>
                  <c:x val="-6.528594297700864E-2"/>
                  <c:y val="3.9944699481662481E-2"/>
                </c:manualLayout>
              </c:layout>
              <c:dLblPos val="r"/>
              <c:showLegendKey val="0"/>
              <c:showVal val="1"/>
              <c:showCatName val="0"/>
              <c:showSerName val="0"/>
              <c:showPercent val="0"/>
              <c:showBubbleSize val="0"/>
            </c:dLbl>
            <c:dLbl>
              <c:idx val="3"/>
              <c:layout/>
              <c:dLblPos val="b"/>
              <c:showLegendKey val="0"/>
              <c:showVal val="1"/>
              <c:showCatName val="0"/>
              <c:showSerName val="0"/>
              <c:showPercent val="0"/>
              <c:showBubbleSize val="0"/>
            </c:dLbl>
            <c:dLbl>
              <c:idx val="6"/>
              <c:layout>
                <c:manualLayout>
                  <c:x val="-4.2351351554796119E-3"/>
                  <c:y val="2.2191499712034712E-2"/>
                </c:manualLayout>
              </c:layout>
              <c:dLblPos val="r"/>
              <c:showLegendKey val="0"/>
              <c:showVal val="1"/>
              <c:showCatName val="0"/>
              <c:showSerName val="0"/>
              <c:showPercent val="0"/>
              <c:showBubbleSize val="0"/>
            </c:dLbl>
            <c:dLbl>
              <c:idx val="8"/>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6D30-4C09-BB75-9E9B80E3D851}"/>
                </c:ext>
              </c:extLst>
            </c:dLbl>
            <c:spPr>
              <a:noFill/>
              <a:ln>
                <a:noFill/>
              </a:ln>
              <a:effectLst/>
            </c:spPr>
            <c:dLblPos val="b"/>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'איורים 4-7'!$B$4:$H$4</c:f>
              <c:numCache>
                <c:formatCode>General</c:formatCode>
                <c:ptCount val="7"/>
                <c:pt idx="0">
                  <c:v>2019</c:v>
                </c:pt>
                <c:pt idx="1">
                  <c:v>2020</c:v>
                </c:pt>
                <c:pt idx="2">
                  <c:v>2021</c:v>
                </c:pt>
                <c:pt idx="3">
                  <c:v>2022</c:v>
                </c:pt>
                <c:pt idx="4">
                  <c:v>2023</c:v>
                </c:pt>
                <c:pt idx="5">
                  <c:v>2024</c:v>
                </c:pt>
                <c:pt idx="6">
                  <c:v>2025</c:v>
                </c:pt>
              </c:numCache>
            </c:numRef>
          </c:cat>
          <c:val>
            <c:numRef>
              <c:f>'איורים 4-7'!$B$7:$H$7</c:f>
              <c:numCache>
                <c:formatCode>#,##0.0</c:formatCode>
                <c:ptCount val="7"/>
                <c:pt idx="0">
                  <c:v>61.4</c:v>
                </c:pt>
                <c:pt idx="1">
                  <c:v>61.673278631648785</c:v>
                </c:pt>
                <c:pt idx="2">
                  <c:v>61.938512411100454</c:v>
                </c:pt>
                <c:pt idx="3">
                  <c:v>61.752402776980276</c:v>
                </c:pt>
                <c:pt idx="4">
                  <c:v>61.321727391921293</c:v>
                </c:pt>
                <c:pt idx="5">
                  <c:v>60.662898479157064</c:v>
                </c:pt>
                <c:pt idx="6">
                  <c:v>60.036378537604541</c:v>
                </c:pt>
              </c:numCache>
            </c:numRef>
          </c:val>
          <c:smooth val="0"/>
          <c:extLst xmlns:c16r2="http://schemas.microsoft.com/office/drawing/2015/06/chart">
            <c:ext xmlns:c16="http://schemas.microsoft.com/office/drawing/2014/chart" uri="{C3380CC4-5D6E-409C-BE32-E72D297353CC}">
              <c16:uniqueId val="{00000007-6D30-4C09-BB75-9E9B80E3D851}"/>
            </c:ext>
          </c:extLst>
        </c:ser>
        <c:ser>
          <c:idx val="1"/>
          <c:order val="3"/>
          <c:tx>
            <c:strRef>
              <c:f>'איורים 4-7'!$A$23</c:f>
              <c:strCache>
                <c:ptCount val="1"/>
                <c:pt idx="0">
                  <c:v>הרחבת תקרת ההוצאות בהתאם להחלטות הקיימות של הממשלה ומתווה הגידול הטבעי בהוצאות האזרחיות , והגדלת תקציב הביטחון בדומה לתוצר ללא התאמה של שיעורי המס (4)</c:v>
                </c:pt>
              </c:strCache>
            </c:strRef>
          </c:tx>
          <c:marker>
            <c:symbol val="none"/>
          </c:marker>
          <c:dLbls>
            <c:dLbl>
              <c:idx val="3"/>
              <c:layout>
                <c:manualLayout>
                  <c:x val="-6.528594297700864E-2"/>
                  <c:y val="-2.2191499712034712E-2"/>
                </c:manualLayout>
              </c:layout>
              <c:dLblPos val="r"/>
              <c:showLegendKey val="0"/>
              <c:showVal val="1"/>
              <c:showCatName val="0"/>
              <c:showSerName val="0"/>
              <c:showPercent val="0"/>
              <c:showBubbleSize val="0"/>
            </c:dLbl>
            <c:dLbl>
              <c:idx val="6"/>
              <c:layout/>
              <c:showLegendKey val="0"/>
              <c:showVal val="1"/>
              <c:showCatName val="0"/>
              <c:showSerName val="0"/>
              <c:showPercent val="0"/>
              <c:showBubbleSize val="0"/>
            </c:dLbl>
            <c:showLegendKey val="0"/>
            <c:showVal val="0"/>
            <c:showCatName val="0"/>
            <c:showSerName val="0"/>
            <c:showPercent val="0"/>
            <c:showBubbleSize val="0"/>
          </c:dLbls>
          <c:val>
            <c:numRef>
              <c:f>'איורים 4-7'!$B$25:$H$25</c:f>
              <c:numCache>
                <c:formatCode>#,##0.0</c:formatCode>
                <c:ptCount val="7"/>
                <c:pt idx="0">
                  <c:v>61.4</c:v>
                </c:pt>
                <c:pt idx="1">
                  <c:v>62.244936701264528</c:v>
                </c:pt>
                <c:pt idx="2">
                  <c:v>63.431257275257224</c:v>
                </c:pt>
                <c:pt idx="3">
                  <c:v>64.479309925497219</c:v>
                </c:pt>
                <c:pt idx="4">
                  <c:v>65.625043427155092</c:v>
                </c:pt>
                <c:pt idx="5">
                  <c:v>66.949767224956815</c:v>
                </c:pt>
                <c:pt idx="6">
                  <c:v>68.451906098321757</c:v>
                </c:pt>
              </c:numCache>
            </c:numRef>
          </c:val>
          <c:smooth val="0"/>
        </c:ser>
        <c:dLbls>
          <c:showLegendKey val="0"/>
          <c:showVal val="0"/>
          <c:showCatName val="0"/>
          <c:showSerName val="0"/>
          <c:showPercent val="0"/>
          <c:showBubbleSize val="0"/>
        </c:dLbls>
        <c:marker val="1"/>
        <c:smooth val="0"/>
        <c:axId val="131950464"/>
        <c:axId val="131952000"/>
      </c:lineChart>
      <c:catAx>
        <c:axId val="131950464"/>
        <c:scaling>
          <c:orientation val="minMax"/>
        </c:scaling>
        <c:delete val="0"/>
        <c:axPos val="b"/>
        <c:numFmt formatCode="General" sourceLinked="1"/>
        <c:majorTickMark val="out"/>
        <c:minorTickMark val="none"/>
        <c:tickLblPos val="nextTo"/>
        <c:txPr>
          <a:bodyPr rot="-2700000"/>
          <a:lstStyle/>
          <a:p>
            <a:pPr>
              <a:defRPr/>
            </a:pPr>
            <a:endParaRPr lang="he-IL"/>
          </a:p>
        </c:txPr>
        <c:crossAx val="131952000"/>
        <c:crosses val="autoZero"/>
        <c:auto val="1"/>
        <c:lblAlgn val="ctr"/>
        <c:lblOffset val="100"/>
        <c:noMultiLvlLbl val="0"/>
      </c:catAx>
      <c:valAx>
        <c:axId val="131952000"/>
        <c:scaling>
          <c:orientation val="minMax"/>
        </c:scaling>
        <c:delete val="0"/>
        <c:axPos val="l"/>
        <c:majorGridlines/>
        <c:numFmt formatCode="#,##0" sourceLinked="0"/>
        <c:majorTickMark val="out"/>
        <c:minorTickMark val="none"/>
        <c:tickLblPos val="nextTo"/>
        <c:crossAx val="131950464"/>
        <c:crosses val="autoZero"/>
        <c:crossBetween val="between"/>
      </c:valAx>
    </c:plotArea>
    <c:plotVisOnly val="1"/>
    <c:dispBlanksAs val="gap"/>
    <c:showDLblsOverMax val="0"/>
  </c:chart>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איור 4</a:t>
            </a:r>
            <a:r>
              <a:rPr lang="he-IL" sz="1100" baseline="0"/>
              <a:t> </a:t>
            </a:r>
            <a:r>
              <a:rPr lang="en-US" sz="1100" baseline="0"/>
              <a:t> </a:t>
            </a:r>
            <a:endParaRPr lang="he-IL" sz="1100"/>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תחזית שיעור הגירעון </a:t>
            </a: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000" b="1" i="0" baseline="0">
                <a:effectLst/>
              </a:rPr>
              <a:t>(אחוזי תוצר)</a:t>
            </a:r>
            <a:endParaRPr lang="he-IL" sz="1000">
              <a:effectLst/>
            </a:endParaRPr>
          </a:p>
        </c:rich>
      </c:tx>
      <c:layout>
        <c:manualLayout>
          <c:xMode val="edge"/>
          <c:yMode val="edge"/>
          <c:x val="0.31994444983941778"/>
          <c:y val="1.417344631588731E-2"/>
        </c:manualLayout>
      </c:layout>
      <c:overlay val="0"/>
    </c:title>
    <c:autoTitleDeleted val="0"/>
    <c:plotArea>
      <c:layout>
        <c:manualLayout>
          <c:layoutTarget val="inner"/>
          <c:xMode val="edge"/>
          <c:yMode val="edge"/>
          <c:x val="5.868465599210259E-2"/>
          <c:y val="0.19148626114484132"/>
          <c:w val="0.89980636237897649"/>
          <c:h val="0.67075488663465588"/>
        </c:manualLayout>
      </c:layout>
      <c:lineChart>
        <c:grouping val="standard"/>
        <c:varyColors val="0"/>
        <c:ser>
          <c:idx val="4"/>
          <c:order val="0"/>
          <c:tx>
            <c:strRef>
              <c:f>'איורים 4-7'!$A$17</c:f>
              <c:strCache>
                <c:ptCount val="1"/>
                <c:pt idx="0">
                  <c:v>הגדלת תקציב הביטחון בדומה לתוצר ללא התאמה של שיעורי המס, והרחבת תקרת ההוצאות בהתאם להחלטות הקיימות של הממשלה עד למגבלת גירעון של 3% תוצר (3)</c:v>
                </c:pt>
              </c:strCache>
            </c:strRef>
          </c:tx>
          <c:spPr>
            <a:ln>
              <a:solidFill>
                <a:schemeClr val="accent3"/>
              </a:solidFill>
            </a:ln>
          </c:spPr>
          <c:marker>
            <c:symbol val="none"/>
          </c:marker>
          <c:dLbls>
            <c:dLbl>
              <c:idx val="3"/>
              <c:layout>
                <c:manualLayout>
                  <c:x val="-5.6411419847577013E-2"/>
                  <c:y val="3.9944699481662481E-2"/>
                </c:manualLayout>
              </c:layout>
              <c:dLblPos val="r"/>
              <c:showLegendKey val="0"/>
              <c:showVal val="1"/>
              <c:showCatName val="0"/>
              <c:showSerName val="0"/>
              <c:showPercent val="0"/>
              <c:showBubbleSize val="0"/>
            </c:dLbl>
            <c:dLbl>
              <c:idx val="6"/>
              <c:layout>
                <c:manualLayout>
                  <c:x val="-2.790250294239583E-3"/>
                  <c:y val="-2.689373977871504E-2"/>
                </c:manualLayout>
              </c:layout>
              <c:showLegendKey val="0"/>
              <c:showVal val="1"/>
              <c:showCatName val="0"/>
              <c:showSerName val="0"/>
              <c:showPercent val="0"/>
              <c:showBubbleSize val="0"/>
            </c:dLbl>
            <c:dLbl>
              <c:idx val="8"/>
              <c:layout>
                <c:manualLayout>
                  <c:x val="0"/>
                  <c:y val="-1.527838847889206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291-4D7E-81F5-F33D02E632F2}"/>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'איורים 4-7'!$B$4:$H$4</c:f>
              <c:numCache>
                <c:formatCode>General</c:formatCode>
                <c:ptCount val="7"/>
                <c:pt idx="0">
                  <c:v>2019</c:v>
                </c:pt>
                <c:pt idx="1">
                  <c:v>2020</c:v>
                </c:pt>
                <c:pt idx="2">
                  <c:v>2021</c:v>
                </c:pt>
                <c:pt idx="3">
                  <c:v>2022</c:v>
                </c:pt>
                <c:pt idx="4">
                  <c:v>2023</c:v>
                </c:pt>
                <c:pt idx="5">
                  <c:v>2024</c:v>
                </c:pt>
                <c:pt idx="6">
                  <c:v>2025</c:v>
                </c:pt>
              </c:numCache>
            </c:numRef>
          </c:cat>
          <c:val>
            <c:numRef>
              <c:f>'איורים 4-7'!$B$18:$H$18</c:f>
              <c:numCache>
                <c:formatCode>0.0</c:formatCode>
                <c:ptCount val="7"/>
                <c:pt idx="0">
                  <c:v>2.8</c:v>
                </c:pt>
                <c:pt idx="1">
                  <c:v>2.9782277144991181</c:v>
                </c:pt>
                <c:pt idx="2">
                  <c:v>3.0148401568175021</c:v>
                </c:pt>
                <c:pt idx="3">
                  <c:v>3.004751665688663</c:v>
                </c:pt>
                <c:pt idx="4">
                  <c:v>3.001276049440861</c:v>
                </c:pt>
                <c:pt idx="5">
                  <c:v>3.0093601284832556</c:v>
                </c:pt>
                <c:pt idx="6">
                  <c:v>3.0241159209779167</c:v>
                </c:pt>
              </c:numCache>
            </c:numRef>
          </c:val>
          <c:smooth val="0"/>
          <c:extLst xmlns:c16r2="http://schemas.microsoft.com/office/drawing/2015/06/chart">
            <c:ext xmlns:c16="http://schemas.microsoft.com/office/drawing/2014/chart" uri="{C3380CC4-5D6E-409C-BE32-E72D297353CC}">
              <c16:uniqueId val="{00000003-E291-4D7E-81F5-F33D02E632F2}"/>
            </c:ext>
          </c:extLst>
        </c:ser>
        <c:ser>
          <c:idx val="0"/>
          <c:order val="1"/>
          <c:tx>
            <c:strRef>
              <c:f>'איורים 4-7'!$A$11</c:f>
              <c:strCache>
                <c:ptCount val="1"/>
                <c:pt idx="0">
                  <c:v>עמידה בכלל ההוצאה בלבד ללא שינוי במסים (2)</c:v>
                </c:pt>
              </c:strCache>
            </c:strRef>
          </c:tx>
          <c:marker>
            <c:symbol val="none"/>
          </c:marker>
          <c:dLbls>
            <c:dLbl>
              <c:idx val="3"/>
              <c:layout>
                <c:manualLayout>
                  <c:x val="-5.6411419847577013E-2"/>
                  <c:y val="-3.1068099596848597E-2"/>
                </c:manualLayout>
              </c:layout>
              <c:dLblPos val="r"/>
              <c:showLegendKey val="0"/>
              <c:showVal val="1"/>
              <c:showCatName val="0"/>
              <c:showSerName val="0"/>
              <c:showPercent val="0"/>
              <c:showBubbleSize val="0"/>
            </c:dLbl>
            <c:dLbl>
              <c:idx val="6"/>
              <c:layout/>
              <c:showLegendKey val="0"/>
              <c:showVal val="1"/>
              <c:showCatName val="0"/>
              <c:showSerName val="0"/>
              <c:showPercent val="0"/>
              <c:showBubbleSize val="0"/>
            </c:dLbl>
            <c:dLbl>
              <c:idx val="8"/>
              <c:layout>
                <c:manualLayout>
                  <c:x val="0"/>
                  <c:y val="1.9107984372828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291-4D7E-81F5-F33D02E632F2}"/>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'איורים 4-7'!$B$4:$H$4</c:f>
              <c:numCache>
                <c:formatCode>General</c:formatCode>
                <c:ptCount val="7"/>
                <c:pt idx="0">
                  <c:v>2019</c:v>
                </c:pt>
                <c:pt idx="1">
                  <c:v>2020</c:v>
                </c:pt>
                <c:pt idx="2">
                  <c:v>2021</c:v>
                </c:pt>
                <c:pt idx="3">
                  <c:v>2022</c:v>
                </c:pt>
                <c:pt idx="4">
                  <c:v>2023</c:v>
                </c:pt>
                <c:pt idx="5">
                  <c:v>2024</c:v>
                </c:pt>
                <c:pt idx="6">
                  <c:v>2025</c:v>
                </c:pt>
              </c:numCache>
            </c:numRef>
          </c:cat>
          <c:val>
            <c:numRef>
              <c:f>'איורים 4-7'!$B$12:$H$12</c:f>
              <c:numCache>
                <c:formatCode>0.0</c:formatCode>
                <c:ptCount val="7"/>
                <c:pt idx="0">
                  <c:v>2.8</c:v>
                </c:pt>
                <c:pt idx="1">
                  <c:v>2.5886274971123662</c:v>
                </c:pt>
                <c:pt idx="2">
                  <c:v>2.3217366870688565</c:v>
                </c:pt>
                <c:pt idx="3">
                  <c:v>2.1665686006021692</c:v>
                </c:pt>
                <c:pt idx="4">
                  <c:v>2.0760185703493543</c:v>
                </c:pt>
                <c:pt idx="5">
                  <c:v>2.0682567241682879</c:v>
                </c:pt>
                <c:pt idx="6">
                  <c:v>2.0581741013680905</c:v>
                </c:pt>
              </c:numCache>
            </c:numRef>
          </c:val>
          <c:smooth val="0"/>
          <c:extLst xmlns:c16r2="http://schemas.microsoft.com/office/drawing/2015/06/chart">
            <c:ext xmlns:c16="http://schemas.microsoft.com/office/drawing/2014/chart" uri="{C3380CC4-5D6E-409C-BE32-E72D297353CC}">
              <c16:uniqueId val="{00000005-E291-4D7E-81F5-F33D02E632F2}"/>
            </c:ext>
          </c:extLst>
        </c:ser>
        <c:ser>
          <c:idx val="3"/>
          <c:order val="2"/>
          <c:tx>
            <c:strRef>
              <c:f>'איורים 4-7'!$A$5</c:f>
              <c:strCache>
                <c:ptCount val="1"/>
                <c:pt idx="0">
                  <c:v>עמידה במגבלת ההוצאה וביעד הגרעון הקבועים בחוק (1)</c:v>
                </c:pt>
              </c:strCache>
            </c:strRef>
          </c:tx>
          <c:marker>
            <c:symbol val="none"/>
          </c:marker>
          <c:dLbls>
            <c:dLbl>
              <c:idx val="3"/>
              <c:layout>
                <c:manualLayout>
                  <c:x val="-5.6411419847577013E-2"/>
                  <c:y val="3.1068099596848597E-2"/>
                </c:manualLayout>
              </c:layout>
              <c:dLblPos val="r"/>
              <c:showLegendKey val="0"/>
              <c:showVal val="1"/>
              <c:showCatName val="0"/>
              <c:showSerName val="0"/>
              <c:showPercent val="0"/>
              <c:showBubbleSize val="0"/>
            </c:dLbl>
            <c:dLbl>
              <c:idx val="6"/>
              <c:layout>
                <c:manualLayout>
                  <c:x val="0"/>
                  <c:y val="-2.689373977871504E-2"/>
                </c:manualLayout>
              </c:layout>
              <c:showLegendKey val="0"/>
              <c:showVal val="1"/>
              <c:showCatName val="0"/>
              <c:showSerName val="0"/>
              <c:showPercent val="0"/>
              <c:showBubbleSize val="0"/>
            </c:dLbl>
            <c:dLbl>
              <c:idx val="8"/>
              <c:layout>
                <c:manualLayout>
                  <c:x val="-5.5325034578146614E-3"/>
                  <c:y val="-4.176271543148777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E291-4D7E-81F5-F33D02E632F2}"/>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'איורים 4-7'!$B$4:$H$4</c:f>
              <c:numCache>
                <c:formatCode>General</c:formatCode>
                <c:ptCount val="7"/>
                <c:pt idx="0">
                  <c:v>2019</c:v>
                </c:pt>
                <c:pt idx="1">
                  <c:v>2020</c:v>
                </c:pt>
                <c:pt idx="2">
                  <c:v>2021</c:v>
                </c:pt>
                <c:pt idx="3">
                  <c:v>2022</c:v>
                </c:pt>
                <c:pt idx="4">
                  <c:v>2023</c:v>
                </c:pt>
                <c:pt idx="5">
                  <c:v>2024</c:v>
                </c:pt>
                <c:pt idx="6">
                  <c:v>2025</c:v>
                </c:pt>
              </c:numCache>
            </c:numRef>
          </c:cat>
          <c:val>
            <c:numRef>
              <c:f>'איורים 4-7'!$B$6:$H$6</c:f>
              <c:numCache>
                <c:formatCode>0.0</c:formatCode>
                <c:ptCount val="7"/>
                <c:pt idx="0">
                  <c:v>2.8</c:v>
                </c:pt>
                <c:pt idx="1">
                  <c:v>2.4999999999999951</c:v>
                </c:pt>
                <c:pt idx="2">
                  <c:v>2.2509444077203558</c:v>
                </c:pt>
                <c:pt idx="3">
                  <c:v>2.0018338431087979</c:v>
                </c:pt>
                <c:pt idx="4">
                  <c:v>1.7526802426994756</c:v>
                </c:pt>
                <c:pt idx="5">
                  <c:v>1.5034977061316939</c:v>
                </c:pt>
                <c:pt idx="6">
                  <c:v>1.5042868894107899</c:v>
                </c:pt>
              </c:numCache>
            </c:numRef>
          </c:val>
          <c:smooth val="0"/>
          <c:extLst xmlns:c16r2="http://schemas.microsoft.com/office/drawing/2015/06/chart">
            <c:ext xmlns:c16="http://schemas.microsoft.com/office/drawing/2014/chart" uri="{C3380CC4-5D6E-409C-BE32-E72D297353CC}">
              <c16:uniqueId val="{00000007-E291-4D7E-81F5-F33D02E632F2}"/>
            </c:ext>
          </c:extLst>
        </c:ser>
        <c:ser>
          <c:idx val="1"/>
          <c:order val="3"/>
          <c:tx>
            <c:strRef>
              <c:f>'איורים 4-7'!$A$23</c:f>
              <c:strCache>
                <c:ptCount val="1"/>
                <c:pt idx="0">
                  <c:v>הרחבת תקרת ההוצאות בהתאם להחלטות הקיימות של הממשלה ומתווה הגידול הטבעי בהוצאות האזרחיות , והגדלת תקציב הביטחון בדומה לתוצר ללא התאמה של שיעורי המס (4)</c:v>
                </c:pt>
              </c:strCache>
            </c:strRef>
          </c:tx>
          <c:marker>
            <c:symbol val="none"/>
          </c:marker>
          <c:dLbls>
            <c:dLbl>
              <c:idx val="0"/>
              <c:layout>
                <c:manualLayout>
                  <c:x val="-8.4285657870240643E-2"/>
                  <c:y val="-1.3699231045262116E-2"/>
                </c:manualLayout>
              </c:layout>
              <c:dLblPos val="r"/>
              <c:showLegendKey val="0"/>
              <c:showVal val="1"/>
              <c:showCatName val="0"/>
              <c:showSerName val="0"/>
              <c:showPercent val="0"/>
              <c:showBubbleSize val="0"/>
            </c:dLbl>
            <c:dLbl>
              <c:idx val="3"/>
              <c:layout>
                <c:manualLayout>
                  <c:x val="-5.6411419847577013E-2"/>
                  <c:y val="-2.2191849184471122E-2"/>
                </c:manualLayout>
              </c:layout>
              <c:dLblPos val="r"/>
              <c:showLegendKey val="0"/>
              <c:showVal val="1"/>
              <c:showCatName val="0"/>
              <c:showSerName val="0"/>
              <c:showPercent val="0"/>
              <c:showBubbleSize val="0"/>
            </c:dLbl>
            <c:dLbl>
              <c:idx val="6"/>
              <c:layout/>
              <c:showLegendKey val="0"/>
              <c:showVal val="1"/>
              <c:showCatName val="0"/>
              <c:showSerName val="0"/>
              <c:showPercent val="0"/>
              <c:showBubbleSize val="0"/>
            </c:dLbl>
            <c:showLegendKey val="0"/>
            <c:showVal val="0"/>
            <c:showCatName val="0"/>
            <c:showSerName val="0"/>
            <c:showPercent val="0"/>
            <c:showBubbleSize val="0"/>
          </c:dLbls>
          <c:val>
            <c:numRef>
              <c:f>'איורים 4-7'!$B$24:$H$24</c:f>
              <c:numCache>
                <c:formatCode>0.0</c:formatCode>
                <c:ptCount val="7"/>
                <c:pt idx="0">
                  <c:v>2.8</c:v>
                </c:pt>
                <c:pt idx="1">
                  <c:v>2.9572457956485985</c:v>
                </c:pt>
                <c:pt idx="2">
                  <c:v>3.1763415772813399</c:v>
                </c:pt>
                <c:pt idx="3">
                  <c:v>3.2667920294170054</c:v>
                </c:pt>
                <c:pt idx="4">
                  <c:v>3.3966001068350029</c:v>
                </c:pt>
                <c:pt idx="5">
                  <c:v>3.6018939241310917</c:v>
                </c:pt>
                <c:pt idx="6">
                  <c:v>3.8134110290995205</c:v>
                </c:pt>
              </c:numCache>
            </c:numRef>
          </c:val>
          <c:smooth val="0"/>
        </c:ser>
        <c:dLbls>
          <c:showLegendKey val="0"/>
          <c:showVal val="0"/>
          <c:showCatName val="0"/>
          <c:showSerName val="0"/>
          <c:showPercent val="0"/>
          <c:showBubbleSize val="0"/>
        </c:dLbls>
        <c:marker val="1"/>
        <c:smooth val="0"/>
        <c:axId val="138229632"/>
        <c:axId val="138231168"/>
      </c:lineChart>
      <c:catAx>
        <c:axId val="138229632"/>
        <c:scaling>
          <c:orientation val="minMax"/>
        </c:scaling>
        <c:delete val="0"/>
        <c:axPos val="b"/>
        <c:numFmt formatCode="General" sourceLinked="1"/>
        <c:majorTickMark val="out"/>
        <c:minorTickMark val="none"/>
        <c:tickLblPos val="nextTo"/>
        <c:txPr>
          <a:bodyPr rot="-2700000"/>
          <a:lstStyle/>
          <a:p>
            <a:pPr>
              <a:defRPr/>
            </a:pPr>
            <a:endParaRPr lang="he-IL"/>
          </a:p>
        </c:txPr>
        <c:crossAx val="138231168"/>
        <c:crosses val="autoZero"/>
        <c:auto val="1"/>
        <c:lblAlgn val="ctr"/>
        <c:lblOffset val="100"/>
        <c:noMultiLvlLbl val="0"/>
      </c:catAx>
      <c:valAx>
        <c:axId val="138231168"/>
        <c:scaling>
          <c:orientation val="minMax"/>
          <c:max val="4"/>
          <c:min val="1"/>
        </c:scaling>
        <c:delete val="0"/>
        <c:axPos val="l"/>
        <c:majorGridlines/>
        <c:numFmt formatCode="0.0" sourceLinked="0"/>
        <c:majorTickMark val="out"/>
        <c:minorTickMark val="none"/>
        <c:tickLblPos val="nextTo"/>
        <c:crossAx val="138229632"/>
        <c:crosses val="autoZero"/>
        <c:crossBetween val="between"/>
      </c:valAx>
    </c:plotArea>
    <c:plotVisOnly val="1"/>
    <c:dispBlanksAs val="gap"/>
    <c:showDLblsOverMax val="0"/>
  </c:chart>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100"/>
            </a:pPr>
            <a:r>
              <a:rPr lang="he-IL" sz="1100"/>
              <a:t>איור</a:t>
            </a:r>
            <a:r>
              <a:rPr lang="he-IL" sz="1100" baseline="0"/>
              <a:t>  6</a:t>
            </a:r>
            <a:endParaRPr lang="en-US" sz="1100" baseline="0"/>
          </a:p>
          <a:p>
            <a:pPr rtl="1">
              <a:defRPr sz="1100"/>
            </a:pPr>
            <a:r>
              <a:rPr lang="he-IL" sz="1100"/>
              <a:t>תחזית</a:t>
            </a:r>
            <a:r>
              <a:rPr lang="he-IL" sz="1100" baseline="0"/>
              <a:t> ההוצאה הציבורית  ברוטו ללא אשראי</a:t>
            </a:r>
            <a:r>
              <a:rPr lang="he-IL" sz="1100"/>
              <a:t> </a:t>
            </a:r>
          </a:p>
          <a:p>
            <a:pPr rtl="1">
              <a:defRPr sz="1100"/>
            </a:pPr>
            <a:r>
              <a:rPr lang="he-IL" sz="1000"/>
              <a:t>(אחוזי</a:t>
            </a:r>
            <a:r>
              <a:rPr lang="he-IL" sz="1000" baseline="0"/>
              <a:t> תוצר)</a:t>
            </a:r>
          </a:p>
        </c:rich>
      </c:tx>
      <c:layout/>
      <c:overlay val="0"/>
    </c:title>
    <c:autoTitleDeleted val="0"/>
    <c:plotArea>
      <c:layout>
        <c:manualLayout>
          <c:layoutTarget val="inner"/>
          <c:xMode val="edge"/>
          <c:yMode val="edge"/>
          <c:x val="6.3030694468462711E-2"/>
          <c:y val="0.20553716308139858"/>
          <c:w val="0.90646610979229003"/>
          <c:h val="0.6617160397547176"/>
        </c:manualLayout>
      </c:layout>
      <c:lineChart>
        <c:grouping val="standard"/>
        <c:varyColors val="0"/>
        <c:ser>
          <c:idx val="2"/>
          <c:order val="0"/>
          <c:tx>
            <c:strRef>
              <c:f>'איורים 4-7'!$A$17</c:f>
              <c:strCache>
                <c:ptCount val="1"/>
                <c:pt idx="0">
                  <c:v>הגדלת תקציב הביטחון בדומה לתוצר ללא התאמה של שיעורי המס, והרחבת תקרת ההוצאות בהתאם להחלטות הקיימות של הממשלה עד למגבלת גירעון של 3% תוצר (3)</c:v>
                </c:pt>
              </c:strCache>
            </c:strRef>
          </c:tx>
          <c:marker>
            <c:symbol val="none"/>
          </c:marker>
          <c:dLbls>
            <c:dLbl>
              <c:idx val="3"/>
              <c:layout>
                <c:manualLayout>
                  <c:x val="-7.3077486042834975E-17"/>
                  <c:y val="3.1116588501843019E-2"/>
                </c:manualLayout>
              </c:layout>
              <c:showLegendKey val="0"/>
              <c:showVal val="1"/>
              <c:showCatName val="0"/>
              <c:showSerName val="0"/>
              <c:showPercent val="0"/>
              <c:showBubbleSize val="0"/>
            </c:dLbl>
            <c:dLbl>
              <c:idx val="6"/>
              <c:layout>
                <c:manualLayout>
                  <c:x val="0"/>
                  <c:y val="3.7583482680820942E-3"/>
                </c:manualLayout>
              </c:layout>
              <c:spPr>
                <a:solidFill>
                  <a:sysClr val="window" lastClr="FFFFFF"/>
                </a:solidFill>
              </c:spPr>
              <c:txPr>
                <a:bodyPr/>
                <a:lstStyle/>
                <a:p>
                  <a:pPr>
                    <a:defRPr/>
                  </a:pPr>
                  <a:endParaRPr lang="he-IL"/>
                </a:p>
              </c:txPr>
              <c:showLegendKey val="0"/>
              <c:showVal val="1"/>
              <c:showCatName val="0"/>
              <c:showSerName val="0"/>
              <c:showPercent val="0"/>
              <c:showBubbleSize val="0"/>
            </c:dLbl>
            <c:showLegendKey val="0"/>
            <c:showVal val="0"/>
            <c:showCatName val="0"/>
            <c:showSerName val="0"/>
            <c:showPercent val="0"/>
            <c:showBubbleSize val="0"/>
          </c:dLbls>
          <c:cat>
            <c:numRef>
              <c:f>'איורים 4-7'!$B$4:$H$4</c:f>
              <c:numCache>
                <c:formatCode>General</c:formatCode>
                <c:ptCount val="7"/>
                <c:pt idx="0">
                  <c:v>2019</c:v>
                </c:pt>
                <c:pt idx="1">
                  <c:v>2020</c:v>
                </c:pt>
                <c:pt idx="2">
                  <c:v>2021</c:v>
                </c:pt>
                <c:pt idx="3">
                  <c:v>2022</c:v>
                </c:pt>
                <c:pt idx="4">
                  <c:v>2023</c:v>
                </c:pt>
                <c:pt idx="5">
                  <c:v>2024</c:v>
                </c:pt>
                <c:pt idx="6">
                  <c:v>2025</c:v>
                </c:pt>
              </c:numCache>
            </c:numRef>
          </c:cat>
          <c:val>
            <c:numRef>
              <c:f>'איורים 4-7'!$B$20:$H$20</c:f>
              <c:numCache>
                <c:formatCode>#,##0.0</c:formatCode>
                <c:ptCount val="7"/>
                <c:pt idx="0">
                  <c:v>32</c:v>
                </c:pt>
                <c:pt idx="1">
                  <c:v>31.763589687394735</c:v>
                </c:pt>
                <c:pt idx="2">
                  <c:v>31.714683584969638</c:v>
                </c:pt>
                <c:pt idx="3">
                  <c:v>31.653306163268891</c:v>
                </c:pt>
                <c:pt idx="4">
                  <c:v>31.639223547769397</c:v>
                </c:pt>
                <c:pt idx="5">
                  <c:v>31.624310023128547</c:v>
                </c:pt>
                <c:pt idx="6">
                  <c:v>31.660031644592408</c:v>
                </c:pt>
              </c:numCache>
            </c:numRef>
          </c:val>
          <c:smooth val="0"/>
          <c:extLst xmlns:c16r2="http://schemas.microsoft.com/office/drawing/2015/06/chart">
            <c:ext xmlns:c16="http://schemas.microsoft.com/office/drawing/2014/chart" uri="{C3380CC4-5D6E-409C-BE32-E72D297353CC}">
              <c16:uniqueId val="{00000001-64F7-40BF-9336-8818FCE8C6F5}"/>
            </c:ext>
          </c:extLst>
        </c:ser>
        <c:ser>
          <c:idx val="0"/>
          <c:order val="1"/>
          <c:tx>
            <c:strRef>
              <c:f>'איורים 4-7'!$A$5</c:f>
              <c:strCache>
                <c:ptCount val="1"/>
                <c:pt idx="0">
                  <c:v>עמידה במגבלת ההוצאה וביעד הגרעון הקבועים בחוק (1)</c:v>
                </c:pt>
              </c:strCache>
            </c:strRef>
          </c:tx>
          <c:spPr>
            <a:ln>
              <a:solidFill>
                <a:schemeClr val="accent4"/>
              </a:solidFill>
            </a:ln>
          </c:spPr>
          <c:marker>
            <c:symbol val="none"/>
          </c:marker>
          <c:dLbls>
            <c:dLbl>
              <c:idx val="3"/>
              <c:layout>
                <c:manualLayout>
                  <c:x val="-3.1386541262787267E-7"/>
                  <c:y val="3.5561815430677733E-2"/>
                </c:manualLayout>
              </c:layout>
              <c:showLegendKey val="0"/>
              <c:showVal val="1"/>
              <c:showCatName val="0"/>
              <c:showSerName val="0"/>
              <c:showPercent val="0"/>
              <c:showBubbleSize val="0"/>
            </c:dLbl>
            <c:dLbl>
              <c:idx val="6"/>
              <c:layout/>
              <c:showLegendKey val="0"/>
              <c:showVal val="1"/>
              <c:showCatName val="0"/>
              <c:showSerName val="0"/>
              <c:showPercent val="0"/>
              <c:showBubbleSize val="0"/>
            </c:dLbl>
            <c:showLegendKey val="0"/>
            <c:showVal val="0"/>
            <c:showCatName val="0"/>
            <c:showSerName val="0"/>
            <c:showPercent val="0"/>
            <c:showBubbleSize val="0"/>
          </c:dLbls>
          <c:cat>
            <c:numRef>
              <c:f>'איורים 4-7'!$B$4:$H$4</c:f>
              <c:numCache>
                <c:formatCode>General</c:formatCode>
                <c:ptCount val="7"/>
                <c:pt idx="0">
                  <c:v>2019</c:v>
                </c:pt>
                <c:pt idx="1">
                  <c:v>2020</c:v>
                </c:pt>
                <c:pt idx="2">
                  <c:v>2021</c:v>
                </c:pt>
                <c:pt idx="3">
                  <c:v>2022</c:v>
                </c:pt>
                <c:pt idx="4">
                  <c:v>2023</c:v>
                </c:pt>
                <c:pt idx="5">
                  <c:v>2024</c:v>
                </c:pt>
                <c:pt idx="6">
                  <c:v>2025</c:v>
                </c:pt>
              </c:numCache>
            </c:numRef>
          </c:cat>
          <c:val>
            <c:numRef>
              <c:f>'איורים 4-7'!$B$8:$H$8</c:f>
              <c:numCache>
                <c:formatCode>#,##0.0</c:formatCode>
                <c:ptCount val="7"/>
                <c:pt idx="0">
                  <c:v>31.9</c:v>
                </c:pt>
                <c:pt idx="1">
                  <c:v>31.373989470007977</c:v>
                </c:pt>
                <c:pt idx="2">
                  <c:v>31.021509498490246</c:v>
                </c:pt>
                <c:pt idx="3">
                  <c:v>30.815061194716552</c:v>
                </c:pt>
                <c:pt idx="4">
                  <c:v>30.713731100780262</c:v>
                </c:pt>
                <c:pt idx="5">
                  <c:v>30.682860802322352</c:v>
                </c:pt>
                <c:pt idx="6">
                  <c:v>30.694244257333107</c:v>
                </c:pt>
              </c:numCache>
            </c:numRef>
          </c:val>
          <c:smooth val="0"/>
          <c:extLst xmlns:c16r2="http://schemas.microsoft.com/office/drawing/2015/06/chart">
            <c:ext xmlns:c16="http://schemas.microsoft.com/office/drawing/2014/chart" uri="{C3380CC4-5D6E-409C-BE32-E72D297353CC}">
              <c16:uniqueId val="{00000002-64F7-40BF-9336-8818FCE8C6F5}"/>
            </c:ext>
          </c:extLst>
        </c:ser>
        <c:ser>
          <c:idx val="1"/>
          <c:order val="2"/>
          <c:tx>
            <c:strRef>
              <c:f>'איורים 4-7'!$A$23</c:f>
              <c:strCache>
                <c:ptCount val="1"/>
                <c:pt idx="0">
                  <c:v>הרחבת תקרת ההוצאות בהתאם להחלטות הקיימות של הממשלה ומתווה הגידול הטבעי בהוצאות האזרחיות , והגדלת תקציב הביטחון בדומה לתוצר ללא התאמה של שיעורי המס (4)</c:v>
                </c:pt>
              </c:strCache>
            </c:strRef>
          </c:tx>
          <c:marker>
            <c:symbol val="none"/>
          </c:marker>
          <c:dLbls>
            <c:dLbl>
              <c:idx val="0"/>
              <c:layout>
                <c:manualLayout>
                  <c:x val="-8.9225383734134689E-2"/>
                  <c:y val="-2.2730242139721229E-2"/>
                </c:manualLayout>
              </c:layout>
              <c:dLblPos val="r"/>
              <c:showLegendKey val="0"/>
              <c:showVal val="1"/>
              <c:showCatName val="0"/>
              <c:showSerName val="0"/>
              <c:showPercent val="0"/>
              <c:showBubbleSize val="0"/>
            </c:dLbl>
            <c:dLbl>
              <c:idx val="3"/>
              <c:layout>
                <c:manualLayout>
                  <c:x val="-7.3077486042834975E-17"/>
                  <c:y val="-4.0007042359512454E-2"/>
                </c:manualLayout>
              </c:layout>
              <c:showLegendKey val="0"/>
              <c:showVal val="1"/>
              <c:showCatName val="0"/>
              <c:showSerName val="0"/>
              <c:showPercent val="0"/>
              <c:showBubbleSize val="0"/>
            </c:dLbl>
            <c:dLbl>
              <c:idx val="6"/>
              <c:layout/>
              <c:showLegendKey val="0"/>
              <c:showVal val="1"/>
              <c:showCatName val="0"/>
              <c:showSerName val="0"/>
              <c:showPercent val="0"/>
              <c:showBubbleSize val="0"/>
            </c:dLbl>
            <c:showLegendKey val="0"/>
            <c:showVal val="0"/>
            <c:showCatName val="0"/>
            <c:showSerName val="0"/>
            <c:showPercent val="0"/>
            <c:showBubbleSize val="0"/>
          </c:dLbls>
          <c:val>
            <c:numRef>
              <c:f>'איורים 4-7'!$B$26:$H$26</c:f>
              <c:numCache>
                <c:formatCode>#,##0.0</c:formatCode>
                <c:ptCount val="7"/>
                <c:pt idx="0">
                  <c:v>32</c:v>
                </c:pt>
                <c:pt idx="1">
                  <c:v>31.742607768544211</c:v>
                </c:pt>
                <c:pt idx="2">
                  <c:v>31.876185005433477</c:v>
                </c:pt>
                <c:pt idx="3">
                  <c:v>31.915333261393247</c:v>
                </c:pt>
                <c:pt idx="4">
                  <c:v>32.034621909814312</c:v>
                </c:pt>
                <c:pt idx="5">
                  <c:v>32.217167487657115</c:v>
                </c:pt>
                <c:pt idx="6">
                  <c:v>32.450135362805824</c:v>
                </c:pt>
              </c:numCache>
            </c:numRef>
          </c:val>
          <c:smooth val="0"/>
        </c:ser>
        <c:dLbls>
          <c:showLegendKey val="0"/>
          <c:showVal val="0"/>
          <c:showCatName val="0"/>
          <c:showSerName val="0"/>
          <c:showPercent val="0"/>
          <c:showBubbleSize val="0"/>
        </c:dLbls>
        <c:marker val="1"/>
        <c:smooth val="0"/>
        <c:axId val="138272128"/>
        <c:axId val="138286208"/>
      </c:lineChart>
      <c:catAx>
        <c:axId val="138272128"/>
        <c:scaling>
          <c:orientation val="minMax"/>
        </c:scaling>
        <c:delete val="0"/>
        <c:axPos val="b"/>
        <c:numFmt formatCode="General" sourceLinked="1"/>
        <c:majorTickMark val="out"/>
        <c:minorTickMark val="none"/>
        <c:tickLblPos val="nextTo"/>
        <c:txPr>
          <a:bodyPr rot="-2700000"/>
          <a:lstStyle/>
          <a:p>
            <a:pPr>
              <a:defRPr/>
            </a:pPr>
            <a:endParaRPr lang="he-IL"/>
          </a:p>
        </c:txPr>
        <c:crossAx val="138286208"/>
        <c:crosses val="autoZero"/>
        <c:auto val="1"/>
        <c:lblAlgn val="ctr"/>
        <c:lblOffset val="100"/>
        <c:noMultiLvlLbl val="0"/>
      </c:catAx>
      <c:valAx>
        <c:axId val="138286208"/>
        <c:scaling>
          <c:orientation val="minMax"/>
          <c:max val="34"/>
          <c:min val="28"/>
        </c:scaling>
        <c:delete val="0"/>
        <c:axPos val="l"/>
        <c:majorGridlines/>
        <c:numFmt formatCode="#,##0" sourceLinked="0"/>
        <c:majorTickMark val="out"/>
        <c:minorTickMark val="none"/>
        <c:tickLblPos val="nextTo"/>
        <c:crossAx val="138272128"/>
        <c:crosses val="autoZero"/>
        <c:crossBetween val="between"/>
      </c:valAx>
    </c:plotArea>
    <c:plotVisOnly val="1"/>
    <c:dispBlanksAs val="gap"/>
    <c:showDLblsOverMax val="0"/>
  </c:chart>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100"/>
            </a:pPr>
            <a:r>
              <a:rPr lang="he-IL" sz="1100"/>
              <a:t>איור</a:t>
            </a:r>
            <a:r>
              <a:rPr lang="he-IL" sz="1100" baseline="0"/>
              <a:t>  7</a:t>
            </a:r>
            <a:endParaRPr lang="en-US" sz="1100" baseline="0"/>
          </a:p>
          <a:p>
            <a:pPr rtl="1">
              <a:defRPr sz="1100"/>
            </a:pPr>
            <a:r>
              <a:rPr lang="he-IL" sz="1100"/>
              <a:t>תחזית</a:t>
            </a:r>
            <a:r>
              <a:rPr lang="he-IL" sz="1100" baseline="0"/>
              <a:t> ההוצאה האזרחית ללא ריבית וללא פרעון קרן לביטוח לאומי</a:t>
            </a:r>
            <a:endParaRPr lang="he-IL" sz="1100"/>
          </a:p>
          <a:p>
            <a:pPr rtl="1">
              <a:defRPr sz="1100"/>
            </a:pPr>
            <a:r>
              <a:rPr lang="he-IL" sz="1000"/>
              <a:t>(אחוזי</a:t>
            </a:r>
            <a:r>
              <a:rPr lang="he-IL" sz="1000" baseline="0"/>
              <a:t> תוצר)</a:t>
            </a:r>
          </a:p>
        </c:rich>
      </c:tx>
      <c:layout/>
      <c:overlay val="0"/>
    </c:title>
    <c:autoTitleDeleted val="0"/>
    <c:plotArea>
      <c:layout>
        <c:manualLayout>
          <c:layoutTarget val="inner"/>
          <c:xMode val="edge"/>
          <c:yMode val="edge"/>
          <c:x val="6.3030694468462711E-2"/>
          <c:y val="0.23293566040313823"/>
          <c:w val="0.90646610979229003"/>
          <c:h val="0.63431744798970213"/>
        </c:manualLayout>
      </c:layout>
      <c:lineChart>
        <c:grouping val="standard"/>
        <c:varyColors val="0"/>
        <c:ser>
          <c:idx val="2"/>
          <c:order val="0"/>
          <c:tx>
            <c:strRef>
              <c:f>'איורים 4-7'!$A$17</c:f>
              <c:strCache>
                <c:ptCount val="1"/>
                <c:pt idx="0">
                  <c:v>הגדלת תקציב הביטחון בדומה לתוצר ללא התאמה של שיעורי המס, והרחבת תקרת ההוצאות בהתאם להחלטות הקיימות של הממשלה עד למגבלת גירעון של 3% תוצר (3)</c:v>
                </c:pt>
              </c:strCache>
            </c:strRef>
          </c:tx>
          <c:marker>
            <c:symbol val="none"/>
          </c:marker>
          <c:dLbls>
            <c:dLbl>
              <c:idx val="3"/>
              <c:layout>
                <c:manualLayout>
                  <c:x val="0"/>
                  <c:y val="-1.3335680786504151E-2"/>
                </c:manualLayout>
              </c:layout>
              <c:showLegendKey val="0"/>
              <c:showVal val="1"/>
              <c:showCatName val="0"/>
              <c:showSerName val="0"/>
              <c:showPercent val="0"/>
              <c:showBubbleSize val="0"/>
            </c:dLbl>
            <c:dLbl>
              <c:idx val="6"/>
              <c:layout>
                <c:manualLayout>
                  <c:x val="0"/>
                  <c:y val="1.7457697811720206E-2"/>
                </c:manualLayout>
              </c:layout>
              <c:spPr>
                <a:noFill/>
              </c:spPr>
              <c:txPr>
                <a:bodyPr/>
                <a:lstStyle/>
                <a:p>
                  <a:pPr>
                    <a:defRPr/>
                  </a:pPr>
                  <a:endParaRPr lang="he-IL"/>
                </a:p>
              </c:txPr>
              <c:showLegendKey val="0"/>
              <c:showVal val="1"/>
              <c:showCatName val="0"/>
              <c:showSerName val="0"/>
              <c:showPercent val="0"/>
              <c:showBubbleSize val="0"/>
            </c:dLbl>
            <c:spPr>
              <a:noFill/>
            </c:spPr>
            <c:showLegendKey val="0"/>
            <c:showVal val="0"/>
            <c:showCatName val="0"/>
            <c:showSerName val="0"/>
            <c:showPercent val="0"/>
            <c:showBubbleSize val="0"/>
          </c:dLbls>
          <c:cat>
            <c:numRef>
              <c:f>'איורים 4-7'!$B$4:$H$4</c:f>
              <c:numCache>
                <c:formatCode>General</c:formatCode>
                <c:ptCount val="7"/>
                <c:pt idx="0">
                  <c:v>2019</c:v>
                </c:pt>
                <c:pt idx="1">
                  <c:v>2020</c:v>
                </c:pt>
                <c:pt idx="2">
                  <c:v>2021</c:v>
                </c:pt>
                <c:pt idx="3">
                  <c:v>2022</c:v>
                </c:pt>
                <c:pt idx="4">
                  <c:v>2023</c:v>
                </c:pt>
                <c:pt idx="5">
                  <c:v>2024</c:v>
                </c:pt>
                <c:pt idx="6">
                  <c:v>2025</c:v>
                </c:pt>
              </c:numCache>
            </c:numRef>
          </c:cat>
          <c:val>
            <c:numRef>
              <c:f>'איורים 4-7'!$B$21:$H$21</c:f>
              <c:numCache>
                <c:formatCode>#,##0.0</c:formatCode>
                <c:ptCount val="7"/>
                <c:pt idx="0">
                  <c:v>22.6</c:v>
                </c:pt>
                <c:pt idx="1">
                  <c:v>22.434612801443397</c:v>
                </c:pt>
                <c:pt idx="2">
                  <c:v>22.307656415233811</c:v>
                </c:pt>
                <c:pt idx="3">
                  <c:v>22.146865689713543</c:v>
                </c:pt>
                <c:pt idx="4">
                  <c:v>22.050204692359223</c:v>
                </c:pt>
                <c:pt idx="5">
                  <c:v>21.964427460988617</c:v>
                </c:pt>
                <c:pt idx="6">
                  <c:v>21.910583565554013</c:v>
                </c:pt>
              </c:numCache>
            </c:numRef>
          </c:val>
          <c:smooth val="0"/>
          <c:extLst xmlns:c16r2="http://schemas.microsoft.com/office/drawing/2015/06/chart">
            <c:ext xmlns:c16="http://schemas.microsoft.com/office/drawing/2014/chart" uri="{C3380CC4-5D6E-409C-BE32-E72D297353CC}">
              <c16:uniqueId val="{00000001-64F7-40BF-9336-8818FCE8C6F5}"/>
            </c:ext>
          </c:extLst>
        </c:ser>
        <c:ser>
          <c:idx val="0"/>
          <c:order val="1"/>
          <c:tx>
            <c:strRef>
              <c:f>'איורים 4-7'!$A$5</c:f>
              <c:strCache>
                <c:ptCount val="1"/>
                <c:pt idx="0">
                  <c:v>עמידה במגבלת ההוצאה וביעד הגרעון הקבועים בחוק (1)</c:v>
                </c:pt>
              </c:strCache>
            </c:strRef>
          </c:tx>
          <c:spPr>
            <a:ln>
              <a:solidFill>
                <a:schemeClr val="accent4"/>
              </a:solidFill>
            </a:ln>
          </c:spPr>
          <c:marker>
            <c:symbol val="none"/>
          </c:marker>
          <c:dLbls>
            <c:dLbl>
              <c:idx val="0"/>
              <c:layout>
                <c:manualLayout>
                  <c:x val="-8.9266418914549381E-2"/>
                  <c:y val="-3.1964849452390753E-2"/>
                </c:manualLayout>
              </c:layout>
              <c:dLblPos val="r"/>
              <c:showLegendKey val="0"/>
              <c:showVal val="1"/>
              <c:showCatName val="0"/>
              <c:showSerName val="0"/>
              <c:showPercent val="0"/>
              <c:showBubbleSize val="0"/>
            </c:dLbl>
            <c:dLbl>
              <c:idx val="3"/>
              <c:layout>
                <c:manualLayout>
                  <c:x val="0"/>
                  <c:y val="2.6671361573008302E-2"/>
                </c:manualLayout>
              </c:layout>
              <c:showLegendKey val="0"/>
              <c:showVal val="1"/>
              <c:showCatName val="0"/>
              <c:showSerName val="0"/>
              <c:showPercent val="0"/>
              <c:showBubbleSize val="0"/>
            </c:dLbl>
            <c:dLbl>
              <c:idx val="6"/>
              <c:layout>
                <c:manualLayout>
                  <c:x val="0"/>
                  <c:y val="-2.2832035323136223E-2"/>
                </c:manualLayout>
              </c:layout>
              <c:showLegendKey val="0"/>
              <c:showVal val="1"/>
              <c:showCatName val="0"/>
              <c:showSerName val="0"/>
              <c:showPercent val="0"/>
              <c:showBubbleSize val="0"/>
            </c:dLbl>
            <c:showLegendKey val="0"/>
            <c:showVal val="0"/>
            <c:showCatName val="0"/>
            <c:showSerName val="0"/>
            <c:showPercent val="0"/>
            <c:showBubbleSize val="0"/>
          </c:dLbls>
          <c:cat>
            <c:numRef>
              <c:f>'איורים 4-7'!$B$4:$H$4</c:f>
              <c:numCache>
                <c:formatCode>General</c:formatCode>
                <c:ptCount val="7"/>
                <c:pt idx="0">
                  <c:v>2019</c:v>
                </c:pt>
                <c:pt idx="1">
                  <c:v>2020</c:v>
                </c:pt>
                <c:pt idx="2">
                  <c:v>2021</c:v>
                </c:pt>
                <c:pt idx="3">
                  <c:v>2022</c:v>
                </c:pt>
                <c:pt idx="4">
                  <c:v>2023</c:v>
                </c:pt>
                <c:pt idx="5">
                  <c:v>2024</c:v>
                </c:pt>
                <c:pt idx="6">
                  <c:v>2025</c:v>
                </c:pt>
              </c:numCache>
            </c:numRef>
          </c:cat>
          <c:val>
            <c:numRef>
              <c:f>'איורים 4-7'!$B$9:$H$9</c:f>
              <c:numCache>
                <c:formatCode>#,##0.0</c:formatCode>
                <c:ptCount val="7"/>
                <c:pt idx="0">
                  <c:v>22.6</c:v>
                </c:pt>
                <c:pt idx="1">
                  <c:v>22.34238130738272</c:v>
                </c:pt>
                <c:pt idx="2">
                  <c:v>22.08813741652629</c:v>
                </c:pt>
                <c:pt idx="3">
                  <c:v>21.913459223467093</c:v>
                </c:pt>
                <c:pt idx="4">
                  <c:v>21.866049860902699</c:v>
                </c:pt>
                <c:pt idx="5">
                  <c:v>21.924616368405392</c:v>
                </c:pt>
                <c:pt idx="6">
                  <c:v>22.014234871112279</c:v>
                </c:pt>
              </c:numCache>
            </c:numRef>
          </c:val>
          <c:smooth val="0"/>
          <c:extLst xmlns:c16r2="http://schemas.microsoft.com/office/drawing/2015/06/chart">
            <c:ext xmlns:c16="http://schemas.microsoft.com/office/drawing/2014/chart" uri="{C3380CC4-5D6E-409C-BE32-E72D297353CC}">
              <c16:uniqueId val="{00000002-64F7-40BF-9336-8818FCE8C6F5}"/>
            </c:ext>
          </c:extLst>
        </c:ser>
        <c:ser>
          <c:idx val="1"/>
          <c:order val="2"/>
          <c:tx>
            <c:strRef>
              <c:f>'איורים 4-7'!$A$23</c:f>
              <c:strCache>
                <c:ptCount val="1"/>
                <c:pt idx="0">
                  <c:v>הרחבת תקרת ההוצאות בהתאם להחלטות הקיימות של הממשלה ומתווה הגידול הטבעי בהוצאות האזרחיות , והגדלת תקציב הביטחון בדומה לתוצר ללא התאמה של שיעורי המס (4)</c:v>
                </c:pt>
              </c:strCache>
            </c:strRef>
          </c:tx>
          <c:marker>
            <c:symbol val="none"/>
          </c:marker>
          <c:dLbls>
            <c:dLbl>
              <c:idx val="3"/>
              <c:layout>
                <c:manualLayout>
                  <c:x val="-7.9881548871783194E-3"/>
                  <c:y val="-3.1116588501843019E-2"/>
                </c:manualLayout>
              </c:layout>
              <c:showLegendKey val="0"/>
              <c:showVal val="1"/>
              <c:showCatName val="0"/>
              <c:showSerName val="0"/>
              <c:showPercent val="0"/>
              <c:showBubbleSize val="0"/>
            </c:dLbl>
            <c:dLbl>
              <c:idx val="6"/>
              <c:layout>
                <c:manualLayout>
                  <c:x val="0"/>
                  <c:y val="-2.2832035323136223E-2"/>
                </c:manualLayout>
              </c:layout>
              <c:showLegendKey val="0"/>
              <c:showVal val="1"/>
              <c:showCatName val="0"/>
              <c:showSerName val="0"/>
              <c:showPercent val="0"/>
              <c:showBubbleSize val="0"/>
            </c:dLbl>
            <c:showLegendKey val="0"/>
            <c:showVal val="0"/>
            <c:showCatName val="0"/>
            <c:showSerName val="0"/>
            <c:showPercent val="0"/>
            <c:showBubbleSize val="0"/>
          </c:dLbls>
          <c:val>
            <c:numRef>
              <c:f>'איורים 4-7'!$B$27:$H$27</c:f>
              <c:numCache>
                <c:formatCode>#,##0.0</c:formatCode>
                <c:ptCount val="7"/>
                <c:pt idx="0">
                  <c:v>22.6</c:v>
                </c:pt>
                <c:pt idx="1">
                  <c:v>22.413630882592873</c:v>
                </c:pt>
                <c:pt idx="2">
                  <c:v>22.469635404794172</c:v>
                </c:pt>
                <c:pt idx="3">
                  <c:v>22.40451940106119</c:v>
                </c:pt>
                <c:pt idx="4">
                  <c:v>22.430790410497064</c:v>
                </c:pt>
                <c:pt idx="5">
                  <c:v>22.524411769326719</c:v>
                </c:pt>
                <c:pt idx="6">
                  <c:v>22.640195989391358</c:v>
                </c:pt>
              </c:numCache>
            </c:numRef>
          </c:val>
          <c:smooth val="0"/>
        </c:ser>
        <c:dLbls>
          <c:showLegendKey val="0"/>
          <c:showVal val="0"/>
          <c:showCatName val="0"/>
          <c:showSerName val="0"/>
          <c:showPercent val="0"/>
          <c:showBubbleSize val="0"/>
        </c:dLbls>
        <c:marker val="1"/>
        <c:smooth val="0"/>
        <c:axId val="138327168"/>
        <c:axId val="138328704"/>
      </c:lineChart>
      <c:catAx>
        <c:axId val="138327168"/>
        <c:scaling>
          <c:orientation val="minMax"/>
        </c:scaling>
        <c:delete val="0"/>
        <c:axPos val="b"/>
        <c:numFmt formatCode="General" sourceLinked="1"/>
        <c:majorTickMark val="out"/>
        <c:minorTickMark val="none"/>
        <c:tickLblPos val="nextTo"/>
        <c:txPr>
          <a:bodyPr rot="-2700000"/>
          <a:lstStyle/>
          <a:p>
            <a:pPr>
              <a:defRPr/>
            </a:pPr>
            <a:endParaRPr lang="he-IL"/>
          </a:p>
        </c:txPr>
        <c:crossAx val="138328704"/>
        <c:crosses val="autoZero"/>
        <c:auto val="1"/>
        <c:lblAlgn val="ctr"/>
        <c:lblOffset val="100"/>
        <c:noMultiLvlLbl val="0"/>
      </c:catAx>
      <c:valAx>
        <c:axId val="138328704"/>
        <c:scaling>
          <c:orientation val="minMax"/>
          <c:max val="24"/>
          <c:min val="20"/>
        </c:scaling>
        <c:delete val="0"/>
        <c:axPos val="l"/>
        <c:majorGridlines/>
        <c:numFmt formatCode="#,##0.0" sourceLinked="0"/>
        <c:majorTickMark val="out"/>
        <c:minorTickMark val="none"/>
        <c:tickLblPos val="nextTo"/>
        <c:crossAx val="138327168"/>
        <c:crosses val="autoZero"/>
        <c:crossBetween val="between"/>
      </c:valAx>
    </c:plotArea>
    <c:plotVisOnly val="1"/>
    <c:dispBlanksAs val="gap"/>
    <c:showDLblsOverMax val="0"/>
  </c:chart>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8</a:t>
            </a:r>
          </a:p>
          <a:p>
            <a:pPr>
              <a:defRPr sz="1100"/>
            </a:pPr>
            <a:r>
              <a:rPr lang="he-IL" sz="1100"/>
              <a:t>הגירעון התקציבי</a:t>
            </a:r>
            <a:r>
              <a:rPr lang="he-IL" sz="1100" baseline="0"/>
              <a:t> (אחוזי תוצר) </a:t>
            </a:r>
            <a:endParaRPr lang="he-IL" sz="1100"/>
          </a:p>
        </c:rich>
      </c:tx>
      <c:layout>
        <c:manualLayout>
          <c:xMode val="edge"/>
          <c:yMode val="edge"/>
          <c:x val="0.22400666225291532"/>
          <c:y val="2.0434224590899851E-2"/>
        </c:manualLayout>
      </c:layout>
      <c:overlay val="0"/>
    </c:title>
    <c:autoTitleDeleted val="0"/>
    <c:plotArea>
      <c:layout>
        <c:manualLayout>
          <c:layoutTarget val="inner"/>
          <c:xMode val="edge"/>
          <c:yMode val="edge"/>
          <c:x val="5.6511912254693653E-2"/>
          <c:y val="0.14778104217359439"/>
          <c:w val="0.90827270133437377"/>
          <c:h val="0.6806617982021741"/>
        </c:manualLayout>
      </c:layout>
      <c:lineChart>
        <c:grouping val="standard"/>
        <c:varyColors val="0"/>
        <c:ser>
          <c:idx val="0"/>
          <c:order val="0"/>
          <c:tx>
            <c:strRef>
              <c:f>'איור 8'!$B$1</c:f>
              <c:strCache>
                <c:ptCount val="1"/>
                <c:pt idx="0">
                  <c:v>הגרעון התקציבי</c:v>
                </c:pt>
              </c:strCache>
            </c:strRef>
          </c:tx>
          <c:spPr>
            <a:ln>
              <a:solidFill>
                <a:schemeClr val="accent2"/>
              </a:solidFill>
            </a:ln>
          </c:spPr>
          <c:marker>
            <c:symbol val="none"/>
          </c:marker>
          <c:dLbls>
            <c:dLbl>
              <c:idx val="0"/>
              <c:layout>
                <c:manualLayout>
                  <c:x val="-1.0675404908277866E-2"/>
                  <c:y val="2.2969676101804288E-3"/>
                </c:manualLayout>
              </c:layout>
              <c:dLblPos val="r"/>
              <c:showLegendKey val="0"/>
              <c:showVal val="1"/>
              <c:showCatName val="0"/>
              <c:showSerName val="0"/>
              <c:showPercent val="0"/>
              <c:showBubbleSize val="0"/>
            </c:dLbl>
            <c:dLbl>
              <c:idx val="4"/>
              <c:layout>
                <c:manualLayout>
                  <c:x val="-1.0330470190975978E-2"/>
                  <c:y val="-4.4274153280283009E-2"/>
                </c:manualLayout>
              </c:layout>
              <c:dLblPos val="r"/>
              <c:showLegendKey val="0"/>
              <c:showVal val="1"/>
              <c:showCatName val="0"/>
              <c:showSerName val="0"/>
              <c:showPercent val="0"/>
              <c:showBubbleSize val="0"/>
            </c:dLbl>
            <c:dLbl>
              <c:idx val="8"/>
              <c:layout>
                <c:manualLayout>
                  <c:x val="-3.5424569771212944E-2"/>
                  <c:y val="-5.108556147724963E-2"/>
                </c:manualLayout>
              </c:layout>
              <c:dLblPos val="r"/>
              <c:showLegendKey val="0"/>
              <c:showVal val="1"/>
              <c:showCatName val="0"/>
              <c:showSerName val="0"/>
              <c:showPercent val="0"/>
              <c:showBubbleSize val="0"/>
            </c:dLbl>
            <c:dLblPos val="t"/>
            <c:showLegendKey val="0"/>
            <c:showVal val="1"/>
            <c:showCatName val="0"/>
            <c:showSerName val="0"/>
            <c:showPercent val="0"/>
            <c:showBubbleSize val="0"/>
            <c:showLeaderLines val="0"/>
          </c:dLbls>
          <c:cat>
            <c:numRef>
              <c:f>'איור 8'!$A$2:$A$19</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'איור 8'!$B$2:$B$19</c:f>
              <c:numCache>
                <c:formatCode>0.0</c:formatCode>
                <c:ptCount val="18"/>
                <c:pt idx="0">
                  <c:v>0.51029561140441182</c:v>
                </c:pt>
                <c:pt idx="1">
                  <c:v>3.9378098164828117</c:v>
                </c:pt>
                <c:pt idx="2">
                  <c:v>3.3458198117020075</c:v>
                </c:pt>
                <c:pt idx="3">
                  <c:v>4.7971028350637832</c:v>
                </c:pt>
                <c:pt idx="4">
                  <c:v>3.3679043170874334</c:v>
                </c:pt>
                <c:pt idx="5">
                  <c:v>1.7111792591253445</c:v>
                </c:pt>
                <c:pt idx="6">
                  <c:v>0.80588350280578336</c:v>
                </c:pt>
                <c:pt idx="7">
                  <c:v>4.9972241189944186E-2</c:v>
                </c:pt>
                <c:pt idx="8">
                  <c:v>1.8697236804478112</c:v>
                </c:pt>
                <c:pt idx="9">
                  <c:v>4.8159061488353121</c:v>
                </c:pt>
                <c:pt idx="10">
                  <c:v>3.4517217453317444</c:v>
                </c:pt>
                <c:pt idx="11">
                  <c:v>3.0630391673765098</c:v>
                </c:pt>
                <c:pt idx="12">
                  <c:v>3.9270520843926326</c:v>
                </c:pt>
                <c:pt idx="13">
                  <c:v>3.1242605333814661</c:v>
                </c:pt>
                <c:pt idx="14">
                  <c:v>2.6978251984249275</c:v>
                </c:pt>
                <c:pt idx="15">
                  <c:v>2.0983913870699751</c:v>
                </c:pt>
                <c:pt idx="16">
                  <c:v>2.0804373078604455</c:v>
                </c:pt>
                <c:pt idx="17">
                  <c:v>1.9498916409722067</c:v>
                </c:pt>
              </c:numCache>
            </c:numRef>
          </c:val>
          <c:smooth val="0"/>
        </c:ser>
        <c:dLbls>
          <c:showLegendKey val="0"/>
          <c:showVal val="0"/>
          <c:showCatName val="0"/>
          <c:showSerName val="0"/>
          <c:showPercent val="0"/>
          <c:showBubbleSize val="0"/>
        </c:dLbls>
        <c:marker val="1"/>
        <c:smooth val="0"/>
        <c:axId val="138419200"/>
        <c:axId val="138429184"/>
      </c:lineChart>
      <c:catAx>
        <c:axId val="138419200"/>
        <c:scaling>
          <c:orientation val="minMax"/>
        </c:scaling>
        <c:delete val="0"/>
        <c:axPos val="b"/>
        <c:numFmt formatCode="General" sourceLinked="1"/>
        <c:majorTickMark val="out"/>
        <c:minorTickMark val="none"/>
        <c:tickLblPos val="nextTo"/>
        <c:txPr>
          <a:bodyPr rot="-2700000"/>
          <a:lstStyle/>
          <a:p>
            <a:pPr>
              <a:defRPr/>
            </a:pPr>
            <a:endParaRPr lang="he-IL"/>
          </a:p>
        </c:txPr>
        <c:crossAx val="138429184"/>
        <c:crosses val="autoZero"/>
        <c:auto val="1"/>
        <c:lblAlgn val="ctr"/>
        <c:lblOffset val="100"/>
        <c:noMultiLvlLbl val="0"/>
      </c:catAx>
      <c:valAx>
        <c:axId val="138429184"/>
        <c:scaling>
          <c:orientation val="minMax"/>
        </c:scaling>
        <c:delete val="0"/>
        <c:axPos val="l"/>
        <c:majorGridlines/>
        <c:title>
          <c:tx>
            <c:rich>
              <a:bodyPr rot="0" vert="horz"/>
              <a:lstStyle/>
              <a:p>
                <a:pPr>
                  <a:defRPr/>
                </a:pPr>
                <a:r>
                  <a:rPr lang="he-IL" b="0"/>
                  <a:t>% </a:t>
                </a:r>
              </a:p>
            </c:rich>
          </c:tx>
          <c:layout>
            <c:manualLayout>
              <c:xMode val="edge"/>
              <c:yMode val="edge"/>
              <c:x val="9.160971416662271E-3"/>
              <c:y val="6.768018948244825E-2"/>
            </c:manualLayout>
          </c:layout>
          <c:overlay val="0"/>
        </c:title>
        <c:numFmt formatCode="#,##0" sourceLinked="0"/>
        <c:majorTickMark val="out"/>
        <c:minorTickMark val="none"/>
        <c:tickLblPos val="nextTo"/>
        <c:crossAx val="138419200"/>
        <c:crosses val="autoZero"/>
        <c:crossBetween val="between"/>
      </c:valAx>
    </c:plotArea>
    <c:plotVisOnly val="1"/>
    <c:dispBlanksAs val="gap"/>
    <c:showDLblsOverMax val="0"/>
  </c:chart>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6</xdr:col>
      <xdr:colOff>219075</xdr:colOff>
      <xdr:row>1</xdr:row>
      <xdr:rowOff>76200</xdr:rowOff>
    </xdr:from>
    <xdr:to>
      <xdr:col>14</xdr:col>
      <xdr:colOff>248285</xdr:colOff>
      <xdr:row>19</xdr:row>
      <xdr:rowOff>5080</xdr:rowOff>
    </xdr:to>
    <xdr:graphicFrame macro="">
      <xdr:nvGraphicFramePr>
        <xdr:cNvPr id="6" name="תרשים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0.00026</cdr:x>
      <cdr:y>0.91596</cdr:y>
    </cdr:from>
    <cdr:to>
      <cdr:x>1</cdr:x>
      <cdr:y>1</cdr:y>
    </cdr:to>
    <cdr:sp macro="" textlink="">
      <cdr:nvSpPr>
        <cdr:cNvPr id="2" name="תיבת טקסט 2"/>
        <cdr:cNvSpPr txBox="1">
          <a:spLocks xmlns:a="http://schemas.openxmlformats.org/drawingml/2006/main" noChangeArrowheads="1"/>
        </cdr:cNvSpPr>
      </cdr:nvSpPr>
      <cdr:spPr bwMode="auto">
        <a:xfrm xmlns:a="http://schemas.openxmlformats.org/drawingml/2006/main" flipH="1">
          <a:off x="1270" y="2962275"/>
          <a:ext cx="4904740" cy="2717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algn="just" rtl="1">
            <a:spcAft>
              <a:spcPts val="0"/>
            </a:spcAft>
          </a:pPr>
          <a:r>
            <a:rPr lang="he-IL" sz="900">
              <a:effectLst/>
              <a:latin typeface="David" panose="020E0502060401010101" pitchFamily="34" charset="-79"/>
              <a:ea typeface="Calibri"/>
              <a:cs typeface="David" panose="020E0502060401010101" pitchFamily="34" charset="-79"/>
            </a:rPr>
            <a:t>המקור: עיבודי בנק ישראל</a:t>
          </a:r>
          <a:endParaRPr lang="en-US" sz="900">
            <a:effectLst/>
            <a:latin typeface="David" panose="020E0502060401010101" pitchFamily="34" charset="-79"/>
            <a:ea typeface="Calibri"/>
            <a:cs typeface="David" panose="020E0502060401010101" pitchFamily="34" charset="-79"/>
          </a:endParaRPr>
        </a:p>
        <a:p xmlns:a="http://schemas.openxmlformats.org/drawingml/2006/main">
          <a:pPr algn="just" rtl="1">
            <a:spcAft>
              <a:spcPts val="0"/>
            </a:spcAft>
          </a:pPr>
          <a:r>
            <a:rPr lang="he-IL" sz="900" baseline="30000">
              <a:effectLst/>
              <a:latin typeface="David" panose="020E0502060401010101" pitchFamily="34" charset="-79"/>
              <a:ea typeface="Calibri"/>
              <a:cs typeface="David" panose="020E0502060401010101" pitchFamily="34" charset="-79"/>
            </a:rPr>
            <a:t>1</a:t>
          </a:r>
          <a:r>
            <a:rPr lang="he-IL" sz="900">
              <a:effectLst/>
              <a:latin typeface="David" panose="020E0502060401010101" pitchFamily="34" charset="-79"/>
              <a:ea typeface="Calibri"/>
              <a:cs typeface="David" panose="020E0502060401010101" pitchFamily="34" charset="-79"/>
            </a:rPr>
            <a:t> השינוי הכולל לא שווה בהכרח לסכום רכיביו בגלל עיגול הנתונים.</a:t>
          </a:r>
          <a:endParaRPr lang="en-US" sz="900">
            <a:effectLst/>
            <a:latin typeface="David" panose="020E0502060401010101" pitchFamily="34" charset="-79"/>
            <a:ea typeface="Calibri"/>
            <a:cs typeface="David" panose="020E0502060401010101" pitchFamily="34" charset="-79"/>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11</xdr:col>
      <xdr:colOff>1045882</xdr:colOff>
      <xdr:row>2</xdr:row>
      <xdr:rowOff>87923</xdr:rowOff>
    </xdr:from>
    <xdr:to>
      <xdr:col>30</xdr:col>
      <xdr:colOff>84993</xdr:colOff>
      <xdr:row>21</xdr:row>
      <xdr:rowOff>141941</xdr:rowOff>
    </xdr:to>
    <xdr:graphicFrame macro="">
      <xdr:nvGraphicFramePr>
        <xdr:cNvPr id="2" name="תרשים 1">
          <a:extLst>
            <a:ext uri="{FF2B5EF4-FFF2-40B4-BE49-F238E27FC236}">
              <a16:creationId xmlns=""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0.65922</cdr:x>
      <cdr:y>0.93228</cdr:y>
    </cdr:from>
    <cdr:to>
      <cdr:x>0.99301</cdr:x>
      <cdr:y>0.9877</cdr:y>
    </cdr:to>
    <cdr:sp macro="" textlink="">
      <cdr:nvSpPr>
        <cdr:cNvPr id="2" name="תיבת טקסט 2"/>
        <cdr:cNvSpPr txBox="1">
          <a:spLocks xmlns:a="http://schemas.openxmlformats.org/drawingml/2006/main" noChangeArrowheads="1"/>
        </cdr:cNvSpPr>
      </cdr:nvSpPr>
      <cdr:spPr bwMode="auto">
        <a:xfrm xmlns:a="http://schemas.openxmlformats.org/drawingml/2006/main" flipH="1">
          <a:off x="3449516" y="2776538"/>
          <a:ext cx="1746605" cy="16504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spcAft>
              <a:spcPts val="0"/>
            </a:spcAft>
          </a:pPr>
          <a:r>
            <a:rPr lang="he-IL" sz="900">
              <a:effectLst/>
              <a:latin typeface="David" panose="020E0502060401010101" pitchFamily="34" charset="-79"/>
              <a:ea typeface="Calibri"/>
              <a:cs typeface="David" panose="020E0502060401010101" pitchFamily="34" charset="-79"/>
            </a:rPr>
            <a:t>המקור: עיבודי בנק ישראל</a:t>
          </a:r>
          <a:endParaRPr lang="en-US" sz="1200">
            <a:effectLst/>
            <a:latin typeface="David" panose="020E0502060401010101" pitchFamily="34" charset="-79"/>
            <a:ea typeface="Calibri"/>
            <a:cs typeface="David" panose="020E0502060401010101" pitchFamily="34" charset="-79"/>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248732</xdr:colOff>
      <xdr:row>2</xdr:row>
      <xdr:rowOff>145316</xdr:rowOff>
    </xdr:from>
    <xdr:to>
      <xdr:col>14</xdr:col>
      <xdr:colOff>25928</xdr:colOff>
      <xdr:row>25</xdr:row>
      <xdr:rowOff>44170</xdr:rowOff>
    </xdr:to>
    <xdr:graphicFrame macro="">
      <xdr:nvGraphicFramePr>
        <xdr:cNvPr id="3" name="תרשים 2">
          <a:extLst>
            <a:ext uri="{FF2B5EF4-FFF2-40B4-BE49-F238E27FC236}">
              <a16:creationId xmlns=""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0.19752</cdr:x>
      <cdr:y>0.16482</cdr:y>
    </cdr:from>
    <cdr:to>
      <cdr:x>0.2031</cdr:x>
      <cdr:y>0.59937</cdr:y>
    </cdr:to>
    <cdr:cxnSp macro="">
      <cdr:nvCxnSpPr>
        <cdr:cNvPr id="3" name="מחבר ישר 2">
          <a:extLst xmlns:a="http://schemas.openxmlformats.org/drawingml/2006/main">
            <a:ext uri="{FF2B5EF4-FFF2-40B4-BE49-F238E27FC236}">
              <a16:creationId xmlns="" xmlns:a16="http://schemas.microsoft.com/office/drawing/2014/main" id="{E25A8D56-4461-40FA-B97D-6547B28416BD}"/>
            </a:ext>
          </a:extLst>
        </cdr:cNvPr>
        <cdr:cNvCxnSpPr/>
      </cdr:nvCxnSpPr>
      <cdr:spPr>
        <a:xfrm xmlns:a="http://schemas.openxmlformats.org/drawingml/2006/main" flipH="1">
          <a:off x="1037045" y="675300"/>
          <a:ext cx="29308" cy="1780442"/>
        </a:xfrm>
        <a:prstGeom xmlns:a="http://schemas.openxmlformats.org/drawingml/2006/main" prst="line">
          <a:avLst/>
        </a:prstGeom>
        <a:ln xmlns:a="http://schemas.openxmlformats.org/drawingml/2006/main" w="12700">
          <a:solidFill>
            <a:schemeClr val="bg1">
              <a:lumMod val="50000"/>
            </a:schemeClr>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0.45708</cdr:x>
      <cdr:y>0.16661</cdr:y>
    </cdr:from>
    <cdr:to>
      <cdr:x>0.45847</cdr:x>
      <cdr:y>0.60116</cdr:y>
    </cdr:to>
    <cdr:cxnSp macro="">
      <cdr:nvCxnSpPr>
        <cdr:cNvPr id="4" name="מחבר ישר 3">
          <a:extLst xmlns:a="http://schemas.openxmlformats.org/drawingml/2006/main">
            <a:ext uri="{FF2B5EF4-FFF2-40B4-BE49-F238E27FC236}">
              <a16:creationId xmlns="" xmlns:a16="http://schemas.microsoft.com/office/drawing/2014/main" id="{0BD1DD34-C368-4528-8279-BA7B9B322115}"/>
            </a:ext>
          </a:extLst>
        </cdr:cNvPr>
        <cdr:cNvCxnSpPr/>
      </cdr:nvCxnSpPr>
      <cdr:spPr>
        <a:xfrm xmlns:a="http://schemas.openxmlformats.org/drawingml/2006/main" flipH="1">
          <a:off x="2399854" y="682626"/>
          <a:ext cx="7326" cy="1780443"/>
        </a:xfrm>
        <a:prstGeom xmlns:a="http://schemas.openxmlformats.org/drawingml/2006/main" prst="line">
          <a:avLst/>
        </a:prstGeom>
        <a:ln xmlns:a="http://schemas.openxmlformats.org/drawingml/2006/main" w="12700">
          <a:solidFill>
            <a:schemeClr val="bg1">
              <a:lumMod val="50000"/>
            </a:schemeClr>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0.71525</cdr:x>
      <cdr:y>0.17376</cdr:y>
    </cdr:from>
    <cdr:to>
      <cdr:x>0.71525</cdr:x>
      <cdr:y>0.60653</cdr:y>
    </cdr:to>
    <cdr:cxnSp macro="">
      <cdr:nvCxnSpPr>
        <cdr:cNvPr id="5" name="מחבר ישר 4">
          <a:extLst xmlns:a="http://schemas.openxmlformats.org/drawingml/2006/main">
            <a:ext uri="{FF2B5EF4-FFF2-40B4-BE49-F238E27FC236}">
              <a16:creationId xmlns="" xmlns:a16="http://schemas.microsoft.com/office/drawing/2014/main" id="{1F0743F7-4550-4DAE-BAB1-C8BE3212F8CA}"/>
            </a:ext>
          </a:extLst>
        </cdr:cNvPr>
        <cdr:cNvCxnSpPr/>
      </cdr:nvCxnSpPr>
      <cdr:spPr>
        <a:xfrm xmlns:a="http://schemas.openxmlformats.org/drawingml/2006/main">
          <a:off x="3755334" y="711934"/>
          <a:ext cx="0" cy="1773115"/>
        </a:xfrm>
        <a:prstGeom xmlns:a="http://schemas.openxmlformats.org/drawingml/2006/main" prst="line">
          <a:avLst/>
        </a:prstGeom>
        <a:ln xmlns:a="http://schemas.openxmlformats.org/drawingml/2006/main" w="12700">
          <a:solidFill>
            <a:schemeClr val="bg1">
              <a:lumMod val="50000"/>
            </a:schemeClr>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0.04122</cdr:x>
      <cdr:y>0.75317</cdr:y>
    </cdr:from>
    <cdr:to>
      <cdr:x>0.98343</cdr:x>
      <cdr:y>0.99285</cdr:y>
    </cdr:to>
    <cdr:sp macro="" textlink="">
      <cdr:nvSpPr>
        <cdr:cNvPr id="2" name="TextBox 1"/>
        <cdr:cNvSpPr txBox="1"/>
      </cdr:nvSpPr>
      <cdr:spPr>
        <a:xfrm xmlns:a="http://schemas.openxmlformats.org/drawingml/2006/main">
          <a:off x="216430" y="3085874"/>
          <a:ext cx="4946980" cy="982012"/>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1"/>
          <a:r>
            <a:rPr lang="he-IL" sz="900">
              <a:latin typeface="David" panose="020E0502060401010101" pitchFamily="34" charset="-79"/>
              <a:cs typeface="David" panose="020E0502060401010101" pitchFamily="34" charset="-79"/>
            </a:rPr>
            <a:t>המקור:</a:t>
          </a:r>
          <a:r>
            <a:rPr lang="he-IL" sz="900" baseline="0">
              <a:latin typeface="David" panose="020E0502060401010101" pitchFamily="34" charset="-79"/>
              <a:cs typeface="David" panose="020E0502060401010101" pitchFamily="34" charset="-79"/>
            </a:rPr>
            <a:t> עיבודי בנק ישראל.</a:t>
          </a:r>
          <a:endParaRPr lang="en-US" sz="900" baseline="0">
            <a:latin typeface="David" panose="020E0502060401010101" pitchFamily="34" charset="-79"/>
            <a:cs typeface="David" panose="020E0502060401010101" pitchFamily="34" charset="-79"/>
          </a:endParaRPr>
        </a:p>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900" baseline="30000">
              <a:effectLst/>
              <a:latin typeface="David" panose="020E0502060401010101" pitchFamily="34" charset="-79"/>
              <a:ea typeface="+mn-ea"/>
              <a:cs typeface="David" panose="020E0502060401010101" pitchFamily="34" charset="-79"/>
            </a:rPr>
            <a:t>1</a:t>
          </a:r>
          <a:r>
            <a:rPr lang="he-IL" sz="900">
              <a:effectLst/>
              <a:latin typeface="David" panose="020E0502060401010101" pitchFamily="34" charset="-79"/>
              <a:ea typeface="+mn-ea"/>
              <a:cs typeface="David" panose="020E0502060401010101" pitchFamily="34" charset="-79"/>
            </a:rPr>
            <a:t>הכלל שנחקק</a:t>
          </a:r>
          <a:r>
            <a:rPr lang="he-IL" sz="900" baseline="0">
              <a:effectLst/>
              <a:latin typeface="David" panose="020E0502060401010101" pitchFamily="34" charset="-79"/>
              <a:ea typeface="+mn-ea"/>
              <a:cs typeface="David" panose="020E0502060401010101" pitchFamily="34" charset="-79"/>
            </a:rPr>
            <a:t> ב-</a:t>
          </a:r>
          <a:r>
            <a:rPr lang="he-IL" sz="900">
              <a:effectLst/>
              <a:latin typeface="David" panose="020E0502060401010101" pitchFamily="34" charset="-79"/>
              <a:ea typeface="+mn-ea"/>
              <a:cs typeface="David" panose="020E0502060401010101" pitchFamily="34" charset="-79"/>
            </a:rPr>
            <a:t>2004 והיה בתוקף</a:t>
          </a:r>
          <a:r>
            <a:rPr lang="he-IL" sz="900" baseline="0">
              <a:effectLst/>
              <a:latin typeface="David" panose="020E0502060401010101" pitchFamily="34" charset="-79"/>
              <a:ea typeface="+mn-ea"/>
              <a:cs typeface="David" panose="020E0502060401010101" pitchFamily="34" charset="-79"/>
            </a:rPr>
            <a:t> מתקציב 2005</a:t>
          </a:r>
          <a:r>
            <a:rPr lang="he-IL" sz="900">
              <a:effectLst/>
              <a:latin typeface="David" panose="020E0502060401010101" pitchFamily="34" charset="-79"/>
              <a:ea typeface="+mn-ea"/>
              <a:cs typeface="David" panose="020E0502060401010101" pitchFamily="34" charset="-79"/>
            </a:rPr>
            <a:t>:</a:t>
          </a:r>
          <a:r>
            <a:rPr lang="he-IL" sz="900" baseline="0">
              <a:effectLst/>
              <a:latin typeface="David" panose="020E0502060401010101" pitchFamily="34" charset="-79"/>
              <a:ea typeface="+mn-ea"/>
              <a:cs typeface="David" panose="020E0502060401010101" pitchFamily="34" charset="-79"/>
            </a:rPr>
            <a:t> </a:t>
          </a:r>
          <a:r>
            <a:rPr lang="he-IL" sz="900">
              <a:effectLst/>
              <a:latin typeface="David" panose="020E0502060401010101" pitchFamily="34" charset="-79"/>
              <a:ea typeface="+mn-ea"/>
              <a:cs typeface="David" panose="020E0502060401010101" pitchFamily="34" charset="-79"/>
            </a:rPr>
            <a:t>הגידול השנתי</a:t>
          </a:r>
          <a:r>
            <a:rPr lang="he-IL" sz="900" baseline="0">
              <a:effectLst/>
              <a:latin typeface="David" panose="020E0502060401010101" pitchFamily="34" charset="-79"/>
              <a:ea typeface="+mn-ea"/>
              <a:cs typeface="David" panose="020E0502060401010101" pitchFamily="34" charset="-79"/>
            </a:rPr>
            <a:t> </a:t>
          </a:r>
          <a:r>
            <a:rPr lang="he-IL" sz="900">
              <a:effectLst/>
              <a:latin typeface="David" panose="020E0502060401010101" pitchFamily="34" charset="-79"/>
              <a:ea typeface="+mn-ea"/>
              <a:cs typeface="David" panose="020E0502060401010101" pitchFamily="34" charset="-79"/>
            </a:rPr>
            <a:t>המותר בהוצאה יעמוד על 1%</a:t>
          </a:r>
          <a:r>
            <a:rPr lang="en-US" sz="900">
              <a:effectLst/>
              <a:latin typeface="David" panose="020E0502060401010101" pitchFamily="34" charset="-79"/>
              <a:ea typeface="+mn-ea"/>
              <a:cs typeface="David" panose="020E0502060401010101" pitchFamily="34" charset="-79"/>
            </a:rPr>
            <a:t>;</a:t>
          </a:r>
        </a:p>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900" baseline="0">
              <a:effectLst/>
              <a:latin typeface="David" panose="020E0502060401010101" pitchFamily="34" charset="-79"/>
              <a:ea typeface="+mn-ea"/>
              <a:cs typeface="David" panose="020E0502060401010101" pitchFamily="34" charset="-79"/>
            </a:rPr>
            <a:t>הכלל שנחקק ב-2006 והיה בתוקף מתקציב 2007: הגידול השנתי המותר בהוצאה יעמוד על 1.7%</a:t>
          </a:r>
          <a:r>
            <a:rPr lang="en-US" sz="900" baseline="0">
              <a:effectLst/>
              <a:latin typeface="David" panose="020E0502060401010101" pitchFamily="34" charset="-79"/>
              <a:ea typeface="+mn-ea"/>
              <a:cs typeface="David" panose="020E0502060401010101" pitchFamily="34" charset="-79"/>
            </a:rPr>
            <a:t>;</a:t>
          </a:r>
          <a:endParaRPr lang="he-IL" sz="900" baseline="0">
            <a:effectLst/>
            <a:latin typeface="David" panose="020E0502060401010101" pitchFamily="34" charset="-79"/>
            <a:ea typeface="+mn-ea"/>
            <a:cs typeface="David" panose="020E0502060401010101" pitchFamily="34" charset="-79"/>
          </a:endParaRPr>
        </a:p>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900">
              <a:effectLst/>
              <a:latin typeface="David" panose="020E0502060401010101" pitchFamily="34" charset="-79"/>
              <a:ea typeface="+mn-ea"/>
              <a:cs typeface="David" panose="020E0502060401010101" pitchFamily="34" charset="-79"/>
            </a:rPr>
            <a:t>הכלל שנחקק ב-2010</a:t>
          </a:r>
          <a:r>
            <a:rPr lang="he-IL" sz="900" baseline="0">
              <a:effectLst/>
              <a:latin typeface="David" panose="020E0502060401010101" pitchFamily="34" charset="-79"/>
              <a:ea typeface="+mn-ea"/>
              <a:cs typeface="David" panose="020E0502060401010101" pitchFamily="34" charset="-79"/>
            </a:rPr>
            <a:t> והיה בתוקף מתקציב 2011-2012: הגידול השנתי המותר בהוצאה יעמוד על סביבת הצמיחה (</a:t>
          </a:r>
          <a:r>
            <a:rPr lang="he-IL" sz="900">
              <a:effectLst/>
              <a:latin typeface="David" panose="020E0502060401010101" pitchFamily="34" charset="-79"/>
              <a:ea typeface="+mn-ea"/>
              <a:cs typeface="David" panose="020E0502060401010101" pitchFamily="34" charset="-79"/>
            </a:rPr>
            <a:t>שיעור הגידול הממוצע של התוצר ב-10 השנים שקדמו לשנה בה אושר התקציב)</a:t>
          </a:r>
          <a:r>
            <a:rPr lang="he-IL" sz="900" baseline="0">
              <a:effectLst/>
              <a:latin typeface="David" panose="020E0502060401010101" pitchFamily="34" charset="-79"/>
              <a:ea typeface="+mn-ea"/>
              <a:cs typeface="David" panose="020E0502060401010101" pitchFamily="34" charset="-79"/>
            </a:rPr>
            <a:t> </a:t>
          </a:r>
          <a:r>
            <a:rPr lang="en-US" sz="900" baseline="0">
              <a:effectLst/>
              <a:latin typeface="David" panose="020E0502060401010101" pitchFamily="34" charset="-79"/>
              <a:ea typeface="+mn-ea"/>
              <a:cs typeface="David" panose="020E0502060401010101" pitchFamily="34" charset="-79"/>
            </a:rPr>
            <a:t>X</a:t>
          </a:r>
          <a:r>
            <a:rPr lang="he-IL" sz="900" baseline="0">
              <a:effectLst/>
              <a:latin typeface="David" panose="020E0502060401010101" pitchFamily="34" charset="-79"/>
              <a:ea typeface="+mn-ea"/>
              <a:cs typeface="David" panose="020E0502060401010101" pitchFamily="34" charset="-79"/>
            </a:rPr>
            <a:t> (60%/יחס החוב לתוצר)</a:t>
          </a:r>
          <a:r>
            <a:rPr lang="en-US" sz="900" baseline="0">
              <a:effectLst/>
              <a:latin typeface="David" panose="020E0502060401010101" pitchFamily="34" charset="-79"/>
              <a:ea typeface="+mn-ea"/>
              <a:cs typeface="David" panose="020E0502060401010101" pitchFamily="34" charset="-79"/>
            </a:rPr>
            <a:t>;</a:t>
          </a:r>
          <a:endParaRPr lang="he-IL" sz="900" baseline="0">
            <a:effectLst/>
            <a:latin typeface="David" panose="020E0502060401010101" pitchFamily="34" charset="-79"/>
            <a:ea typeface="+mn-ea"/>
            <a:cs typeface="David" panose="020E0502060401010101" pitchFamily="34" charset="-79"/>
          </a:endParaRPr>
        </a:p>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900" baseline="0">
              <a:effectLst/>
              <a:latin typeface="David" panose="020E0502060401010101" pitchFamily="34" charset="-79"/>
              <a:ea typeface="+mn-ea"/>
              <a:cs typeface="David" panose="020E0502060401010101" pitchFamily="34" charset="-79"/>
            </a:rPr>
            <a:t>הכלל שנחקק ב-2013 והיה בתוקף מתקציב 2015-2016: הגידול השנתי המותר בהוצאה יעמוד על שיעור גידול האוכלוסיה + (50%/יחס החוב לתוצר).</a:t>
          </a:r>
          <a:endParaRPr lang="en-US" sz="900">
            <a:effectLst/>
            <a:latin typeface="David" panose="020E0502060401010101" pitchFamily="34" charset="-79"/>
            <a:ea typeface="+mn-ea"/>
            <a:cs typeface="David" panose="020E0502060401010101" pitchFamily="34" charset="-79"/>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14</xdr:col>
      <xdr:colOff>267365</xdr:colOff>
      <xdr:row>2</xdr:row>
      <xdr:rowOff>0</xdr:rowOff>
    </xdr:from>
    <xdr:to>
      <xdr:col>19</xdr:col>
      <xdr:colOff>409764</xdr:colOff>
      <xdr:row>15</xdr:row>
      <xdr:rowOff>165467</xdr:rowOff>
    </xdr:to>
    <xdr:graphicFrame macro="">
      <xdr:nvGraphicFramePr>
        <xdr:cNvPr id="23" name="תרשים 2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xdr:row>
      <xdr:rowOff>0</xdr:rowOff>
    </xdr:from>
    <xdr:to>
      <xdr:col>14</xdr:col>
      <xdr:colOff>144079</xdr:colOff>
      <xdr:row>15</xdr:row>
      <xdr:rowOff>165467</xdr:rowOff>
    </xdr:to>
    <xdr:graphicFrame macro="">
      <xdr:nvGraphicFramePr>
        <xdr:cNvPr id="24" name="תרשים 23">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4252</xdr:colOff>
      <xdr:row>16</xdr:row>
      <xdr:rowOff>38269</xdr:rowOff>
    </xdr:from>
    <xdr:to>
      <xdr:col>14</xdr:col>
      <xdr:colOff>143159</xdr:colOff>
      <xdr:row>29</xdr:row>
      <xdr:rowOff>155379</xdr:rowOff>
    </xdr:to>
    <xdr:graphicFrame macro="">
      <xdr:nvGraphicFramePr>
        <xdr:cNvPr id="25" name="תרשים 24">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270406</xdr:colOff>
      <xdr:row>16</xdr:row>
      <xdr:rowOff>32368</xdr:rowOff>
    </xdr:from>
    <xdr:to>
      <xdr:col>19</xdr:col>
      <xdr:colOff>404185</xdr:colOff>
      <xdr:row>29</xdr:row>
      <xdr:rowOff>149478</xdr:rowOff>
    </xdr:to>
    <xdr:graphicFrame macro="">
      <xdr:nvGraphicFramePr>
        <xdr:cNvPr id="26" name="תרשים 25">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30</xdr:row>
      <xdr:rowOff>0</xdr:rowOff>
    </xdr:from>
    <xdr:to>
      <xdr:col>16</xdr:col>
      <xdr:colOff>56686</xdr:colOff>
      <xdr:row>38</xdr:row>
      <xdr:rowOff>152361</xdr:rowOff>
    </xdr:to>
    <xdr:grpSp>
      <xdr:nvGrpSpPr>
        <xdr:cNvPr id="2" name="קבוצה 1"/>
        <xdr:cNvGrpSpPr/>
      </xdr:nvGrpSpPr>
      <xdr:grpSpPr>
        <a:xfrm>
          <a:off x="9977876114" y="5667375"/>
          <a:ext cx="3714286" cy="1485861"/>
          <a:chOff x="9977876114" y="5667375"/>
          <a:chExt cx="3714286" cy="1485861"/>
        </a:xfrm>
      </xdr:grpSpPr>
      <xdr:pic>
        <xdr:nvPicPr>
          <xdr:cNvPr id="7" name="תמונה 6"/>
          <xdr:cNvPicPr>
            <a:picLocks noChangeAspect="1"/>
          </xdr:cNvPicPr>
        </xdr:nvPicPr>
        <xdr:blipFill>
          <a:blip xmlns:r="http://schemas.openxmlformats.org/officeDocument/2006/relationships" r:embed="rId5"/>
          <a:stretch>
            <a:fillRect/>
          </a:stretch>
        </xdr:blipFill>
        <xdr:spPr>
          <a:xfrm>
            <a:off x="9977876114" y="5667375"/>
            <a:ext cx="3714286" cy="1200000"/>
          </a:xfrm>
          <a:prstGeom prst="rect">
            <a:avLst/>
          </a:prstGeom>
        </xdr:spPr>
      </xdr:pic>
      <xdr:pic>
        <xdr:nvPicPr>
          <xdr:cNvPr id="8" name="תמונה 7"/>
          <xdr:cNvPicPr>
            <a:picLocks noChangeAspect="1"/>
          </xdr:cNvPicPr>
        </xdr:nvPicPr>
        <xdr:blipFill>
          <a:blip xmlns:r="http://schemas.openxmlformats.org/officeDocument/2006/relationships" r:embed="rId6"/>
          <a:stretch>
            <a:fillRect/>
          </a:stretch>
        </xdr:blipFill>
        <xdr:spPr>
          <a:xfrm>
            <a:off x="9977904669" y="6838950"/>
            <a:ext cx="3552381" cy="314286"/>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970813</xdr:colOff>
      <xdr:row>3</xdr:row>
      <xdr:rowOff>14653</xdr:rowOff>
    </xdr:from>
    <xdr:to>
      <xdr:col>10</xdr:col>
      <xdr:colOff>364882</xdr:colOff>
      <xdr:row>18</xdr:row>
      <xdr:rowOff>15526</xdr:rowOff>
    </xdr:to>
    <xdr:graphicFrame macro="">
      <xdr:nvGraphicFramePr>
        <xdr:cNvPr id="2" name="תרשים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0.4618</cdr:x>
      <cdr:y>0.14937</cdr:y>
    </cdr:from>
    <cdr:to>
      <cdr:x>0.56201</cdr:x>
      <cdr:y>0.82586</cdr:y>
    </cdr:to>
    <cdr:sp macro="" textlink="">
      <cdr:nvSpPr>
        <cdr:cNvPr id="2" name="מלבן 1"/>
        <cdr:cNvSpPr/>
      </cdr:nvSpPr>
      <cdr:spPr>
        <a:xfrm xmlns:a="http://schemas.openxmlformats.org/drawingml/2006/main">
          <a:off x="2136053" y="365269"/>
          <a:ext cx="463542" cy="1654294"/>
        </a:xfrm>
        <a:prstGeom xmlns:a="http://schemas.openxmlformats.org/drawingml/2006/main" prst="rect">
          <a:avLst/>
        </a:prstGeom>
        <a:solidFill xmlns:a="http://schemas.openxmlformats.org/drawingml/2006/main">
          <a:schemeClr val="accent2">
            <a:lumMod val="40000"/>
            <a:lumOff val="6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1"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rtl="1"/>
          <a:endParaRPr lang="he-IL" sz="1100"/>
        </a:p>
      </cdr:txBody>
    </cdr:sp>
  </cdr:relSizeAnchor>
  <cdr:relSizeAnchor xmlns:cdr="http://schemas.openxmlformats.org/drawingml/2006/chartDrawing">
    <cdr:from>
      <cdr:x>0.10705</cdr:x>
      <cdr:y>0.14709</cdr:y>
    </cdr:from>
    <cdr:to>
      <cdr:x>0.26263</cdr:x>
      <cdr:y>0.82287</cdr:y>
    </cdr:to>
    <cdr:sp macro="" textlink="">
      <cdr:nvSpPr>
        <cdr:cNvPr id="4" name="מלבן 2"/>
        <cdr:cNvSpPr/>
      </cdr:nvSpPr>
      <cdr:spPr>
        <a:xfrm xmlns:a="http://schemas.openxmlformats.org/drawingml/2006/main">
          <a:off x="495159" y="359694"/>
          <a:ext cx="719647" cy="1652551"/>
        </a:xfrm>
        <a:prstGeom xmlns:a="http://schemas.openxmlformats.org/drawingml/2006/main" prst="rect">
          <a:avLst/>
        </a:prstGeom>
        <a:solidFill xmlns:a="http://schemas.openxmlformats.org/drawingml/2006/main">
          <a:schemeClr val="accent2">
            <a:lumMod val="40000"/>
            <a:lumOff val="6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1"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rtl="1"/>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z321\doch00\&#1513;&#1497;&#1512;&#1500;&#14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ortals/sites/mos/mosFiles/&#1500;&#1493;&#1495;&#1493;&#1514;%20&#1493;&#1490;&#1512;&#1508;&#1497;&#1501;%20&#8211;%20&#1491;&#1493;&#1495;%20&#1489;&#1504;&#1511;%20&#1497;&#1513;&#1512;&#1488;&#1500;%20&#8211;%20&#1508;&#1512;&#1511;%20&#14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z321\doch00\diagra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ocuments%20and%20Settings\z321\Local%20Settings\Temporary%20Internet%20Files\OLK76\intl_tra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ף"/>
      <sheetName val="נתונים"/>
      <sheetName val="גיליון2"/>
      <sheetName val="גיליון3"/>
    </sheetNames>
    <sheetDataSet>
      <sheetData sheetId="0" refreshError="1"/>
      <sheetData sheetId="1" refreshError="1">
        <row r="1">
          <cell r="B1" t="str">
            <v>הגרעון הכולל של הסקטור הציבורי ללא רווחי בנק ישראל</v>
          </cell>
          <cell r="C1" t="str">
            <v>הגרעון הכולל של הממשלה ללא רווחי בנק ישראל</v>
          </cell>
          <cell r="D1" t="str">
            <v>גרעון</v>
          </cell>
          <cell r="E1" t="str">
            <v>הפרש</v>
          </cell>
          <cell r="F1" t="str">
            <v>תמ"ג</v>
          </cell>
        </row>
        <row r="2">
          <cell r="A2">
            <v>1992</v>
          </cell>
          <cell r="B2">
            <v>5.9764712960250304</v>
          </cell>
          <cell r="C2">
            <v>3.9006554027598108</v>
          </cell>
          <cell r="D2">
            <v>5940</v>
          </cell>
          <cell r="E2">
            <v>-375</v>
          </cell>
          <cell r="F2">
            <v>161895.87</v>
          </cell>
        </row>
        <row r="3">
          <cell r="A3">
            <v>1993</v>
          </cell>
          <cell r="B3">
            <v>5.1444013453469202</v>
          </cell>
          <cell r="C3">
            <v>2.9103020347495212</v>
          </cell>
          <cell r="D3">
            <v>4530</v>
          </cell>
          <cell r="E3">
            <v>-896</v>
          </cell>
          <cell r="F3">
            <v>186441.13</v>
          </cell>
        </row>
        <row r="4">
          <cell r="A4">
            <v>1994</v>
          </cell>
          <cell r="B4">
            <v>3.7997831937858564</v>
          </cell>
          <cell r="C4">
            <v>3.0656426983705654</v>
          </cell>
          <cell r="D4">
            <v>5273</v>
          </cell>
          <cell r="E4">
            <v>-1659</v>
          </cell>
          <cell r="F4">
            <v>226118.98</v>
          </cell>
        </row>
        <row r="5">
          <cell r="A5">
            <v>1995</v>
          </cell>
          <cell r="B5">
            <v>5.2585385310214772</v>
          </cell>
          <cell r="C5">
            <v>5.0033540965721022</v>
          </cell>
          <cell r="D5">
            <v>11780.048000000001</v>
          </cell>
          <cell r="E5">
            <v>-1444</v>
          </cell>
          <cell r="F5">
            <v>264303.65999999997</v>
          </cell>
        </row>
        <row r="6">
          <cell r="A6">
            <v>1996</v>
          </cell>
          <cell r="B6">
            <v>5.8682119390434693</v>
          </cell>
          <cell r="C6">
            <v>4.8162063072654231</v>
          </cell>
          <cell r="D6">
            <v>13231.337</v>
          </cell>
          <cell r="E6">
            <v>-1602</v>
          </cell>
          <cell r="F6">
            <v>307987.99</v>
          </cell>
        </row>
        <row r="7">
          <cell r="A7">
            <v>1997</v>
          </cell>
          <cell r="B7">
            <v>4.0401269413200325</v>
          </cell>
          <cell r="C7">
            <v>3.6653034915067035</v>
          </cell>
          <cell r="D7">
            <v>11825</v>
          </cell>
          <cell r="E7">
            <v>-818</v>
          </cell>
          <cell r="F7">
            <v>344937.33</v>
          </cell>
        </row>
        <row r="8">
          <cell r="A8">
            <v>1998</v>
          </cell>
          <cell r="B8">
            <v>3.9248197514415017</v>
          </cell>
          <cell r="C8">
            <v>3.5963167186744687</v>
          </cell>
          <cell r="D8">
            <v>12745</v>
          </cell>
          <cell r="E8">
            <v>-781</v>
          </cell>
          <cell r="F8">
            <v>376107.03</v>
          </cell>
        </row>
        <row r="9">
          <cell r="A9">
            <v>1999</v>
          </cell>
          <cell r="B9">
            <v>3.8833454666083038</v>
          </cell>
          <cell r="C9">
            <v>3.2766740358914554</v>
          </cell>
          <cell r="D9">
            <v>12472</v>
          </cell>
          <cell r="E9">
            <v>-966</v>
          </cell>
          <cell r="F9">
            <v>410110.98</v>
          </cell>
        </row>
        <row r="11">
          <cell r="B11" t="str">
            <v>מתוך  CONSOLIDATION</v>
          </cell>
          <cell r="C11" t="str">
            <v>מתוך לוח ה'-5 (טקסט) בניכוי "הפרש" מנהל מקרקעי ישראל</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הסברים"/>
      <sheetName val="table1"/>
      <sheetName val="table2"/>
      <sheetName val="data3a"/>
      <sheetName val="data3b"/>
      <sheetName val="table3"/>
      <sheetName val="table6"/>
      <sheetName val="table7"/>
      <sheetName val="data_oecd"/>
      <sheetName val="data1"/>
      <sheetName val="graph1"/>
      <sheetName val="data2"/>
      <sheetName val="graph2"/>
      <sheetName val="table5"/>
    </sheetNames>
    <sheetDataSet>
      <sheetData sheetId="0"/>
      <sheetData sheetId="1"/>
      <sheetData sheetId="2"/>
      <sheetData sheetId="3"/>
      <sheetData sheetId="4"/>
      <sheetData sheetId="5"/>
      <sheetData sheetId="6"/>
      <sheetData sheetId="7"/>
      <sheetData sheetId="8"/>
      <sheetData sheetId="9" refreshError="1"/>
      <sheetData sheetId="10"/>
      <sheetData sheetId="11">
        <row r="4">
          <cell r="A4">
            <v>2000</v>
          </cell>
        </row>
        <row r="5">
          <cell r="A5">
            <v>2001</v>
          </cell>
        </row>
        <row r="6">
          <cell r="A6">
            <v>2002</v>
          </cell>
        </row>
        <row r="7">
          <cell r="A7">
            <v>2003</v>
          </cell>
        </row>
        <row r="8">
          <cell r="A8">
            <v>2004</v>
          </cell>
        </row>
        <row r="9">
          <cell r="A9">
            <v>2005</v>
          </cell>
        </row>
        <row r="10">
          <cell r="A10">
            <v>2006</v>
          </cell>
        </row>
        <row r="11">
          <cell r="A11">
            <v>2007</v>
          </cell>
        </row>
        <row r="12">
          <cell r="A12">
            <v>2008</v>
          </cell>
        </row>
        <row r="13">
          <cell r="A13">
            <v>2009</v>
          </cell>
        </row>
        <row r="14">
          <cell r="A14">
            <v>2010</v>
          </cell>
        </row>
        <row r="15">
          <cell r="A15">
            <v>2011</v>
          </cell>
        </row>
        <row r="16">
          <cell r="A16">
            <v>2012</v>
          </cell>
        </row>
        <row r="17">
          <cell r="A17">
            <v>2013</v>
          </cell>
        </row>
        <row r="18">
          <cell r="A18">
            <v>2014</v>
          </cell>
        </row>
        <row r="19">
          <cell r="A19">
            <v>2015</v>
          </cell>
        </row>
        <row r="20">
          <cell r="A20">
            <v>2016</v>
          </cell>
        </row>
        <row r="21">
          <cell r="A21">
            <v>2017</v>
          </cell>
        </row>
      </sheetData>
      <sheetData sheetId="12"/>
      <sheetData sheetId="13">
        <row r="4">
          <cell r="A4">
            <v>2000</v>
          </cell>
        </row>
        <row r="5">
          <cell r="A5">
            <v>2001</v>
          </cell>
        </row>
        <row r="6">
          <cell r="A6">
            <v>2002</v>
          </cell>
        </row>
        <row r="7">
          <cell r="A7">
            <v>2003</v>
          </cell>
        </row>
        <row r="8">
          <cell r="A8">
            <v>2004</v>
          </cell>
        </row>
        <row r="9">
          <cell r="A9">
            <v>2005</v>
          </cell>
        </row>
        <row r="10">
          <cell r="A10">
            <v>2006</v>
          </cell>
        </row>
        <row r="11">
          <cell r="A11">
            <v>2007</v>
          </cell>
        </row>
        <row r="12">
          <cell r="A12">
            <v>2008</v>
          </cell>
        </row>
        <row r="13">
          <cell r="A13">
            <v>2009</v>
          </cell>
        </row>
        <row r="14">
          <cell r="A14">
            <v>2010</v>
          </cell>
        </row>
        <row r="15">
          <cell r="A15">
            <v>2011</v>
          </cell>
        </row>
        <row r="16">
          <cell r="A16">
            <v>2012</v>
          </cell>
        </row>
        <row r="17">
          <cell r="A17">
            <v>2013</v>
          </cell>
        </row>
        <row r="18">
          <cell r="A18">
            <v>2014</v>
          </cell>
        </row>
        <row r="19">
          <cell r="A19">
            <v>2015</v>
          </cell>
        </row>
        <row r="20">
          <cell r="A20">
            <v>2016</v>
          </cell>
        </row>
        <row r="21">
          <cell r="A21">
            <v>2017</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ף1"/>
      <sheetName val="גרף2"/>
      <sheetName val="גרף3"/>
      <sheetName val="גיליון1"/>
      <sheetName val="גיליון2"/>
      <sheetName val="גיליון3"/>
    </sheetNames>
    <sheetDataSet>
      <sheetData sheetId="0" refreshError="1">
        <row r="1">
          <cell r="I1" t="str">
            <v>דיאגרמה ה'-1</v>
          </cell>
        </row>
        <row r="3">
          <cell r="I3" t="str">
            <v>משקל ההוצאה הציבורית בישראל ובמדינות OECD בעלות הסקטור הציבורי הגדול ביותר, 1994 עד 1998</v>
          </cell>
        </row>
        <row r="69">
          <cell r="I69" t="str">
            <v>המקור: OECD Economic Outlook, No. 66</v>
          </cell>
        </row>
      </sheetData>
      <sheetData sheetId="1" refreshError="1">
        <row r="34">
          <cell r="A34" t="str">
            <v>דיאגרמה ה'-2</v>
          </cell>
        </row>
        <row r="35">
          <cell r="J35" t="str">
            <v xml:space="preserve">שיעור המס השולי של עובד נשוי עם שני ילדים, בישראל ובמדינות OECD  -  י1999 </v>
          </cell>
        </row>
        <row r="77">
          <cell r="A77" t="str">
            <v xml:space="preserve">המקור: חישוב על פי: Price Waterhouse Coopers, Individual Taxes 1999-2000 </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sheetName val="תקשורת"/>
      <sheetName val="תשתיות"/>
      <sheetName val="מחקר98"/>
      <sheetName val="מחקר00"/>
      <sheetName val="רכבת"/>
      <sheetName val="שטח"/>
      <sheetName val="תחבורה"/>
      <sheetName val="גרפי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1"/>
  <sheetViews>
    <sheetView rightToLeft="1" zoomScale="85" zoomScaleNormal="85" workbookViewId="0">
      <selection activeCell="B6" sqref="B6"/>
    </sheetView>
  </sheetViews>
  <sheetFormatPr defaultColWidth="9.140625" defaultRowHeight="14.25"/>
  <cols>
    <col min="1" max="1" width="20.5703125" style="61" bestFit="1" customWidth="1"/>
    <col min="2" max="2" width="21" style="61" bestFit="1" customWidth="1"/>
    <col min="3" max="16384" width="9.140625" style="61"/>
  </cols>
  <sheetData>
    <row r="2" spans="1:5">
      <c r="A2" s="69" t="s">
        <v>53</v>
      </c>
      <c r="B2" s="69" t="s">
        <v>54</v>
      </c>
      <c r="C2" s="69" t="s">
        <v>52</v>
      </c>
    </row>
    <row r="3" spans="1:5">
      <c r="A3" s="62">
        <v>0.73828502266784568</v>
      </c>
      <c r="B3" s="62">
        <v>-0.66960437669811057</v>
      </c>
      <c r="C3" s="62">
        <v>6.868064596973511E-2</v>
      </c>
    </row>
    <row r="4" spans="1:5">
      <c r="A4" s="62">
        <v>-0.4804139468186861</v>
      </c>
      <c r="B4" s="62">
        <v>-0.4792758855931325</v>
      </c>
      <c r="C4" s="62">
        <v>-0.9596898324118186</v>
      </c>
    </row>
    <row r="5" spans="1:5">
      <c r="A5" s="62">
        <v>-0.60904797077650841</v>
      </c>
      <c r="B5" s="62">
        <v>3.627632267837555E-2</v>
      </c>
      <c r="C5" s="62">
        <v>-0.57277164809813286</v>
      </c>
    </row>
    <row r="6" spans="1:5">
      <c r="A6" s="62">
        <v>0.26768468299523107</v>
      </c>
      <c r="B6" s="62">
        <v>0.36894342299513738</v>
      </c>
      <c r="C6" s="62">
        <v>0.63662810599036845</v>
      </c>
    </row>
    <row r="7" spans="1:5">
      <c r="A7" s="62">
        <v>1.2146495091898899</v>
      </c>
      <c r="B7" s="62">
        <v>0.19638176658042994</v>
      </c>
      <c r="C7" s="62">
        <v>1.4110312757703198</v>
      </c>
    </row>
    <row r="13" spans="1:5">
      <c r="A13" s="90"/>
      <c r="B13" s="90"/>
      <c r="D13" s="90"/>
    </row>
    <row r="15" spans="1:5">
      <c r="E15" s="63"/>
    </row>
    <row r="16" spans="1:5">
      <c r="E16" s="63"/>
    </row>
    <row r="17" spans="1:5">
      <c r="E17" s="63"/>
    </row>
    <row r="18" spans="1:5">
      <c r="E18" s="63"/>
    </row>
    <row r="19" spans="1:5">
      <c r="E19" s="63"/>
    </row>
    <row r="22" spans="1:5">
      <c r="A22" s="64"/>
      <c r="B22" s="64"/>
      <c r="C22" s="64"/>
      <c r="D22" s="64"/>
    </row>
    <row r="76" spans="1:1">
      <c r="A76" s="61" t="str">
        <f t="shared" ref="A76:A81" si="0">C2</f>
        <v>הגידול השנתי בגירעון המבני</v>
      </c>
    </row>
    <row r="77" spans="1:1">
      <c r="A77" s="65">
        <f t="shared" si="0"/>
        <v>6.868064596973511E-2</v>
      </c>
    </row>
    <row r="78" spans="1:1">
      <c r="A78" s="65">
        <f t="shared" si="0"/>
        <v>-0.9596898324118186</v>
      </c>
    </row>
    <row r="79" spans="1:1">
      <c r="A79" s="65">
        <f t="shared" si="0"/>
        <v>-0.57277164809813286</v>
      </c>
    </row>
    <row r="80" spans="1:1">
      <c r="A80" s="65">
        <f t="shared" si="0"/>
        <v>0.63662810599036845</v>
      </c>
    </row>
    <row r="81" spans="1:1">
      <c r="A81" s="65">
        <f t="shared" si="0"/>
        <v>1.4110312757703198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LE6"/>
  <dimension ref="A1:Y23"/>
  <sheetViews>
    <sheetView rightToLeft="1" zoomScale="85" zoomScaleNormal="85" workbookViewId="0">
      <selection activeCell="H11" sqref="H11"/>
    </sheetView>
  </sheetViews>
  <sheetFormatPr defaultRowHeight="14.25"/>
  <cols>
    <col min="1" max="1" width="3.28515625" style="9" customWidth="1"/>
    <col min="2" max="2" width="9.140625" style="9" hidden="1" customWidth="1"/>
    <col min="3" max="3" width="23.85546875" style="9" bestFit="1" customWidth="1"/>
    <col min="4" max="6" width="9.140625" style="9"/>
    <col min="7" max="7" width="4.42578125" style="9" customWidth="1"/>
    <col min="8" max="10" width="9.140625" style="9"/>
    <col min="11" max="11" width="21.85546875" style="8" hidden="1" customWidth="1"/>
    <col min="12" max="12" width="54.42578125" style="9" customWidth="1"/>
    <col min="13" max="13" width="10.28515625" style="10" hidden="1" customWidth="1"/>
    <col min="14" max="14" width="10.28515625" style="9" hidden="1" customWidth="1"/>
    <col min="15" max="15" width="11.5703125" style="9" hidden="1" customWidth="1"/>
    <col min="16" max="16" width="5.7109375" style="9" hidden="1" customWidth="1"/>
    <col min="17" max="17" width="10.42578125" style="11" hidden="1" customWidth="1"/>
    <col min="18" max="18" width="8.28515625" style="9" hidden="1" customWidth="1"/>
    <col min="19" max="19" width="13.5703125" style="11" hidden="1" customWidth="1"/>
    <col min="20" max="20" width="12.7109375" style="9" hidden="1" customWidth="1"/>
    <col min="21" max="22" width="12.7109375" style="12" hidden="1" customWidth="1"/>
    <col min="23" max="23" width="10.28515625" style="12" hidden="1" customWidth="1"/>
    <col min="24" max="24" width="20.28515625" style="13" hidden="1" customWidth="1"/>
    <col min="25" max="25" width="12.7109375" style="9" hidden="1" customWidth="1"/>
    <col min="26" max="253" width="9.140625" style="9"/>
    <col min="254" max="254" width="3.28515625" style="9" customWidth="1"/>
    <col min="255" max="255" width="0" style="9" hidden="1" customWidth="1"/>
    <col min="256" max="256" width="5.85546875" style="9" customWidth="1"/>
    <col min="257" max="259" width="9.140625" style="9"/>
    <col min="260" max="260" width="4.42578125" style="9" customWidth="1"/>
    <col min="261" max="266" width="9.140625" style="9"/>
    <col min="267" max="267" width="0" style="9" hidden="1" customWidth="1"/>
    <col min="268" max="270" width="10.28515625" style="9" customWidth="1"/>
    <col min="271" max="280" width="0" style="9" hidden="1" customWidth="1"/>
    <col min="281" max="509" width="9.140625" style="9"/>
    <col min="510" max="510" width="3.28515625" style="9" customWidth="1"/>
    <col min="511" max="511" width="0" style="9" hidden="1" customWidth="1"/>
    <col min="512" max="512" width="5.85546875" style="9" customWidth="1"/>
    <col min="513" max="515" width="9.140625" style="9"/>
    <col min="516" max="516" width="4.42578125" style="9" customWidth="1"/>
    <col min="517" max="522" width="9.140625" style="9"/>
    <col min="523" max="523" width="0" style="9" hidden="1" customWidth="1"/>
    <col min="524" max="526" width="10.28515625" style="9" customWidth="1"/>
    <col min="527" max="536" width="0" style="9" hidden="1" customWidth="1"/>
    <col min="537" max="765" width="9.140625" style="9"/>
    <col min="766" max="766" width="3.28515625" style="9" customWidth="1"/>
    <col min="767" max="767" width="0" style="9" hidden="1" customWidth="1"/>
    <col min="768" max="768" width="5.85546875" style="9" customWidth="1"/>
    <col min="769" max="771" width="9.140625" style="9"/>
    <col min="772" max="772" width="4.42578125" style="9" customWidth="1"/>
    <col min="773" max="778" width="9.140625" style="9"/>
    <col min="779" max="779" width="0" style="9" hidden="1" customWidth="1"/>
    <col min="780" max="782" width="10.28515625" style="9" customWidth="1"/>
    <col min="783" max="792" width="0" style="9" hidden="1" customWidth="1"/>
    <col min="793" max="1021" width="9.140625" style="9"/>
    <col min="1022" max="1022" width="3.28515625" style="9" customWidth="1"/>
    <col min="1023" max="1023" width="0" style="9" hidden="1" customWidth="1"/>
    <col min="1024" max="1024" width="5.85546875" style="9" customWidth="1"/>
    <col min="1025" max="1027" width="9.140625" style="9"/>
    <col min="1028" max="1028" width="4.42578125" style="9" customWidth="1"/>
    <col min="1029" max="1034" width="9.140625" style="9"/>
    <col min="1035" max="1035" width="0" style="9" hidden="1" customWidth="1"/>
    <col min="1036" max="1038" width="10.28515625" style="9" customWidth="1"/>
    <col min="1039" max="1048" width="0" style="9" hidden="1" customWidth="1"/>
    <col min="1049" max="1277" width="9.140625" style="9"/>
    <col min="1278" max="1278" width="3.28515625" style="9" customWidth="1"/>
    <col min="1279" max="1279" width="0" style="9" hidden="1" customWidth="1"/>
    <col min="1280" max="1280" width="5.85546875" style="9" customWidth="1"/>
    <col min="1281" max="1283" width="9.140625" style="9"/>
    <col min="1284" max="1284" width="4.42578125" style="9" customWidth="1"/>
    <col min="1285" max="1290" width="9.140625" style="9"/>
    <col min="1291" max="1291" width="0" style="9" hidden="1" customWidth="1"/>
    <col min="1292" max="1294" width="10.28515625" style="9" customWidth="1"/>
    <col min="1295" max="1304" width="0" style="9" hidden="1" customWidth="1"/>
    <col min="1305" max="1533" width="9.140625" style="9"/>
    <col min="1534" max="1534" width="3.28515625" style="9" customWidth="1"/>
    <col min="1535" max="1535" width="0" style="9" hidden="1" customWidth="1"/>
    <col min="1536" max="1536" width="5.85546875" style="9" customWidth="1"/>
    <col min="1537" max="1539" width="9.140625" style="9"/>
    <col min="1540" max="1540" width="4.42578125" style="9" customWidth="1"/>
    <col min="1541" max="1546" width="9.140625" style="9"/>
    <col min="1547" max="1547" width="0" style="9" hidden="1" customWidth="1"/>
    <col min="1548" max="1550" width="10.28515625" style="9" customWidth="1"/>
    <col min="1551" max="1560" width="0" style="9" hidden="1" customWidth="1"/>
    <col min="1561" max="1789" width="9.140625" style="9"/>
    <col min="1790" max="1790" width="3.28515625" style="9" customWidth="1"/>
    <col min="1791" max="1791" width="0" style="9" hidden="1" customWidth="1"/>
    <col min="1792" max="1792" width="5.85546875" style="9" customWidth="1"/>
    <col min="1793" max="1795" width="9.140625" style="9"/>
    <col min="1796" max="1796" width="4.42578125" style="9" customWidth="1"/>
    <col min="1797" max="1802" width="9.140625" style="9"/>
    <col min="1803" max="1803" width="0" style="9" hidden="1" customWidth="1"/>
    <col min="1804" max="1806" width="10.28515625" style="9" customWidth="1"/>
    <col min="1807" max="1816" width="0" style="9" hidden="1" customWidth="1"/>
    <col min="1817" max="2045" width="9.140625" style="9"/>
    <col min="2046" max="2046" width="3.28515625" style="9" customWidth="1"/>
    <col min="2047" max="2047" width="0" style="9" hidden="1" customWidth="1"/>
    <col min="2048" max="2048" width="5.85546875" style="9" customWidth="1"/>
    <col min="2049" max="2051" width="9.140625" style="9"/>
    <col min="2052" max="2052" width="4.42578125" style="9" customWidth="1"/>
    <col min="2053" max="2058" width="9.140625" style="9"/>
    <col min="2059" max="2059" width="0" style="9" hidden="1" customWidth="1"/>
    <col min="2060" max="2062" width="10.28515625" style="9" customWidth="1"/>
    <col min="2063" max="2072" width="0" style="9" hidden="1" customWidth="1"/>
    <col min="2073" max="2301" width="9.140625" style="9"/>
    <col min="2302" max="2302" width="3.28515625" style="9" customWidth="1"/>
    <col min="2303" max="2303" width="0" style="9" hidden="1" customWidth="1"/>
    <col min="2304" max="2304" width="5.85546875" style="9" customWidth="1"/>
    <col min="2305" max="2307" width="9.140625" style="9"/>
    <col min="2308" max="2308" width="4.42578125" style="9" customWidth="1"/>
    <col min="2309" max="2314" width="9.140625" style="9"/>
    <col min="2315" max="2315" width="0" style="9" hidden="1" customWidth="1"/>
    <col min="2316" max="2318" width="10.28515625" style="9" customWidth="1"/>
    <col min="2319" max="2328" width="0" style="9" hidden="1" customWidth="1"/>
    <col min="2329" max="2557" width="9.140625" style="9"/>
    <col min="2558" max="2558" width="3.28515625" style="9" customWidth="1"/>
    <col min="2559" max="2559" width="0" style="9" hidden="1" customWidth="1"/>
    <col min="2560" max="2560" width="5.85546875" style="9" customWidth="1"/>
    <col min="2561" max="2563" width="9.140625" style="9"/>
    <col min="2564" max="2564" width="4.42578125" style="9" customWidth="1"/>
    <col min="2565" max="2570" width="9.140625" style="9"/>
    <col min="2571" max="2571" width="0" style="9" hidden="1" customWidth="1"/>
    <col min="2572" max="2574" width="10.28515625" style="9" customWidth="1"/>
    <col min="2575" max="2584" width="0" style="9" hidden="1" customWidth="1"/>
    <col min="2585" max="2813" width="9.140625" style="9"/>
    <col min="2814" max="2814" width="3.28515625" style="9" customWidth="1"/>
    <col min="2815" max="2815" width="0" style="9" hidden="1" customWidth="1"/>
    <col min="2816" max="2816" width="5.85546875" style="9" customWidth="1"/>
    <col min="2817" max="2819" width="9.140625" style="9"/>
    <col min="2820" max="2820" width="4.42578125" style="9" customWidth="1"/>
    <col min="2821" max="2826" width="9.140625" style="9"/>
    <col min="2827" max="2827" width="0" style="9" hidden="1" customWidth="1"/>
    <col min="2828" max="2830" width="10.28515625" style="9" customWidth="1"/>
    <col min="2831" max="2840" width="0" style="9" hidden="1" customWidth="1"/>
    <col min="2841" max="3069" width="9.140625" style="9"/>
    <col min="3070" max="3070" width="3.28515625" style="9" customWidth="1"/>
    <col min="3071" max="3071" width="0" style="9" hidden="1" customWidth="1"/>
    <col min="3072" max="3072" width="5.85546875" style="9" customWidth="1"/>
    <col min="3073" max="3075" width="9.140625" style="9"/>
    <col min="3076" max="3076" width="4.42578125" style="9" customWidth="1"/>
    <col min="3077" max="3082" width="9.140625" style="9"/>
    <col min="3083" max="3083" width="0" style="9" hidden="1" customWidth="1"/>
    <col min="3084" max="3086" width="10.28515625" style="9" customWidth="1"/>
    <col min="3087" max="3096" width="0" style="9" hidden="1" customWidth="1"/>
    <col min="3097" max="3325" width="9.140625" style="9"/>
    <col min="3326" max="3326" width="3.28515625" style="9" customWidth="1"/>
    <col min="3327" max="3327" width="0" style="9" hidden="1" customWidth="1"/>
    <col min="3328" max="3328" width="5.85546875" style="9" customWidth="1"/>
    <col min="3329" max="3331" width="9.140625" style="9"/>
    <col min="3332" max="3332" width="4.42578125" style="9" customWidth="1"/>
    <col min="3333" max="3338" width="9.140625" style="9"/>
    <col min="3339" max="3339" width="0" style="9" hidden="1" customWidth="1"/>
    <col min="3340" max="3342" width="10.28515625" style="9" customWidth="1"/>
    <col min="3343" max="3352" width="0" style="9" hidden="1" customWidth="1"/>
    <col min="3353" max="3581" width="9.140625" style="9"/>
    <col min="3582" max="3582" width="3.28515625" style="9" customWidth="1"/>
    <col min="3583" max="3583" width="0" style="9" hidden="1" customWidth="1"/>
    <col min="3584" max="3584" width="5.85546875" style="9" customWidth="1"/>
    <col min="3585" max="3587" width="9.140625" style="9"/>
    <col min="3588" max="3588" width="4.42578125" style="9" customWidth="1"/>
    <col min="3589" max="3594" width="9.140625" style="9"/>
    <col min="3595" max="3595" width="0" style="9" hidden="1" customWidth="1"/>
    <col min="3596" max="3598" width="10.28515625" style="9" customWidth="1"/>
    <col min="3599" max="3608" width="0" style="9" hidden="1" customWidth="1"/>
    <col min="3609" max="3837" width="9.140625" style="9"/>
    <col min="3838" max="3838" width="3.28515625" style="9" customWidth="1"/>
    <col min="3839" max="3839" width="0" style="9" hidden="1" customWidth="1"/>
    <col min="3840" max="3840" width="5.85546875" style="9" customWidth="1"/>
    <col min="3841" max="3843" width="9.140625" style="9"/>
    <col min="3844" max="3844" width="4.42578125" style="9" customWidth="1"/>
    <col min="3845" max="3850" width="9.140625" style="9"/>
    <col min="3851" max="3851" width="0" style="9" hidden="1" customWidth="1"/>
    <col min="3852" max="3854" width="10.28515625" style="9" customWidth="1"/>
    <col min="3855" max="3864" width="0" style="9" hidden="1" customWidth="1"/>
    <col min="3865" max="4093" width="9.140625" style="9"/>
    <col min="4094" max="4094" width="3.28515625" style="9" customWidth="1"/>
    <col min="4095" max="4095" width="0" style="9" hidden="1" customWidth="1"/>
    <col min="4096" max="4096" width="5.85546875" style="9" customWidth="1"/>
    <col min="4097" max="4099" width="9.140625" style="9"/>
    <col min="4100" max="4100" width="4.42578125" style="9" customWidth="1"/>
    <col min="4101" max="4106" width="9.140625" style="9"/>
    <col min="4107" max="4107" width="0" style="9" hidden="1" customWidth="1"/>
    <col min="4108" max="4110" width="10.28515625" style="9" customWidth="1"/>
    <col min="4111" max="4120" width="0" style="9" hidden="1" customWidth="1"/>
    <col min="4121" max="4349" width="9.140625" style="9"/>
    <col min="4350" max="4350" width="3.28515625" style="9" customWidth="1"/>
    <col min="4351" max="4351" width="0" style="9" hidden="1" customWidth="1"/>
    <col min="4352" max="4352" width="5.85546875" style="9" customWidth="1"/>
    <col min="4353" max="4355" width="9.140625" style="9"/>
    <col min="4356" max="4356" width="4.42578125" style="9" customWidth="1"/>
    <col min="4357" max="4362" width="9.140625" style="9"/>
    <col min="4363" max="4363" width="0" style="9" hidden="1" customWidth="1"/>
    <col min="4364" max="4366" width="10.28515625" style="9" customWidth="1"/>
    <col min="4367" max="4376" width="0" style="9" hidden="1" customWidth="1"/>
    <col min="4377" max="4605" width="9.140625" style="9"/>
    <col min="4606" max="4606" width="3.28515625" style="9" customWidth="1"/>
    <col min="4607" max="4607" width="0" style="9" hidden="1" customWidth="1"/>
    <col min="4608" max="4608" width="5.85546875" style="9" customWidth="1"/>
    <col min="4609" max="4611" width="9.140625" style="9"/>
    <col min="4612" max="4612" width="4.42578125" style="9" customWidth="1"/>
    <col min="4613" max="4618" width="9.140625" style="9"/>
    <col min="4619" max="4619" width="0" style="9" hidden="1" customWidth="1"/>
    <col min="4620" max="4622" width="10.28515625" style="9" customWidth="1"/>
    <col min="4623" max="4632" width="0" style="9" hidden="1" customWidth="1"/>
    <col min="4633" max="4861" width="9.140625" style="9"/>
    <col min="4862" max="4862" width="3.28515625" style="9" customWidth="1"/>
    <col min="4863" max="4863" width="0" style="9" hidden="1" customWidth="1"/>
    <col min="4864" max="4864" width="5.85546875" style="9" customWidth="1"/>
    <col min="4865" max="4867" width="9.140625" style="9"/>
    <col min="4868" max="4868" width="4.42578125" style="9" customWidth="1"/>
    <col min="4869" max="4874" width="9.140625" style="9"/>
    <col min="4875" max="4875" width="0" style="9" hidden="1" customWidth="1"/>
    <col min="4876" max="4878" width="10.28515625" style="9" customWidth="1"/>
    <col min="4879" max="4888" width="0" style="9" hidden="1" customWidth="1"/>
    <col min="4889" max="5117" width="9.140625" style="9"/>
    <col min="5118" max="5118" width="3.28515625" style="9" customWidth="1"/>
    <col min="5119" max="5119" width="0" style="9" hidden="1" customWidth="1"/>
    <col min="5120" max="5120" width="5.85546875" style="9" customWidth="1"/>
    <col min="5121" max="5123" width="9.140625" style="9"/>
    <col min="5124" max="5124" width="4.42578125" style="9" customWidth="1"/>
    <col min="5125" max="5130" width="9.140625" style="9"/>
    <col min="5131" max="5131" width="0" style="9" hidden="1" customWidth="1"/>
    <col min="5132" max="5134" width="10.28515625" style="9" customWidth="1"/>
    <col min="5135" max="5144" width="0" style="9" hidden="1" customWidth="1"/>
    <col min="5145" max="5373" width="9.140625" style="9"/>
    <col min="5374" max="5374" width="3.28515625" style="9" customWidth="1"/>
    <col min="5375" max="5375" width="0" style="9" hidden="1" customWidth="1"/>
    <col min="5376" max="5376" width="5.85546875" style="9" customWidth="1"/>
    <col min="5377" max="5379" width="9.140625" style="9"/>
    <col min="5380" max="5380" width="4.42578125" style="9" customWidth="1"/>
    <col min="5381" max="5386" width="9.140625" style="9"/>
    <col min="5387" max="5387" width="0" style="9" hidden="1" customWidth="1"/>
    <col min="5388" max="5390" width="10.28515625" style="9" customWidth="1"/>
    <col min="5391" max="5400" width="0" style="9" hidden="1" customWidth="1"/>
    <col min="5401" max="5629" width="9.140625" style="9"/>
    <col min="5630" max="5630" width="3.28515625" style="9" customWidth="1"/>
    <col min="5631" max="5631" width="0" style="9" hidden="1" customWidth="1"/>
    <col min="5632" max="5632" width="5.85546875" style="9" customWidth="1"/>
    <col min="5633" max="5635" width="9.140625" style="9"/>
    <col min="5636" max="5636" width="4.42578125" style="9" customWidth="1"/>
    <col min="5637" max="5642" width="9.140625" style="9"/>
    <col min="5643" max="5643" width="0" style="9" hidden="1" customWidth="1"/>
    <col min="5644" max="5646" width="10.28515625" style="9" customWidth="1"/>
    <col min="5647" max="5656" width="0" style="9" hidden="1" customWidth="1"/>
    <col min="5657" max="5885" width="9.140625" style="9"/>
    <col min="5886" max="5886" width="3.28515625" style="9" customWidth="1"/>
    <col min="5887" max="5887" width="0" style="9" hidden="1" customWidth="1"/>
    <col min="5888" max="5888" width="5.85546875" style="9" customWidth="1"/>
    <col min="5889" max="5891" width="9.140625" style="9"/>
    <col min="5892" max="5892" width="4.42578125" style="9" customWidth="1"/>
    <col min="5893" max="5898" width="9.140625" style="9"/>
    <col min="5899" max="5899" width="0" style="9" hidden="1" customWidth="1"/>
    <col min="5900" max="5902" width="10.28515625" style="9" customWidth="1"/>
    <col min="5903" max="5912" width="0" style="9" hidden="1" customWidth="1"/>
    <col min="5913" max="6141" width="9.140625" style="9"/>
    <col min="6142" max="6142" width="3.28515625" style="9" customWidth="1"/>
    <col min="6143" max="6143" width="0" style="9" hidden="1" customWidth="1"/>
    <col min="6144" max="6144" width="5.85546875" style="9" customWidth="1"/>
    <col min="6145" max="6147" width="9.140625" style="9"/>
    <col min="6148" max="6148" width="4.42578125" style="9" customWidth="1"/>
    <col min="6149" max="6154" width="9.140625" style="9"/>
    <col min="6155" max="6155" width="0" style="9" hidden="1" customWidth="1"/>
    <col min="6156" max="6158" width="10.28515625" style="9" customWidth="1"/>
    <col min="6159" max="6168" width="0" style="9" hidden="1" customWidth="1"/>
    <col min="6169" max="6397" width="9.140625" style="9"/>
    <col min="6398" max="6398" width="3.28515625" style="9" customWidth="1"/>
    <col min="6399" max="6399" width="0" style="9" hidden="1" customWidth="1"/>
    <col min="6400" max="6400" width="5.85546875" style="9" customWidth="1"/>
    <col min="6401" max="6403" width="9.140625" style="9"/>
    <col min="6404" max="6404" width="4.42578125" style="9" customWidth="1"/>
    <col min="6405" max="6410" width="9.140625" style="9"/>
    <col min="6411" max="6411" width="0" style="9" hidden="1" customWidth="1"/>
    <col min="6412" max="6414" width="10.28515625" style="9" customWidth="1"/>
    <col min="6415" max="6424" width="0" style="9" hidden="1" customWidth="1"/>
    <col min="6425" max="6653" width="9.140625" style="9"/>
    <col min="6654" max="6654" width="3.28515625" style="9" customWidth="1"/>
    <col min="6655" max="6655" width="0" style="9" hidden="1" customWidth="1"/>
    <col min="6656" max="6656" width="5.85546875" style="9" customWidth="1"/>
    <col min="6657" max="6659" width="9.140625" style="9"/>
    <col min="6660" max="6660" width="4.42578125" style="9" customWidth="1"/>
    <col min="6661" max="6666" width="9.140625" style="9"/>
    <col min="6667" max="6667" width="0" style="9" hidden="1" customWidth="1"/>
    <col min="6668" max="6670" width="10.28515625" style="9" customWidth="1"/>
    <col min="6671" max="6680" width="0" style="9" hidden="1" customWidth="1"/>
    <col min="6681" max="6909" width="9.140625" style="9"/>
    <col min="6910" max="6910" width="3.28515625" style="9" customWidth="1"/>
    <col min="6911" max="6911" width="0" style="9" hidden="1" customWidth="1"/>
    <col min="6912" max="6912" width="5.85546875" style="9" customWidth="1"/>
    <col min="6913" max="6915" width="9.140625" style="9"/>
    <col min="6916" max="6916" width="4.42578125" style="9" customWidth="1"/>
    <col min="6917" max="6922" width="9.140625" style="9"/>
    <col min="6923" max="6923" width="0" style="9" hidden="1" customWidth="1"/>
    <col min="6924" max="6926" width="10.28515625" style="9" customWidth="1"/>
    <col min="6927" max="6936" width="0" style="9" hidden="1" customWidth="1"/>
    <col min="6937" max="7165" width="9.140625" style="9"/>
    <col min="7166" max="7166" width="3.28515625" style="9" customWidth="1"/>
    <col min="7167" max="7167" width="0" style="9" hidden="1" customWidth="1"/>
    <col min="7168" max="7168" width="5.85546875" style="9" customWidth="1"/>
    <col min="7169" max="7171" width="9.140625" style="9"/>
    <col min="7172" max="7172" width="4.42578125" style="9" customWidth="1"/>
    <col min="7173" max="7178" width="9.140625" style="9"/>
    <col min="7179" max="7179" width="0" style="9" hidden="1" customWidth="1"/>
    <col min="7180" max="7182" width="10.28515625" style="9" customWidth="1"/>
    <col min="7183" max="7192" width="0" style="9" hidden="1" customWidth="1"/>
    <col min="7193" max="7421" width="9.140625" style="9"/>
    <col min="7422" max="7422" width="3.28515625" style="9" customWidth="1"/>
    <col min="7423" max="7423" width="0" style="9" hidden="1" customWidth="1"/>
    <col min="7424" max="7424" width="5.85546875" style="9" customWidth="1"/>
    <col min="7425" max="7427" width="9.140625" style="9"/>
    <col min="7428" max="7428" width="4.42578125" style="9" customWidth="1"/>
    <col min="7429" max="7434" width="9.140625" style="9"/>
    <col min="7435" max="7435" width="0" style="9" hidden="1" customWidth="1"/>
    <col min="7436" max="7438" width="10.28515625" style="9" customWidth="1"/>
    <col min="7439" max="7448" width="0" style="9" hidden="1" customWidth="1"/>
    <col min="7449" max="7677" width="9.140625" style="9"/>
    <col min="7678" max="7678" width="3.28515625" style="9" customWidth="1"/>
    <col min="7679" max="7679" width="0" style="9" hidden="1" customWidth="1"/>
    <col min="7680" max="7680" width="5.85546875" style="9" customWidth="1"/>
    <col min="7681" max="7683" width="9.140625" style="9"/>
    <col min="7684" max="7684" width="4.42578125" style="9" customWidth="1"/>
    <col min="7685" max="7690" width="9.140625" style="9"/>
    <col min="7691" max="7691" width="0" style="9" hidden="1" customWidth="1"/>
    <col min="7692" max="7694" width="10.28515625" style="9" customWidth="1"/>
    <col min="7695" max="7704" width="0" style="9" hidden="1" customWidth="1"/>
    <col min="7705" max="7933" width="9.140625" style="9"/>
    <col min="7934" max="7934" width="3.28515625" style="9" customWidth="1"/>
    <col min="7935" max="7935" width="0" style="9" hidden="1" customWidth="1"/>
    <col min="7936" max="7936" width="5.85546875" style="9" customWidth="1"/>
    <col min="7937" max="7939" width="9.140625" style="9"/>
    <col min="7940" max="7940" width="4.42578125" style="9" customWidth="1"/>
    <col min="7941" max="7946" width="9.140625" style="9"/>
    <col min="7947" max="7947" width="0" style="9" hidden="1" customWidth="1"/>
    <col min="7948" max="7950" width="10.28515625" style="9" customWidth="1"/>
    <col min="7951" max="7960" width="0" style="9" hidden="1" customWidth="1"/>
    <col min="7961" max="8189" width="9.140625" style="9"/>
    <col min="8190" max="8190" width="3.28515625" style="9" customWidth="1"/>
    <col min="8191" max="8191" width="0" style="9" hidden="1" customWidth="1"/>
    <col min="8192" max="8192" width="5.85546875" style="9" customWidth="1"/>
    <col min="8193" max="8195" width="9.140625" style="9"/>
    <col min="8196" max="8196" width="4.42578125" style="9" customWidth="1"/>
    <col min="8197" max="8202" width="9.140625" style="9"/>
    <col min="8203" max="8203" width="0" style="9" hidden="1" customWidth="1"/>
    <col min="8204" max="8206" width="10.28515625" style="9" customWidth="1"/>
    <col min="8207" max="8216" width="0" style="9" hidden="1" customWidth="1"/>
    <col min="8217" max="8445" width="9.140625" style="9"/>
    <col min="8446" max="8446" width="3.28515625" style="9" customWidth="1"/>
    <col min="8447" max="8447" width="0" style="9" hidden="1" customWidth="1"/>
    <col min="8448" max="8448" width="5.85546875" style="9" customWidth="1"/>
    <col min="8449" max="8451" width="9.140625" style="9"/>
    <col min="8452" max="8452" width="4.42578125" style="9" customWidth="1"/>
    <col min="8453" max="8458" width="9.140625" style="9"/>
    <col min="8459" max="8459" width="0" style="9" hidden="1" customWidth="1"/>
    <col min="8460" max="8462" width="10.28515625" style="9" customWidth="1"/>
    <col min="8463" max="8472" width="0" style="9" hidden="1" customWidth="1"/>
    <col min="8473" max="8701" width="9.140625" style="9"/>
    <col min="8702" max="8702" width="3.28515625" style="9" customWidth="1"/>
    <col min="8703" max="8703" width="0" style="9" hidden="1" customWidth="1"/>
    <col min="8704" max="8704" width="5.85546875" style="9" customWidth="1"/>
    <col min="8705" max="8707" width="9.140625" style="9"/>
    <col min="8708" max="8708" width="4.42578125" style="9" customWidth="1"/>
    <col min="8709" max="8714" width="9.140625" style="9"/>
    <col min="8715" max="8715" width="0" style="9" hidden="1" customWidth="1"/>
    <col min="8716" max="8718" width="10.28515625" style="9" customWidth="1"/>
    <col min="8719" max="8728" width="0" style="9" hidden="1" customWidth="1"/>
    <col min="8729" max="8957" width="9.140625" style="9"/>
    <col min="8958" max="8958" width="3.28515625" style="9" customWidth="1"/>
    <col min="8959" max="8959" width="0" style="9" hidden="1" customWidth="1"/>
    <col min="8960" max="8960" width="5.85546875" style="9" customWidth="1"/>
    <col min="8961" max="8963" width="9.140625" style="9"/>
    <col min="8964" max="8964" width="4.42578125" style="9" customWidth="1"/>
    <col min="8965" max="8970" width="9.140625" style="9"/>
    <col min="8971" max="8971" width="0" style="9" hidden="1" customWidth="1"/>
    <col min="8972" max="8974" width="10.28515625" style="9" customWidth="1"/>
    <col min="8975" max="8984" width="0" style="9" hidden="1" customWidth="1"/>
    <col min="8985" max="9213" width="9.140625" style="9"/>
    <col min="9214" max="9214" width="3.28515625" style="9" customWidth="1"/>
    <col min="9215" max="9215" width="0" style="9" hidden="1" customWidth="1"/>
    <col min="9216" max="9216" width="5.85546875" style="9" customWidth="1"/>
    <col min="9217" max="9219" width="9.140625" style="9"/>
    <col min="9220" max="9220" width="4.42578125" style="9" customWidth="1"/>
    <col min="9221" max="9226" width="9.140625" style="9"/>
    <col min="9227" max="9227" width="0" style="9" hidden="1" customWidth="1"/>
    <col min="9228" max="9230" width="10.28515625" style="9" customWidth="1"/>
    <col min="9231" max="9240" width="0" style="9" hidden="1" customWidth="1"/>
    <col min="9241" max="9469" width="9.140625" style="9"/>
    <col min="9470" max="9470" width="3.28515625" style="9" customWidth="1"/>
    <col min="9471" max="9471" width="0" style="9" hidden="1" customWidth="1"/>
    <col min="9472" max="9472" width="5.85546875" style="9" customWidth="1"/>
    <col min="9473" max="9475" width="9.140625" style="9"/>
    <col min="9476" max="9476" width="4.42578125" style="9" customWidth="1"/>
    <col min="9477" max="9482" width="9.140625" style="9"/>
    <col min="9483" max="9483" width="0" style="9" hidden="1" customWidth="1"/>
    <col min="9484" max="9486" width="10.28515625" style="9" customWidth="1"/>
    <col min="9487" max="9496" width="0" style="9" hidden="1" customWidth="1"/>
    <col min="9497" max="9725" width="9.140625" style="9"/>
    <col min="9726" max="9726" width="3.28515625" style="9" customWidth="1"/>
    <col min="9727" max="9727" width="0" style="9" hidden="1" customWidth="1"/>
    <col min="9728" max="9728" width="5.85546875" style="9" customWidth="1"/>
    <col min="9729" max="9731" width="9.140625" style="9"/>
    <col min="9732" max="9732" width="4.42578125" style="9" customWidth="1"/>
    <col min="9733" max="9738" width="9.140625" style="9"/>
    <col min="9739" max="9739" width="0" style="9" hidden="1" customWidth="1"/>
    <col min="9740" max="9742" width="10.28515625" style="9" customWidth="1"/>
    <col min="9743" max="9752" width="0" style="9" hidden="1" customWidth="1"/>
    <col min="9753" max="9981" width="9.140625" style="9"/>
    <col min="9982" max="9982" width="3.28515625" style="9" customWidth="1"/>
    <col min="9983" max="9983" width="0" style="9" hidden="1" customWidth="1"/>
    <col min="9984" max="9984" width="5.85546875" style="9" customWidth="1"/>
    <col min="9985" max="9987" width="9.140625" style="9"/>
    <col min="9988" max="9988" width="4.42578125" style="9" customWidth="1"/>
    <col min="9989" max="9994" width="9.140625" style="9"/>
    <col min="9995" max="9995" width="0" style="9" hidden="1" customWidth="1"/>
    <col min="9996" max="9998" width="10.28515625" style="9" customWidth="1"/>
    <col min="9999" max="10008" width="0" style="9" hidden="1" customWidth="1"/>
    <col min="10009" max="10237" width="9.140625" style="9"/>
    <col min="10238" max="10238" width="3.28515625" style="9" customWidth="1"/>
    <col min="10239" max="10239" width="0" style="9" hidden="1" customWidth="1"/>
    <col min="10240" max="10240" width="5.85546875" style="9" customWidth="1"/>
    <col min="10241" max="10243" width="9.140625" style="9"/>
    <col min="10244" max="10244" width="4.42578125" style="9" customWidth="1"/>
    <col min="10245" max="10250" width="9.140625" style="9"/>
    <col min="10251" max="10251" width="0" style="9" hidden="1" customWidth="1"/>
    <col min="10252" max="10254" width="10.28515625" style="9" customWidth="1"/>
    <col min="10255" max="10264" width="0" style="9" hidden="1" customWidth="1"/>
    <col min="10265" max="10493" width="9.140625" style="9"/>
    <col min="10494" max="10494" width="3.28515625" style="9" customWidth="1"/>
    <col min="10495" max="10495" width="0" style="9" hidden="1" customWidth="1"/>
    <col min="10496" max="10496" width="5.85546875" style="9" customWidth="1"/>
    <col min="10497" max="10499" width="9.140625" style="9"/>
    <col min="10500" max="10500" width="4.42578125" style="9" customWidth="1"/>
    <col min="10501" max="10506" width="9.140625" style="9"/>
    <col min="10507" max="10507" width="0" style="9" hidden="1" customWidth="1"/>
    <col min="10508" max="10510" width="10.28515625" style="9" customWidth="1"/>
    <col min="10511" max="10520" width="0" style="9" hidden="1" customWidth="1"/>
    <col min="10521" max="10749" width="9.140625" style="9"/>
    <col min="10750" max="10750" width="3.28515625" style="9" customWidth="1"/>
    <col min="10751" max="10751" width="0" style="9" hidden="1" customWidth="1"/>
    <col min="10752" max="10752" width="5.85546875" style="9" customWidth="1"/>
    <col min="10753" max="10755" width="9.140625" style="9"/>
    <col min="10756" max="10756" width="4.42578125" style="9" customWidth="1"/>
    <col min="10757" max="10762" width="9.140625" style="9"/>
    <col min="10763" max="10763" width="0" style="9" hidden="1" customWidth="1"/>
    <col min="10764" max="10766" width="10.28515625" style="9" customWidth="1"/>
    <col min="10767" max="10776" width="0" style="9" hidden="1" customWidth="1"/>
    <col min="10777" max="11005" width="9.140625" style="9"/>
    <col min="11006" max="11006" width="3.28515625" style="9" customWidth="1"/>
    <col min="11007" max="11007" width="0" style="9" hidden="1" customWidth="1"/>
    <col min="11008" max="11008" width="5.85546875" style="9" customWidth="1"/>
    <col min="11009" max="11011" width="9.140625" style="9"/>
    <col min="11012" max="11012" width="4.42578125" style="9" customWidth="1"/>
    <col min="11013" max="11018" width="9.140625" style="9"/>
    <col min="11019" max="11019" width="0" style="9" hidden="1" customWidth="1"/>
    <col min="11020" max="11022" width="10.28515625" style="9" customWidth="1"/>
    <col min="11023" max="11032" width="0" style="9" hidden="1" customWidth="1"/>
    <col min="11033" max="11261" width="9.140625" style="9"/>
    <col min="11262" max="11262" width="3.28515625" style="9" customWidth="1"/>
    <col min="11263" max="11263" width="0" style="9" hidden="1" customWidth="1"/>
    <col min="11264" max="11264" width="5.85546875" style="9" customWidth="1"/>
    <col min="11265" max="11267" width="9.140625" style="9"/>
    <col min="11268" max="11268" width="4.42578125" style="9" customWidth="1"/>
    <col min="11269" max="11274" width="9.140625" style="9"/>
    <col min="11275" max="11275" width="0" style="9" hidden="1" customWidth="1"/>
    <col min="11276" max="11278" width="10.28515625" style="9" customWidth="1"/>
    <col min="11279" max="11288" width="0" style="9" hidden="1" customWidth="1"/>
    <col min="11289" max="11517" width="9.140625" style="9"/>
    <col min="11518" max="11518" width="3.28515625" style="9" customWidth="1"/>
    <col min="11519" max="11519" width="0" style="9" hidden="1" customWidth="1"/>
    <col min="11520" max="11520" width="5.85546875" style="9" customWidth="1"/>
    <col min="11521" max="11523" width="9.140625" style="9"/>
    <col min="11524" max="11524" width="4.42578125" style="9" customWidth="1"/>
    <col min="11525" max="11530" width="9.140625" style="9"/>
    <col min="11531" max="11531" width="0" style="9" hidden="1" customWidth="1"/>
    <col min="11532" max="11534" width="10.28515625" style="9" customWidth="1"/>
    <col min="11535" max="11544" width="0" style="9" hidden="1" customWidth="1"/>
    <col min="11545" max="11773" width="9.140625" style="9"/>
    <col min="11774" max="11774" width="3.28515625" style="9" customWidth="1"/>
    <col min="11775" max="11775" width="0" style="9" hidden="1" customWidth="1"/>
    <col min="11776" max="11776" width="5.85546875" style="9" customWidth="1"/>
    <col min="11777" max="11779" width="9.140625" style="9"/>
    <col min="11780" max="11780" width="4.42578125" style="9" customWidth="1"/>
    <col min="11781" max="11786" width="9.140625" style="9"/>
    <col min="11787" max="11787" width="0" style="9" hidden="1" customWidth="1"/>
    <col min="11788" max="11790" width="10.28515625" style="9" customWidth="1"/>
    <col min="11791" max="11800" width="0" style="9" hidden="1" customWidth="1"/>
    <col min="11801" max="12029" width="9.140625" style="9"/>
    <col min="12030" max="12030" width="3.28515625" style="9" customWidth="1"/>
    <col min="12031" max="12031" width="0" style="9" hidden="1" customWidth="1"/>
    <col min="12032" max="12032" width="5.85546875" style="9" customWidth="1"/>
    <col min="12033" max="12035" width="9.140625" style="9"/>
    <col min="12036" max="12036" width="4.42578125" style="9" customWidth="1"/>
    <col min="12037" max="12042" width="9.140625" style="9"/>
    <col min="12043" max="12043" width="0" style="9" hidden="1" customWidth="1"/>
    <col min="12044" max="12046" width="10.28515625" style="9" customWidth="1"/>
    <col min="12047" max="12056" width="0" style="9" hidden="1" customWidth="1"/>
    <col min="12057" max="12285" width="9.140625" style="9"/>
    <col min="12286" max="12286" width="3.28515625" style="9" customWidth="1"/>
    <col min="12287" max="12287" width="0" style="9" hidden="1" customWidth="1"/>
    <col min="12288" max="12288" width="5.85546875" style="9" customWidth="1"/>
    <col min="12289" max="12291" width="9.140625" style="9"/>
    <col min="12292" max="12292" width="4.42578125" style="9" customWidth="1"/>
    <col min="12293" max="12298" width="9.140625" style="9"/>
    <col min="12299" max="12299" width="0" style="9" hidden="1" customWidth="1"/>
    <col min="12300" max="12302" width="10.28515625" style="9" customWidth="1"/>
    <col min="12303" max="12312" width="0" style="9" hidden="1" customWidth="1"/>
    <col min="12313" max="12541" width="9.140625" style="9"/>
    <col min="12542" max="12542" width="3.28515625" style="9" customWidth="1"/>
    <col min="12543" max="12543" width="0" style="9" hidden="1" customWidth="1"/>
    <col min="12544" max="12544" width="5.85546875" style="9" customWidth="1"/>
    <col min="12545" max="12547" width="9.140625" style="9"/>
    <col min="12548" max="12548" width="4.42578125" style="9" customWidth="1"/>
    <col min="12549" max="12554" width="9.140625" style="9"/>
    <col min="12555" max="12555" width="0" style="9" hidden="1" customWidth="1"/>
    <col min="12556" max="12558" width="10.28515625" style="9" customWidth="1"/>
    <col min="12559" max="12568" width="0" style="9" hidden="1" customWidth="1"/>
    <col min="12569" max="12797" width="9.140625" style="9"/>
    <col min="12798" max="12798" width="3.28515625" style="9" customWidth="1"/>
    <col min="12799" max="12799" width="0" style="9" hidden="1" customWidth="1"/>
    <col min="12800" max="12800" width="5.85546875" style="9" customWidth="1"/>
    <col min="12801" max="12803" width="9.140625" style="9"/>
    <col min="12804" max="12804" width="4.42578125" style="9" customWidth="1"/>
    <col min="12805" max="12810" width="9.140625" style="9"/>
    <col min="12811" max="12811" width="0" style="9" hidden="1" customWidth="1"/>
    <col min="12812" max="12814" width="10.28515625" style="9" customWidth="1"/>
    <col min="12815" max="12824" width="0" style="9" hidden="1" customWidth="1"/>
    <col min="12825" max="13053" width="9.140625" style="9"/>
    <col min="13054" max="13054" width="3.28515625" style="9" customWidth="1"/>
    <col min="13055" max="13055" width="0" style="9" hidden="1" customWidth="1"/>
    <col min="13056" max="13056" width="5.85546875" style="9" customWidth="1"/>
    <col min="13057" max="13059" width="9.140625" style="9"/>
    <col min="13060" max="13060" width="4.42578125" style="9" customWidth="1"/>
    <col min="13061" max="13066" width="9.140625" style="9"/>
    <col min="13067" max="13067" width="0" style="9" hidden="1" customWidth="1"/>
    <col min="13068" max="13070" width="10.28515625" style="9" customWidth="1"/>
    <col min="13071" max="13080" width="0" style="9" hidden="1" customWidth="1"/>
    <col min="13081" max="13309" width="9.140625" style="9"/>
    <col min="13310" max="13310" width="3.28515625" style="9" customWidth="1"/>
    <col min="13311" max="13311" width="0" style="9" hidden="1" customWidth="1"/>
    <col min="13312" max="13312" width="5.85546875" style="9" customWidth="1"/>
    <col min="13313" max="13315" width="9.140625" style="9"/>
    <col min="13316" max="13316" width="4.42578125" style="9" customWidth="1"/>
    <col min="13317" max="13322" width="9.140625" style="9"/>
    <col min="13323" max="13323" width="0" style="9" hidden="1" customWidth="1"/>
    <col min="13324" max="13326" width="10.28515625" style="9" customWidth="1"/>
    <col min="13327" max="13336" width="0" style="9" hidden="1" customWidth="1"/>
    <col min="13337" max="13565" width="9.140625" style="9"/>
    <col min="13566" max="13566" width="3.28515625" style="9" customWidth="1"/>
    <col min="13567" max="13567" width="0" style="9" hidden="1" customWidth="1"/>
    <col min="13568" max="13568" width="5.85546875" style="9" customWidth="1"/>
    <col min="13569" max="13571" width="9.140625" style="9"/>
    <col min="13572" max="13572" width="4.42578125" style="9" customWidth="1"/>
    <col min="13573" max="13578" width="9.140625" style="9"/>
    <col min="13579" max="13579" width="0" style="9" hidden="1" customWidth="1"/>
    <col min="13580" max="13582" width="10.28515625" style="9" customWidth="1"/>
    <col min="13583" max="13592" width="0" style="9" hidden="1" customWidth="1"/>
    <col min="13593" max="13821" width="9.140625" style="9"/>
    <col min="13822" max="13822" width="3.28515625" style="9" customWidth="1"/>
    <col min="13823" max="13823" width="0" style="9" hidden="1" customWidth="1"/>
    <col min="13824" max="13824" width="5.85546875" style="9" customWidth="1"/>
    <col min="13825" max="13827" width="9.140625" style="9"/>
    <col min="13828" max="13828" width="4.42578125" style="9" customWidth="1"/>
    <col min="13829" max="13834" width="9.140625" style="9"/>
    <col min="13835" max="13835" width="0" style="9" hidden="1" customWidth="1"/>
    <col min="13836" max="13838" width="10.28515625" style="9" customWidth="1"/>
    <col min="13839" max="13848" width="0" style="9" hidden="1" customWidth="1"/>
    <col min="13849" max="14077" width="9.140625" style="9"/>
    <col min="14078" max="14078" width="3.28515625" style="9" customWidth="1"/>
    <col min="14079" max="14079" width="0" style="9" hidden="1" customWidth="1"/>
    <col min="14080" max="14080" width="5.85546875" style="9" customWidth="1"/>
    <col min="14081" max="14083" width="9.140625" style="9"/>
    <col min="14084" max="14084" width="4.42578125" style="9" customWidth="1"/>
    <col min="14085" max="14090" width="9.140625" style="9"/>
    <col min="14091" max="14091" width="0" style="9" hidden="1" customWidth="1"/>
    <col min="14092" max="14094" width="10.28515625" style="9" customWidth="1"/>
    <col min="14095" max="14104" width="0" style="9" hidden="1" customWidth="1"/>
    <col min="14105" max="14333" width="9.140625" style="9"/>
    <col min="14334" max="14334" width="3.28515625" style="9" customWidth="1"/>
    <col min="14335" max="14335" width="0" style="9" hidden="1" customWidth="1"/>
    <col min="14336" max="14336" width="5.85546875" style="9" customWidth="1"/>
    <col min="14337" max="14339" width="9.140625" style="9"/>
    <col min="14340" max="14340" width="4.42578125" style="9" customWidth="1"/>
    <col min="14341" max="14346" width="9.140625" style="9"/>
    <col min="14347" max="14347" width="0" style="9" hidden="1" customWidth="1"/>
    <col min="14348" max="14350" width="10.28515625" style="9" customWidth="1"/>
    <col min="14351" max="14360" width="0" style="9" hidden="1" customWidth="1"/>
    <col min="14361" max="14589" width="9.140625" style="9"/>
    <col min="14590" max="14590" width="3.28515625" style="9" customWidth="1"/>
    <col min="14591" max="14591" width="0" style="9" hidden="1" customWidth="1"/>
    <col min="14592" max="14592" width="5.85546875" style="9" customWidth="1"/>
    <col min="14593" max="14595" width="9.140625" style="9"/>
    <col min="14596" max="14596" width="4.42578125" style="9" customWidth="1"/>
    <col min="14597" max="14602" width="9.140625" style="9"/>
    <col min="14603" max="14603" width="0" style="9" hidden="1" customWidth="1"/>
    <col min="14604" max="14606" width="10.28515625" style="9" customWidth="1"/>
    <col min="14607" max="14616" width="0" style="9" hidden="1" customWidth="1"/>
    <col min="14617" max="14845" width="9.140625" style="9"/>
    <col min="14846" max="14846" width="3.28515625" style="9" customWidth="1"/>
    <col min="14847" max="14847" width="0" style="9" hidden="1" customWidth="1"/>
    <col min="14848" max="14848" width="5.85546875" style="9" customWidth="1"/>
    <col min="14849" max="14851" width="9.140625" style="9"/>
    <col min="14852" max="14852" width="4.42578125" style="9" customWidth="1"/>
    <col min="14853" max="14858" width="9.140625" style="9"/>
    <col min="14859" max="14859" width="0" style="9" hidden="1" customWidth="1"/>
    <col min="14860" max="14862" width="10.28515625" style="9" customWidth="1"/>
    <col min="14863" max="14872" width="0" style="9" hidden="1" customWidth="1"/>
    <col min="14873" max="15101" width="9.140625" style="9"/>
    <col min="15102" max="15102" width="3.28515625" style="9" customWidth="1"/>
    <col min="15103" max="15103" width="0" style="9" hidden="1" customWidth="1"/>
    <col min="15104" max="15104" width="5.85546875" style="9" customWidth="1"/>
    <col min="15105" max="15107" width="9.140625" style="9"/>
    <col min="15108" max="15108" width="4.42578125" style="9" customWidth="1"/>
    <col min="15109" max="15114" width="9.140625" style="9"/>
    <col min="15115" max="15115" width="0" style="9" hidden="1" customWidth="1"/>
    <col min="15116" max="15118" width="10.28515625" style="9" customWidth="1"/>
    <col min="15119" max="15128" width="0" style="9" hidden="1" customWidth="1"/>
    <col min="15129" max="15357" width="9.140625" style="9"/>
    <col min="15358" max="15358" width="3.28515625" style="9" customWidth="1"/>
    <col min="15359" max="15359" width="0" style="9" hidden="1" customWidth="1"/>
    <col min="15360" max="15360" width="5.85546875" style="9" customWidth="1"/>
    <col min="15361" max="15363" width="9.140625" style="9"/>
    <col min="15364" max="15364" width="4.42578125" style="9" customWidth="1"/>
    <col min="15365" max="15370" width="9.140625" style="9"/>
    <col min="15371" max="15371" width="0" style="9" hidden="1" customWidth="1"/>
    <col min="15372" max="15374" width="10.28515625" style="9" customWidth="1"/>
    <col min="15375" max="15384" width="0" style="9" hidden="1" customWidth="1"/>
    <col min="15385" max="15613" width="9.140625" style="9"/>
    <col min="15614" max="15614" width="3.28515625" style="9" customWidth="1"/>
    <col min="15615" max="15615" width="0" style="9" hidden="1" customWidth="1"/>
    <col min="15616" max="15616" width="5.85546875" style="9" customWidth="1"/>
    <col min="15617" max="15619" width="9.140625" style="9"/>
    <col min="15620" max="15620" width="4.42578125" style="9" customWidth="1"/>
    <col min="15621" max="15626" width="9.140625" style="9"/>
    <col min="15627" max="15627" width="0" style="9" hidden="1" customWidth="1"/>
    <col min="15628" max="15630" width="10.28515625" style="9" customWidth="1"/>
    <col min="15631" max="15640" width="0" style="9" hidden="1" customWidth="1"/>
    <col min="15641" max="15869" width="9.140625" style="9"/>
    <col min="15870" max="15870" width="3.28515625" style="9" customWidth="1"/>
    <col min="15871" max="15871" width="0" style="9" hidden="1" customWidth="1"/>
    <col min="15872" max="15872" width="5.85546875" style="9" customWidth="1"/>
    <col min="15873" max="15875" width="9.140625" style="9"/>
    <col min="15876" max="15876" width="4.42578125" style="9" customWidth="1"/>
    <col min="15877" max="15882" width="9.140625" style="9"/>
    <col min="15883" max="15883" width="0" style="9" hidden="1" customWidth="1"/>
    <col min="15884" max="15886" width="10.28515625" style="9" customWidth="1"/>
    <col min="15887" max="15896" width="0" style="9" hidden="1" customWidth="1"/>
    <col min="15897" max="16125" width="9.140625" style="9"/>
    <col min="16126" max="16126" width="3.28515625" style="9" customWidth="1"/>
    <col min="16127" max="16127" width="0" style="9" hidden="1" customWidth="1"/>
    <col min="16128" max="16128" width="5.85546875" style="9" customWidth="1"/>
    <col min="16129" max="16131" width="9.140625" style="9"/>
    <col min="16132" max="16132" width="4.42578125" style="9" customWidth="1"/>
    <col min="16133" max="16138" width="9.140625" style="9"/>
    <col min="16139" max="16139" width="0" style="9" hidden="1" customWidth="1"/>
    <col min="16140" max="16142" width="10.28515625" style="9" customWidth="1"/>
    <col min="16143" max="16152" width="0" style="9" hidden="1" customWidth="1"/>
    <col min="16153" max="16384" width="9.140625" style="9"/>
  </cols>
  <sheetData>
    <row r="1" spans="1:24">
      <c r="A1" s="17"/>
      <c r="B1" s="17"/>
      <c r="C1" s="17"/>
      <c r="D1" s="17"/>
      <c r="E1" s="17"/>
      <c r="F1" s="17"/>
      <c r="G1" s="17"/>
      <c r="H1" s="18">
        <v>2015</v>
      </c>
      <c r="I1" s="18">
        <v>2016</v>
      </c>
      <c r="J1" s="18">
        <v>2017</v>
      </c>
      <c r="K1" s="8" t="s">
        <v>8</v>
      </c>
      <c r="O1" s="14">
        <v>41639</v>
      </c>
      <c r="P1" s="9">
        <v>2013</v>
      </c>
      <c r="Q1" s="11">
        <v>1056118.6651000001</v>
      </c>
      <c r="R1" s="15">
        <v>1.8160876848833718</v>
      </c>
      <c r="S1" s="11">
        <v>343758.07067810005</v>
      </c>
      <c r="T1" s="16">
        <v>99959.277638999993</v>
      </c>
      <c r="U1" s="12">
        <v>-7.0184837931958182</v>
      </c>
      <c r="V1" s="12">
        <v>-2.8187619396008667</v>
      </c>
      <c r="W1" s="12">
        <v>-6.3885255151565747</v>
      </c>
      <c r="X1" s="13">
        <v>-2711</v>
      </c>
    </row>
    <row r="2" spans="1:24">
      <c r="A2" s="19" t="s">
        <v>9</v>
      </c>
      <c r="B2" s="20"/>
      <c r="C2" s="19"/>
      <c r="D2" s="19"/>
      <c r="E2" s="19"/>
      <c r="F2" s="19"/>
      <c r="G2" s="21"/>
      <c r="H2" s="22">
        <v>65.75428443262544</v>
      </c>
      <c r="I2" s="22">
        <v>63.729504170246862</v>
      </c>
      <c r="J2" s="22">
        <v>61.984388933495595</v>
      </c>
      <c r="K2" s="10" t="s">
        <v>10</v>
      </c>
      <c r="O2" s="14">
        <v>42004</v>
      </c>
      <c r="P2" s="9">
        <v>2014</v>
      </c>
      <c r="Q2" s="11">
        <v>1103485.0318</v>
      </c>
      <c r="R2" s="15">
        <v>-0.19550342130975062</v>
      </c>
      <c r="S2" s="11">
        <v>356742.29947019997</v>
      </c>
      <c r="T2" s="16">
        <v>106523.614556</v>
      </c>
      <c r="U2" s="12">
        <v>12.042639008931143</v>
      </c>
      <c r="V2" s="12">
        <v>-1.1982684706915547</v>
      </c>
      <c r="W2" s="12">
        <v>10.056502886987738</v>
      </c>
      <c r="X2" s="13">
        <v>-3062</v>
      </c>
    </row>
    <row r="3" spans="1:24" ht="15">
      <c r="A3" s="21"/>
      <c r="B3" s="21"/>
      <c r="C3" s="20" t="s">
        <v>11</v>
      </c>
      <c r="D3" s="20"/>
      <c r="E3" s="20"/>
      <c r="F3" s="20"/>
      <c r="G3" s="21"/>
      <c r="H3" s="22">
        <v>-3.3046582397345148</v>
      </c>
      <c r="I3" s="22">
        <v>-3.0504899847269118</v>
      </c>
      <c r="J3" s="22">
        <v>-2.1943495564700322</v>
      </c>
      <c r="K3" s="23" t="s">
        <v>12</v>
      </c>
      <c r="L3" s="24"/>
      <c r="O3" s="14">
        <v>42369</v>
      </c>
      <c r="P3" s="9">
        <v>2015</v>
      </c>
      <c r="Q3" s="11">
        <v>1162529.5804999999</v>
      </c>
      <c r="R3" s="15">
        <v>-0.99706355551641979</v>
      </c>
      <c r="S3" s="11">
        <v>365776.32141720003</v>
      </c>
      <c r="T3" s="16">
        <v>97819.339452000015</v>
      </c>
      <c r="U3" s="12">
        <v>0.33427616353818301</v>
      </c>
      <c r="V3" s="12">
        <v>-10.113025441307199</v>
      </c>
      <c r="W3" s="12">
        <v>-1.2328190771886243</v>
      </c>
      <c r="X3" s="13">
        <v>-1817</v>
      </c>
    </row>
    <row r="4" spans="1:24" ht="15">
      <c r="A4" s="21"/>
      <c r="B4" s="21"/>
      <c r="C4" s="20" t="s">
        <v>30</v>
      </c>
      <c r="D4" s="20"/>
      <c r="E4" s="20"/>
      <c r="F4" s="20"/>
      <c r="G4" s="21"/>
      <c r="H4" s="22">
        <f t="shared" ref="H4:J4" si="0">H3+H6</f>
        <v>-1.2062668526645393</v>
      </c>
      <c r="I4" s="22">
        <f t="shared" si="0"/>
        <v>-0.97005267686646635</v>
      </c>
      <c r="J4" s="22">
        <f t="shared" si="0"/>
        <v>-0.2444579154978257</v>
      </c>
      <c r="K4" s="23"/>
      <c r="L4" s="24"/>
      <c r="O4" s="14"/>
      <c r="R4" s="15"/>
      <c r="T4" s="16"/>
    </row>
    <row r="5" spans="1:24">
      <c r="A5" s="21"/>
      <c r="B5" s="21"/>
      <c r="C5" s="20" t="s">
        <v>13</v>
      </c>
      <c r="D5" s="20"/>
      <c r="E5" s="20"/>
      <c r="F5" s="20"/>
      <c r="G5" s="21"/>
      <c r="H5" s="22">
        <v>1.6560026577918072</v>
      </c>
      <c r="I5" s="22">
        <v>1.8348404444700221</v>
      </c>
      <c r="J5" s="22">
        <v>1.1517002324329773</v>
      </c>
      <c r="K5" s="8" t="s">
        <v>14</v>
      </c>
      <c r="O5" s="14">
        <v>42735</v>
      </c>
      <c r="P5" s="9">
        <v>2016</v>
      </c>
      <c r="Q5" s="11">
        <v>1220330.7632000002</v>
      </c>
      <c r="R5" s="15">
        <v>-0.20181634712410634</v>
      </c>
      <c r="S5" s="11">
        <v>379624.90825170005</v>
      </c>
      <c r="T5" s="16">
        <v>96978.309315000006</v>
      </c>
      <c r="U5" s="12">
        <v>-1.4607893388006166</v>
      </c>
      <c r="V5" s="12">
        <v>-4.7800696995384806</v>
      </c>
      <c r="W5" s="12">
        <v>-1.9586813929112961</v>
      </c>
      <c r="X5" s="13">
        <v>-1043</v>
      </c>
    </row>
    <row r="6" spans="1:24">
      <c r="A6" s="21"/>
      <c r="B6" s="21"/>
      <c r="C6" s="20" t="s">
        <v>15</v>
      </c>
      <c r="D6" s="20" t="s">
        <v>16</v>
      </c>
      <c r="E6" s="20"/>
      <c r="F6" s="20"/>
      <c r="G6" s="21"/>
      <c r="H6" s="22">
        <v>2.0983913870699755</v>
      </c>
      <c r="I6" s="22">
        <v>2.0804373078604455</v>
      </c>
      <c r="J6" s="22">
        <v>1.9498916409722065</v>
      </c>
      <c r="K6" s="8" t="s">
        <v>17</v>
      </c>
      <c r="O6" s="14">
        <v>43100</v>
      </c>
      <c r="P6" s="9">
        <v>2017</v>
      </c>
      <c r="Q6" s="11">
        <v>1262038.0806</v>
      </c>
      <c r="R6" s="15">
        <v>0.40000227512555497</v>
      </c>
      <c r="S6" s="11">
        <v>392297.48979399999</v>
      </c>
      <c r="T6" s="16">
        <v>96762.038881</v>
      </c>
      <c r="U6" s="12">
        <v>-9.8309492847854401</v>
      </c>
      <c r="V6" s="12">
        <v>2.6905386023047706</v>
      </c>
      <c r="W6" s="12">
        <v>-7.9527261017219075</v>
      </c>
      <c r="X6" s="13">
        <v>-937</v>
      </c>
    </row>
    <row r="7" spans="1:24">
      <c r="A7" s="21"/>
      <c r="B7" s="21"/>
      <c r="C7" s="20"/>
      <c r="D7" s="20" t="s">
        <v>33</v>
      </c>
      <c r="E7" s="20"/>
      <c r="F7" s="20"/>
      <c r="G7" s="21"/>
      <c r="H7" s="22">
        <v>-0.51810208031744776</v>
      </c>
      <c r="I7" s="22">
        <v>-0.21916884625894678</v>
      </c>
      <c r="J7" s="22">
        <v>-0.13552362593092962</v>
      </c>
      <c r="K7" s="8" t="s">
        <v>18</v>
      </c>
      <c r="O7" s="24"/>
      <c r="P7" s="24"/>
      <c r="R7" s="24"/>
      <c r="T7" s="24"/>
    </row>
    <row r="8" spans="1:24" ht="15">
      <c r="A8" s="21"/>
      <c r="B8" s="21"/>
      <c r="C8" s="20"/>
      <c r="D8" s="20" t="s">
        <v>19</v>
      </c>
      <c r="E8" s="20"/>
      <c r="F8" s="20"/>
      <c r="G8" s="21"/>
      <c r="H8" s="22">
        <v>-0.28656679781961431</v>
      </c>
      <c r="I8" s="22">
        <v>-0.14950094918354961</v>
      </c>
      <c r="J8" s="22">
        <v>-0.12548893978181563</v>
      </c>
      <c r="K8" s="8" t="s">
        <v>20</v>
      </c>
      <c r="O8" s="24"/>
      <c r="P8" s="24"/>
      <c r="R8" s="24"/>
      <c r="T8" s="25"/>
      <c r="U8" s="26"/>
      <c r="V8" s="26"/>
    </row>
    <row r="9" spans="1:24">
      <c r="A9" s="21"/>
      <c r="B9" s="21"/>
      <c r="C9" s="20"/>
      <c r="D9" s="20" t="s">
        <v>31</v>
      </c>
      <c r="E9" s="20"/>
      <c r="F9" s="20"/>
      <c r="G9" s="21"/>
      <c r="H9" s="22">
        <v>0.36228014885889348</v>
      </c>
      <c r="I9" s="22">
        <v>0.12307293205207315</v>
      </c>
      <c r="J9" s="22">
        <v>-0.5371788428264842</v>
      </c>
      <c r="K9" s="8" t="s">
        <v>21</v>
      </c>
      <c r="O9" s="24"/>
      <c r="P9" s="24"/>
      <c r="R9" s="24"/>
      <c r="T9" s="24"/>
    </row>
    <row r="10" spans="1:24" ht="15">
      <c r="A10" s="21"/>
      <c r="B10" s="21"/>
      <c r="C10" s="20" t="s">
        <v>32</v>
      </c>
      <c r="D10" s="20"/>
      <c r="E10" s="20"/>
      <c r="F10" s="20"/>
      <c r="G10" s="21"/>
      <c r="H10" s="22">
        <v>-0.30457220505948901</v>
      </c>
      <c r="I10" s="22">
        <v>-6.0184986651508759E-2</v>
      </c>
      <c r="J10" s="22">
        <v>0.11942023502901689</v>
      </c>
      <c r="K10" s="23"/>
      <c r="O10" s="24"/>
      <c r="P10" s="24"/>
      <c r="R10" s="24"/>
      <c r="T10" s="24"/>
    </row>
    <row r="11" spans="1:24" ht="15">
      <c r="A11" s="21"/>
      <c r="B11" s="21"/>
      <c r="C11" s="20" t="s">
        <v>22</v>
      </c>
      <c r="D11" s="20"/>
      <c r="E11" s="20"/>
      <c r="F11" s="20"/>
      <c r="G11" s="21"/>
      <c r="H11" s="22">
        <v>-0.1124376013726931</v>
      </c>
      <c r="I11" s="22">
        <v>-0.15620127930061053</v>
      </c>
      <c r="J11" s="22">
        <v>-0.60650815819241988</v>
      </c>
      <c r="K11" s="23"/>
      <c r="O11" s="24"/>
      <c r="P11" s="24"/>
      <c r="R11" s="24"/>
      <c r="T11" s="24"/>
    </row>
    <row r="12" spans="1:24" ht="15">
      <c r="A12" s="21"/>
      <c r="B12" s="21"/>
      <c r="C12" s="20" t="s">
        <v>7</v>
      </c>
      <c r="D12" s="20"/>
      <c r="E12" s="20"/>
      <c r="F12" s="20"/>
      <c r="G12" s="21"/>
      <c r="H12" s="22">
        <v>-0.15558106764826574</v>
      </c>
      <c r="I12" s="22">
        <v>-8.5032335077707383E-2</v>
      </c>
      <c r="J12" s="22">
        <v>-7.3686156343314727E-2</v>
      </c>
      <c r="K12" s="23"/>
      <c r="O12" s="24"/>
      <c r="P12" s="24"/>
      <c r="R12" s="24"/>
      <c r="T12" s="24"/>
    </row>
    <row r="13" spans="1:24" ht="15">
      <c r="A13" s="21"/>
      <c r="B13" s="21"/>
      <c r="C13" s="20" t="s">
        <v>23</v>
      </c>
      <c r="D13" s="20"/>
      <c r="E13" s="20"/>
      <c r="F13" s="20"/>
      <c r="G13" s="21"/>
      <c r="H13" s="22">
        <v>0.19646619364456797</v>
      </c>
      <c r="I13" s="22">
        <v>-0.22804709546456081</v>
      </c>
      <c r="J13" s="22">
        <v>2.0705315958366555E-2</v>
      </c>
      <c r="K13" s="8" t="s">
        <v>14</v>
      </c>
      <c r="O13" s="24"/>
      <c r="P13" s="24"/>
      <c r="R13" s="24"/>
      <c r="T13" s="24"/>
    </row>
    <row r="14" spans="1:24">
      <c r="A14" s="21"/>
      <c r="B14" s="21"/>
      <c r="C14" s="20" t="s">
        <v>34</v>
      </c>
      <c r="D14" s="20"/>
      <c r="E14" s="20"/>
      <c r="F14" s="20"/>
      <c r="G14" s="21"/>
      <c r="H14" s="22">
        <f t="shared" ref="H14:J14" si="1">H13+H12</f>
        <v>4.088512599630223E-2</v>
      </c>
      <c r="I14" s="22">
        <f t="shared" si="1"/>
        <v>-0.31307943054226817</v>
      </c>
      <c r="J14" s="22">
        <f t="shared" si="1"/>
        <v>-5.2980840384948172E-2</v>
      </c>
      <c r="O14" s="24"/>
      <c r="P14" s="24"/>
      <c r="R14" s="24"/>
      <c r="T14" s="24"/>
    </row>
    <row r="15" spans="1:24" s="30" customFormat="1">
      <c r="A15" s="27" t="s">
        <v>24</v>
      </c>
      <c r="B15" s="27"/>
      <c r="C15" s="27"/>
      <c r="D15" s="27"/>
      <c r="E15" s="27"/>
      <c r="F15" s="27"/>
      <c r="G15" s="28"/>
      <c r="H15" s="29">
        <v>63.729504170246862</v>
      </c>
      <c r="I15" s="29">
        <v>61.984388933495595</v>
      </c>
      <c r="J15" s="29">
        <v>60.401670845910196</v>
      </c>
      <c r="K15" s="10" t="s">
        <v>10</v>
      </c>
      <c r="L15" s="9"/>
      <c r="O15" s="24"/>
      <c r="P15" s="24"/>
      <c r="Q15" s="11"/>
      <c r="R15" s="24"/>
      <c r="S15" s="11"/>
      <c r="T15" s="24"/>
      <c r="U15" s="12"/>
      <c r="V15" s="12"/>
      <c r="W15" s="31"/>
      <c r="X15" s="32"/>
    </row>
    <row r="16" spans="1:24">
      <c r="A16" s="33" t="s">
        <v>25</v>
      </c>
      <c r="B16" s="34"/>
      <c r="C16" s="35"/>
      <c r="D16" s="35"/>
      <c r="E16" s="126" t="s">
        <v>35</v>
      </c>
      <c r="F16" s="126"/>
      <c r="G16" s="126"/>
      <c r="H16" s="22">
        <f t="shared" ref="H16:J16" si="2">H15-H2</f>
        <v>-2.0247802623785773</v>
      </c>
      <c r="I16" s="22">
        <f t="shared" si="2"/>
        <v>-1.7451152367512677</v>
      </c>
      <c r="J16" s="22">
        <f t="shared" si="2"/>
        <v>-1.5827180875853983</v>
      </c>
    </row>
    <row r="17" spans="1:10">
      <c r="A17" s="33" t="s">
        <v>26</v>
      </c>
      <c r="B17" s="34"/>
      <c r="C17" s="35"/>
      <c r="D17" s="35"/>
      <c r="E17" s="35"/>
      <c r="F17" s="35"/>
      <c r="G17" s="35"/>
      <c r="H17" s="21"/>
      <c r="I17" s="21"/>
      <c r="J17" s="22"/>
    </row>
    <row r="18" spans="1:10">
      <c r="A18" s="33" t="s">
        <v>27</v>
      </c>
      <c r="B18" s="34"/>
      <c r="C18" s="35"/>
      <c r="D18" s="35"/>
      <c r="E18" s="35"/>
      <c r="F18" s="35"/>
      <c r="G18" s="35"/>
      <c r="H18" s="21"/>
      <c r="I18" s="21"/>
      <c r="J18" s="22"/>
    </row>
    <row r="19" spans="1:10">
      <c r="A19" s="33" t="s">
        <v>28</v>
      </c>
      <c r="B19" s="34"/>
      <c r="C19" s="34"/>
      <c r="D19" s="35"/>
      <c r="E19" s="35"/>
      <c r="F19" s="35"/>
      <c r="G19" s="35"/>
      <c r="H19" s="21"/>
      <c r="I19" s="21"/>
      <c r="J19" s="22"/>
    </row>
    <row r="20" spans="1:10">
      <c r="A20" s="33" t="s">
        <v>29</v>
      </c>
      <c r="B20" s="34"/>
      <c r="C20" s="34"/>
      <c r="D20" s="22"/>
      <c r="E20" s="22"/>
      <c r="F20" s="22"/>
      <c r="G20" s="22"/>
      <c r="H20" s="22"/>
      <c r="I20" s="22"/>
      <c r="J20" s="22"/>
    </row>
    <row r="21" spans="1:10">
      <c r="H21" s="15"/>
      <c r="I21" s="15"/>
      <c r="J21" s="24"/>
    </row>
    <row r="22" spans="1:10">
      <c r="I22" s="36"/>
      <c r="J22" s="24"/>
    </row>
    <row r="23" spans="1:10">
      <c r="C23" s="11"/>
      <c r="J23" s="24"/>
    </row>
  </sheetData>
  <mergeCells count="1">
    <mergeCell ref="E16:G16"/>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rightToLeft="1" zoomScale="130" zoomScaleNormal="130" workbookViewId="0">
      <pane xSplit="1" ySplit="2" topLeftCell="B15" activePane="bottomRight" state="frozen"/>
      <selection pane="topRight" activeCell="B1" sqref="B1"/>
      <selection pane="bottomLeft" activeCell="A3" sqref="A3"/>
      <selection pane="bottomRight" activeCell="C29" sqref="C29"/>
    </sheetView>
  </sheetViews>
  <sheetFormatPr defaultColWidth="9.140625" defaultRowHeight="14.25"/>
  <cols>
    <col min="1" max="16384" width="9.140625" style="53"/>
  </cols>
  <sheetData>
    <row r="1" spans="1:15">
      <c r="B1" s="91"/>
      <c r="C1" s="91"/>
      <c r="D1" s="91"/>
      <c r="E1" s="91"/>
    </row>
    <row r="2" spans="1:15" ht="15.75">
      <c r="B2" s="54" t="s">
        <v>42</v>
      </c>
      <c r="C2" s="54" t="s">
        <v>43</v>
      </c>
      <c r="D2" s="54" t="s">
        <v>44</v>
      </c>
      <c r="E2" s="54" t="s">
        <v>45</v>
      </c>
      <c r="I2" s="55"/>
      <c r="J2" s="55"/>
      <c r="K2" s="55"/>
      <c r="L2" s="55"/>
      <c r="M2" s="55"/>
      <c r="N2" s="55"/>
      <c r="O2" s="55"/>
    </row>
    <row r="3" spans="1:15" ht="13.5" customHeight="1">
      <c r="A3" s="107">
        <v>2004</v>
      </c>
      <c r="B3" s="56"/>
    </row>
    <row r="4" spans="1:15">
      <c r="A4" s="107">
        <v>2005</v>
      </c>
      <c r="B4" s="57">
        <v>1.0101010101010166</v>
      </c>
    </row>
    <row r="5" spans="1:15">
      <c r="A5" s="107">
        <v>2006</v>
      </c>
      <c r="B5" s="57">
        <v>1.0101010101010166</v>
      </c>
    </row>
    <row r="6" spans="1:15">
      <c r="A6" s="107">
        <v>2007</v>
      </c>
      <c r="B6" s="57">
        <v>2.7480207881214636</v>
      </c>
      <c r="C6" s="57">
        <v>2.0408072723723469</v>
      </c>
    </row>
    <row r="7" spans="1:15">
      <c r="A7" s="107">
        <v>2008</v>
      </c>
      <c r="B7" s="57">
        <v>2.8308568066919726</v>
      </c>
      <c r="C7" s="57">
        <v>1.4201611237347755</v>
      </c>
    </row>
    <row r="8" spans="1:15">
      <c r="A8" s="107">
        <v>2009</v>
      </c>
      <c r="B8" s="57">
        <v>3.4270978954679565</v>
      </c>
      <c r="C8" s="57">
        <v>1.3061011248795884</v>
      </c>
    </row>
    <row r="9" spans="1:15">
      <c r="A9" s="107">
        <v>2010</v>
      </c>
      <c r="B9" s="57">
        <v>4.102322307816908</v>
      </c>
      <c r="C9" s="57">
        <v>1.2656375451377766</v>
      </c>
    </row>
    <row r="10" spans="1:15">
      <c r="A10" s="107">
        <v>2011</v>
      </c>
      <c r="B10" s="56"/>
      <c r="C10" s="57">
        <v>1.1182388518643505</v>
      </c>
      <c r="D10" s="57"/>
    </row>
    <row r="11" spans="1:15">
      <c r="A11" s="107">
        <v>2012</v>
      </c>
      <c r="B11" s="56"/>
      <c r="C11" s="57">
        <v>1.982539842113229</v>
      </c>
      <c r="D11" s="57"/>
    </row>
    <row r="12" spans="1:15">
      <c r="A12" s="107">
        <v>2013</v>
      </c>
      <c r="B12" s="56"/>
      <c r="C12" s="57">
        <v>5.7549650788992768</v>
      </c>
      <c r="D12" s="57">
        <v>2.1449030503821298</v>
      </c>
    </row>
    <row r="13" spans="1:15">
      <c r="A13" s="107">
        <v>2014</v>
      </c>
      <c r="B13" s="56"/>
      <c r="C13" s="57">
        <v>5.3205738741550102</v>
      </c>
      <c r="D13" s="57">
        <v>0</v>
      </c>
    </row>
    <row r="14" spans="1:15">
      <c r="A14" s="107">
        <v>2015</v>
      </c>
      <c r="B14" s="56"/>
      <c r="C14" s="56"/>
      <c r="D14" s="57">
        <v>1.3767443287280745</v>
      </c>
      <c r="E14" s="57">
        <v>2.5714791407916548</v>
      </c>
    </row>
    <row r="15" spans="1:15">
      <c r="A15" s="107">
        <v>2016</v>
      </c>
      <c r="B15" s="56"/>
      <c r="C15" s="56"/>
      <c r="D15" s="57">
        <v>0.62256773289113276</v>
      </c>
      <c r="E15" s="57">
        <v>2.8188336864953811</v>
      </c>
    </row>
    <row r="16" spans="1:15">
      <c r="A16" s="108">
        <v>2017</v>
      </c>
      <c r="B16" s="58"/>
      <c r="C16" s="58"/>
      <c r="D16" s="59">
        <v>4.1566031159957495</v>
      </c>
      <c r="E16" s="59">
        <v>7.5103436586969163</v>
      </c>
    </row>
    <row r="17" spans="1:5">
      <c r="A17" s="107">
        <v>2018</v>
      </c>
      <c r="B17" s="56"/>
      <c r="C17" s="56"/>
      <c r="D17" s="57">
        <v>3.5891983382348558</v>
      </c>
      <c r="E17" s="57">
        <v>7.8783285053376062</v>
      </c>
    </row>
    <row r="18" spans="1:5">
      <c r="A18" s="107"/>
      <c r="C18" s="56"/>
      <c r="D18" s="60"/>
      <c r="E18" s="57"/>
    </row>
    <row r="19" spans="1:5">
      <c r="A19" s="107"/>
      <c r="C19" s="56"/>
    </row>
    <row r="20" spans="1:5">
      <c r="A20" s="107"/>
    </row>
    <row r="21" spans="1:5">
      <c r="D21" s="109"/>
    </row>
    <row r="23" spans="1:5">
      <c r="A23" s="9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AP68"/>
  <sheetViews>
    <sheetView showGridLines="0" rightToLeft="1" tabSelected="1" topLeftCell="D10" zoomScaleNormal="100" workbookViewId="0">
      <selection activeCell="G40" sqref="G40"/>
    </sheetView>
  </sheetViews>
  <sheetFormatPr defaultColWidth="9.140625" defaultRowHeight="12.75"/>
  <cols>
    <col min="1" max="1" width="52.140625" style="3" customWidth="1"/>
    <col min="2" max="6" width="9.140625" style="3"/>
    <col min="7" max="8" width="9.5703125" style="3" bestFit="1" customWidth="1"/>
    <col min="9" max="16384" width="9.140625" style="3"/>
  </cols>
  <sheetData>
    <row r="1" spans="1:42">
      <c r="A1" s="127"/>
      <c r="B1" s="127"/>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row>
    <row r="2" spans="1:42">
      <c r="A2" s="127"/>
      <c r="B2" s="127"/>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row>
    <row r="3" spans="1:42">
      <c r="B3" s="95"/>
      <c r="C3" s="95"/>
      <c r="D3" s="95"/>
      <c r="E3" s="95"/>
      <c r="F3" s="95"/>
      <c r="J3" s="97"/>
      <c r="K3" s="97"/>
      <c r="L3" s="97"/>
      <c r="M3" s="97"/>
      <c r="N3" s="97"/>
      <c r="O3" s="97"/>
      <c r="P3" s="97"/>
      <c r="Q3" s="96"/>
      <c r="R3" s="96"/>
      <c r="S3" s="96"/>
      <c r="T3" s="96"/>
      <c r="U3" s="96"/>
      <c r="V3" s="96"/>
      <c r="W3" s="96"/>
      <c r="X3" s="96"/>
      <c r="Y3" s="96"/>
      <c r="Z3" s="96"/>
      <c r="AA3" s="96"/>
      <c r="AB3" s="96"/>
      <c r="AC3" s="96"/>
      <c r="AD3" s="96"/>
      <c r="AE3" s="96"/>
      <c r="AF3" s="96"/>
      <c r="AG3" s="96"/>
      <c r="AH3" s="96"/>
      <c r="AI3" s="96"/>
      <c r="AJ3" s="96"/>
      <c r="AK3" s="96"/>
      <c r="AL3" s="96"/>
      <c r="AM3" s="96"/>
      <c r="AN3" s="96"/>
      <c r="AO3" s="96"/>
      <c r="AP3" s="96"/>
    </row>
    <row r="4" spans="1:42">
      <c r="B4" s="92">
        <v>2019</v>
      </c>
      <c r="C4" s="92">
        <v>2020</v>
      </c>
      <c r="D4" s="92">
        <v>2021</v>
      </c>
      <c r="E4" s="92">
        <v>2022</v>
      </c>
      <c r="F4" s="92">
        <v>2023</v>
      </c>
      <c r="G4" s="92">
        <v>2024</v>
      </c>
      <c r="H4" s="92">
        <v>2025</v>
      </c>
      <c r="J4" s="97"/>
      <c r="K4" s="97"/>
      <c r="L4" s="97"/>
      <c r="M4" s="97"/>
      <c r="N4" s="97"/>
      <c r="O4" s="97"/>
      <c r="P4" s="97"/>
      <c r="Q4" s="96"/>
      <c r="R4" s="96"/>
      <c r="S4" s="96"/>
      <c r="T4" s="96"/>
      <c r="U4" s="96"/>
      <c r="V4" s="96"/>
      <c r="W4" s="96"/>
      <c r="X4" s="96"/>
      <c r="Y4" s="96"/>
      <c r="Z4" s="96"/>
      <c r="AA4" s="96"/>
      <c r="AB4" s="96"/>
      <c r="AC4" s="96"/>
      <c r="AD4" s="96"/>
      <c r="AE4" s="96"/>
      <c r="AF4" s="96"/>
      <c r="AG4" s="96"/>
      <c r="AH4" s="96"/>
      <c r="AI4" s="96"/>
      <c r="AJ4" s="96"/>
      <c r="AK4" s="96"/>
      <c r="AL4" s="96"/>
      <c r="AM4" s="96"/>
      <c r="AN4" s="96"/>
      <c r="AO4" s="96"/>
      <c r="AP4" s="96"/>
    </row>
    <row r="5" spans="1:42">
      <c r="A5" s="110" t="s">
        <v>97</v>
      </c>
      <c r="B5" s="111"/>
      <c r="C5" s="111"/>
      <c r="D5" s="112"/>
      <c r="E5" s="112"/>
      <c r="F5" s="112"/>
      <c r="G5" s="112"/>
      <c r="H5" s="113"/>
      <c r="J5" s="97"/>
      <c r="K5" s="97"/>
      <c r="L5" s="97"/>
      <c r="M5" s="97"/>
      <c r="N5" s="97"/>
      <c r="O5" s="97"/>
      <c r="P5" s="97"/>
      <c r="Q5" s="96"/>
      <c r="R5" s="96"/>
      <c r="S5" s="96"/>
      <c r="T5" s="96"/>
      <c r="U5" s="96"/>
      <c r="V5" s="96"/>
      <c r="W5" s="96"/>
      <c r="X5" s="96"/>
      <c r="Y5" s="96"/>
      <c r="Z5" s="96"/>
      <c r="AA5" s="96"/>
      <c r="AB5" s="96"/>
      <c r="AC5" s="96"/>
      <c r="AD5" s="96"/>
      <c r="AE5" s="96"/>
      <c r="AF5" s="96"/>
      <c r="AG5" s="96"/>
      <c r="AH5" s="96"/>
      <c r="AI5" s="96"/>
      <c r="AJ5" s="96"/>
      <c r="AK5" s="96"/>
      <c r="AL5" s="96"/>
      <c r="AM5" s="96"/>
      <c r="AN5" s="96"/>
      <c r="AO5" s="96"/>
      <c r="AP5" s="96"/>
    </row>
    <row r="6" spans="1:42">
      <c r="A6" s="114" t="s">
        <v>0</v>
      </c>
      <c r="B6" s="1">
        <v>2.8</v>
      </c>
      <c r="C6" s="1">
        <v>2.4999999999999951</v>
      </c>
      <c r="D6" s="1">
        <v>2.2509444077203558</v>
      </c>
      <c r="E6" s="1">
        <v>2.0018338431087979</v>
      </c>
      <c r="F6" s="1">
        <v>1.7526802426994756</v>
      </c>
      <c r="G6" s="1">
        <v>1.5034977061316939</v>
      </c>
      <c r="H6" s="115">
        <v>1.5042868894107899</v>
      </c>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row>
    <row r="7" spans="1:42">
      <c r="A7" s="114" t="s">
        <v>1</v>
      </c>
      <c r="B7" s="37">
        <v>61.4</v>
      </c>
      <c r="C7" s="37">
        <v>61.673278631648785</v>
      </c>
      <c r="D7" s="37">
        <v>61.938512411100454</v>
      </c>
      <c r="E7" s="37">
        <v>61.752402776980276</v>
      </c>
      <c r="F7" s="37">
        <v>61.321727391921293</v>
      </c>
      <c r="G7" s="37">
        <v>60.662898479157064</v>
      </c>
      <c r="H7" s="116">
        <v>60.036378537604541</v>
      </c>
      <c r="J7" s="97"/>
      <c r="K7" s="97"/>
      <c r="L7" s="97"/>
      <c r="M7" s="97"/>
      <c r="N7" s="97"/>
      <c r="O7" s="97"/>
      <c r="P7" s="97"/>
      <c r="Q7" s="96"/>
      <c r="R7" s="96"/>
      <c r="S7" s="96"/>
      <c r="T7" s="96"/>
      <c r="U7" s="96"/>
      <c r="V7" s="96"/>
      <c r="W7" s="96"/>
      <c r="X7" s="96"/>
      <c r="Y7" s="96"/>
      <c r="Z7" s="96"/>
      <c r="AA7" s="96"/>
      <c r="AB7" s="96"/>
      <c r="AC7" s="96"/>
      <c r="AD7" s="96"/>
      <c r="AE7" s="96"/>
      <c r="AF7" s="96"/>
      <c r="AG7" s="96"/>
      <c r="AH7" s="96"/>
      <c r="AI7" s="96"/>
      <c r="AJ7" s="96"/>
      <c r="AK7" s="96"/>
      <c r="AL7" s="96"/>
      <c r="AM7" s="96"/>
      <c r="AN7" s="96"/>
      <c r="AO7" s="96"/>
      <c r="AP7" s="96"/>
    </row>
    <row r="8" spans="1:42" ht="13.5" customHeight="1">
      <c r="A8" s="114" t="s">
        <v>55</v>
      </c>
      <c r="B8" s="37">
        <v>31.9</v>
      </c>
      <c r="C8" s="37">
        <v>31.373989470007977</v>
      </c>
      <c r="D8" s="37">
        <v>31.021509498490246</v>
      </c>
      <c r="E8" s="37">
        <v>30.815061194716552</v>
      </c>
      <c r="F8" s="37">
        <v>30.713731100780262</v>
      </c>
      <c r="G8" s="37">
        <v>30.682860802322352</v>
      </c>
      <c r="H8" s="116">
        <v>30.694244257333107</v>
      </c>
      <c r="J8" s="97"/>
      <c r="K8" s="97"/>
      <c r="L8" s="97"/>
      <c r="M8" s="97"/>
      <c r="N8" s="97"/>
      <c r="O8" s="97"/>
      <c r="P8" s="97"/>
      <c r="Q8" s="96"/>
      <c r="R8" s="96"/>
      <c r="S8" s="96"/>
      <c r="T8" s="96"/>
      <c r="U8" s="96"/>
      <c r="V8" s="96"/>
      <c r="W8" s="96"/>
      <c r="X8" s="96"/>
      <c r="Y8" s="96"/>
      <c r="Z8" s="96"/>
      <c r="AA8" s="96"/>
      <c r="AB8" s="96"/>
      <c r="AC8" s="96"/>
      <c r="AD8" s="96"/>
      <c r="AE8" s="96"/>
      <c r="AF8" s="96"/>
      <c r="AG8" s="96"/>
      <c r="AH8" s="96"/>
      <c r="AI8" s="96"/>
      <c r="AJ8" s="96"/>
      <c r="AK8" s="96"/>
      <c r="AL8" s="96"/>
      <c r="AM8" s="96"/>
      <c r="AN8" s="96"/>
      <c r="AO8" s="96"/>
      <c r="AP8" s="96"/>
    </row>
    <row r="9" spans="1:42" ht="13.5" customHeight="1">
      <c r="A9" s="117" t="s">
        <v>94</v>
      </c>
      <c r="B9" s="118">
        <v>22.6</v>
      </c>
      <c r="C9" s="118">
        <v>22.34238130738272</v>
      </c>
      <c r="D9" s="118">
        <v>22.08813741652629</v>
      </c>
      <c r="E9" s="118">
        <v>21.913459223467093</v>
      </c>
      <c r="F9" s="118">
        <v>21.866049860902699</v>
      </c>
      <c r="G9" s="118">
        <v>21.924616368405392</v>
      </c>
      <c r="H9" s="119">
        <v>22.014234871112279</v>
      </c>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row>
    <row r="10" spans="1:42">
      <c r="J10" s="96"/>
      <c r="K10" s="96"/>
      <c r="L10" s="96"/>
      <c r="M10" s="98"/>
      <c r="N10" s="99"/>
      <c r="O10" s="98"/>
      <c r="P10" s="99"/>
      <c r="Q10" s="98"/>
      <c r="R10" s="99"/>
      <c r="S10" s="98"/>
      <c r="T10" s="99"/>
      <c r="U10" s="98"/>
      <c r="V10" s="99"/>
      <c r="W10" s="98"/>
      <c r="X10" s="99"/>
      <c r="Y10" s="98"/>
      <c r="Z10" s="99"/>
      <c r="AA10" s="98"/>
      <c r="AB10" s="99"/>
      <c r="AC10" s="98"/>
      <c r="AD10" s="99"/>
      <c r="AE10" s="98"/>
      <c r="AF10" s="99"/>
      <c r="AG10" s="98"/>
      <c r="AH10" s="99"/>
      <c r="AI10" s="98"/>
      <c r="AJ10" s="99"/>
      <c r="AK10" s="98"/>
      <c r="AL10" s="99"/>
      <c r="AM10" s="96"/>
      <c r="AN10" s="96"/>
      <c r="AO10" s="96"/>
      <c r="AP10" s="96"/>
    </row>
    <row r="11" spans="1:42">
      <c r="A11" s="120" t="s">
        <v>91</v>
      </c>
      <c r="B11" s="111"/>
      <c r="C11" s="111"/>
      <c r="D11" s="112"/>
      <c r="E11" s="112"/>
      <c r="F11" s="112"/>
      <c r="G11" s="112"/>
      <c r="H11" s="113"/>
      <c r="J11" s="96"/>
      <c r="K11" s="96"/>
      <c r="L11" s="96"/>
      <c r="M11" s="100"/>
      <c r="N11" s="101"/>
      <c r="O11" s="97"/>
      <c r="P11" s="101"/>
      <c r="Q11" s="97"/>
      <c r="R11" s="101"/>
      <c r="S11" s="97"/>
      <c r="T11" s="101"/>
      <c r="U11" s="100"/>
      <c r="V11" s="101"/>
      <c r="W11" s="100"/>
      <c r="X11" s="101"/>
      <c r="Y11" s="97"/>
      <c r="Z11" s="101"/>
      <c r="AA11" s="97"/>
      <c r="AB11" s="97"/>
      <c r="AC11" s="97"/>
      <c r="AD11" s="97"/>
      <c r="AE11" s="100"/>
      <c r="AF11" s="97"/>
      <c r="AG11" s="100"/>
      <c r="AH11" s="97"/>
      <c r="AI11" s="97"/>
      <c r="AJ11" s="97"/>
      <c r="AK11" s="97"/>
      <c r="AL11" s="97"/>
      <c r="AM11" s="96"/>
      <c r="AN11" s="96"/>
      <c r="AO11" s="96"/>
      <c r="AP11" s="96"/>
    </row>
    <row r="12" spans="1:42">
      <c r="A12" s="114" t="s">
        <v>0</v>
      </c>
      <c r="B12" s="1">
        <v>2.8</v>
      </c>
      <c r="C12" s="1">
        <v>2.5886274971123662</v>
      </c>
      <c r="D12" s="1">
        <v>2.3217366870688565</v>
      </c>
      <c r="E12" s="1">
        <v>2.1665686006021692</v>
      </c>
      <c r="F12" s="1">
        <v>2.0760185703493543</v>
      </c>
      <c r="G12" s="1">
        <v>2.0682567241682879</v>
      </c>
      <c r="H12" s="115">
        <v>2.0581741013680905</v>
      </c>
      <c r="J12" s="96"/>
      <c r="K12" s="96"/>
      <c r="L12" s="96"/>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6"/>
      <c r="AN12" s="96"/>
      <c r="AO12" s="96"/>
      <c r="AP12" s="96"/>
    </row>
    <row r="13" spans="1:42">
      <c r="A13" s="114" t="s">
        <v>1</v>
      </c>
      <c r="B13" s="37">
        <v>61.4</v>
      </c>
      <c r="C13" s="37">
        <v>61.763412796212066</v>
      </c>
      <c r="D13" s="37">
        <v>62.097480680847028</v>
      </c>
      <c r="E13" s="37">
        <v>62.073338258356237</v>
      </c>
      <c r="F13" s="37">
        <v>61.960262733027918</v>
      </c>
      <c r="G13" s="37">
        <v>61.853445961702562</v>
      </c>
      <c r="H13" s="116">
        <v>61.748574434739659</v>
      </c>
      <c r="J13" s="96"/>
      <c r="K13" s="96"/>
      <c r="L13" s="96"/>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6"/>
      <c r="AN13" s="96"/>
      <c r="AO13" s="96"/>
      <c r="AP13" s="96"/>
    </row>
    <row r="14" spans="1:42">
      <c r="A14" s="114" t="s">
        <v>55</v>
      </c>
      <c r="B14" s="37">
        <v>31.9</v>
      </c>
      <c r="C14" s="37">
        <v>31.373989470007977</v>
      </c>
      <c r="D14" s="37">
        <v>31.021509498490246</v>
      </c>
      <c r="E14" s="37">
        <v>30.814739078446667</v>
      </c>
      <c r="F14" s="37">
        <v>30.712849156879489</v>
      </c>
      <c r="G14" s="37">
        <v>30.680845378952963</v>
      </c>
      <c r="H14" s="116">
        <v>30.689953174849965</v>
      </c>
      <c r="J14" s="128"/>
      <c r="K14" s="128"/>
      <c r="L14" s="128"/>
      <c r="M14" s="130"/>
      <c r="N14" s="130"/>
      <c r="O14" s="130"/>
      <c r="P14" s="130"/>
      <c r="Q14" s="130"/>
      <c r="R14" s="130"/>
      <c r="S14" s="130"/>
      <c r="T14" s="130"/>
      <c r="U14" s="130"/>
      <c r="V14" s="130"/>
      <c r="W14" s="96"/>
      <c r="X14" s="96"/>
      <c r="Y14" s="96"/>
      <c r="Z14" s="96"/>
      <c r="AA14" s="96"/>
      <c r="AB14" s="96"/>
      <c r="AC14" s="96"/>
      <c r="AD14" s="96"/>
      <c r="AE14" s="96"/>
      <c r="AF14" s="96"/>
      <c r="AG14" s="96"/>
      <c r="AH14" s="96"/>
      <c r="AI14" s="96"/>
      <c r="AJ14" s="96"/>
      <c r="AK14" s="96"/>
      <c r="AL14" s="96"/>
      <c r="AM14" s="96"/>
      <c r="AN14" s="96"/>
      <c r="AO14" s="96"/>
      <c r="AP14" s="96"/>
    </row>
    <row r="15" spans="1:42">
      <c r="A15" s="117" t="s">
        <v>94</v>
      </c>
      <c r="B15" s="118">
        <v>22.6</v>
      </c>
      <c r="C15" s="118">
        <v>22.34238130738272</v>
      </c>
      <c r="D15" s="118">
        <v>22.086126813967443</v>
      </c>
      <c r="E15" s="118">
        <v>21.908746113353875</v>
      </c>
      <c r="F15" s="118">
        <v>21.854284966369764</v>
      </c>
      <c r="G15" s="118">
        <v>21.897725746838113</v>
      </c>
      <c r="H15" s="119">
        <v>21.960891698457242</v>
      </c>
      <c r="J15" s="128"/>
      <c r="K15" s="99"/>
      <c r="L15" s="99"/>
      <c r="M15" s="102"/>
      <c r="N15" s="102"/>
      <c r="O15" s="102"/>
      <c r="P15" s="102"/>
      <c r="Q15" s="102"/>
      <c r="R15" s="102"/>
      <c r="S15" s="102"/>
      <c r="T15" s="102"/>
      <c r="U15" s="102"/>
      <c r="V15" s="102"/>
      <c r="W15" s="96"/>
      <c r="X15" s="96"/>
      <c r="Y15" s="96"/>
      <c r="Z15" s="96"/>
      <c r="AA15" s="96"/>
      <c r="AB15" s="96"/>
      <c r="AC15" s="96"/>
      <c r="AD15" s="96"/>
      <c r="AE15" s="96"/>
      <c r="AF15" s="96"/>
      <c r="AG15" s="96"/>
      <c r="AH15" s="96"/>
      <c r="AI15" s="96"/>
      <c r="AJ15" s="96"/>
      <c r="AK15" s="96"/>
      <c r="AL15" s="96"/>
      <c r="AM15" s="96"/>
      <c r="AN15" s="96"/>
      <c r="AO15" s="96"/>
      <c r="AP15" s="96"/>
    </row>
    <row r="16" spans="1:42" ht="14.25">
      <c r="A16" s="7"/>
      <c r="B16" s="37"/>
      <c r="C16" s="37"/>
      <c r="D16" s="37"/>
      <c r="E16" s="37"/>
      <c r="F16" s="37"/>
      <c r="G16" s="37"/>
      <c r="H16" s="37"/>
      <c r="J16" s="103"/>
      <c r="K16" s="103"/>
      <c r="L16" s="103"/>
      <c r="M16" s="103"/>
      <c r="N16" s="103"/>
      <c r="O16" s="103"/>
      <c r="P16" s="103"/>
      <c r="Q16" s="103"/>
      <c r="R16" s="103"/>
      <c r="S16" s="103"/>
      <c r="T16" s="103"/>
      <c r="U16" s="103"/>
      <c r="V16" s="103"/>
      <c r="W16" s="96"/>
      <c r="X16" s="96"/>
      <c r="Y16" s="96"/>
      <c r="Z16" s="96"/>
      <c r="AA16" s="96"/>
      <c r="AB16" s="96"/>
      <c r="AC16" s="96"/>
      <c r="AD16" s="96"/>
      <c r="AE16" s="96"/>
      <c r="AF16" s="96"/>
      <c r="AG16" s="96"/>
      <c r="AH16" s="96"/>
      <c r="AI16" s="96"/>
      <c r="AJ16" s="96"/>
      <c r="AK16" s="96"/>
      <c r="AL16" s="96"/>
      <c r="AM16" s="96"/>
      <c r="AN16" s="96"/>
      <c r="AO16" s="96"/>
      <c r="AP16" s="96"/>
    </row>
    <row r="17" spans="1:42" ht="39.75" customHeight="1">
      <c r="A17" s="121" t="s">
        <v>93</v>
      </c>
      <c r="B17" s="112"/>
      <c r="C17" s="112"/>
      <c r="D17" s="112"/>
      <c r="E17" s="112"/>
      <c r="F17" s="112"/>
      <c r="G17" s="112"/>
      <c r="H17" s="113"/>
      <c r="J17" s="103"/>
      <c r="K17" s="103"/>
      <c r="L17" s="103"/>
      <c r="M17" s="103"/>
      <c r="N17" s="103"/>
      <c r="O17" s="103"/>
      <c r="P17" s="103"/>
      <c r="Q17" s="103"/>
      <c r="R17" s="103"/>
      <c r="S17" s="103"/>
      <c r="T17" s="103"/>
      <c r="U17" s="103"/>
      <c r="V17" s="103"/>
      <c r="W17" s="128"/>
      <c r="X17" s="128"/>
      <c r="Y17" s="128"/>
      <c r="Z17" s="128"/>
      <c r="AA17" s="128"/>
      <c r="AB17" s="128"/>
      <c r="AC17" s="128"/>
      <c r="AD17" s="128"/>
      <c r="AE17" s="128"/>
      <c r="AF17" s="128"/>
      <c r="AG17" s="128"/>
      <c r="AH17" s="128"/>
      <c r="AI17" s="128"/>
      <c r="AJ17" s="128"/>
      <c r="AK17" s="128"/>
      <c r="AL17" s="128"/>
      <c r="AM17" s="96"/>
      <c r="AN17" s="96"/>
      <c r="AO17" s="96"/>
      <c r="AP17" s="96"/>
    </row>
    <row r="18" spans="1:42" ht="14.25">
      <c r="A18" s="114" t="s">
        <v>0</v>
      </c>
      <c r="B18" s="1">
        <v>2.8</v>
      </c>
      <c r="C18" s="1">
        <v>2.9782277144991181</v>
      </c>
      <c r="D18" s="1">
        <v>3.0148401568175021</v>
      </c>
      <c r="E18" s="1">
        <v>3.004751665688663</v>
      </c>
      <c r="F18" s="1">
        <v>3.001276049440861</v>
      </c>
      <c r="G18" s="1">
        <v>3.0093601284832556</v>
      </c>
      <c r="H18" s="115">
        <v>3.0241159209779167</v>
      </c>
      <c r="J18" s="103"/>
      <c r="K18" s="103"/>
      <c r="L18" s="103"/>
      <c r="M18" s="103"/>
      <c r="N18" s="103"/>
      <c r="O18" s="103"/>
      <c r="P18" s="103"/>
      <c r="Q18" s="103"/>
      <c r="R18" s="103"/>
      <c r="S18" s="103"/>
      <c r="T18" s="103"/>
      <c r="U18" s="103"/>
      <c r="V18" s="103"/>
      <c r="W18" s="98"/>
      <c r="X18" s="99"/>
      <c r="Y18" s="128"/>
      <c r="Z18" s="128"/>
      <c r="AA18" s="98"/>
      <c r="AB18" s="99"/>
      <c r="AC18" s="98"/>
      <c r="AD18" s="99"/>
      <c r="AE18" s="98"/>
      <c r="AF18" s="99"/>
      <c r="AG18" s="98"/>
      <c r="AH18" s="99"/>
      <c r="AI18" s="98"/>
      <c r="AJ18" s="99"/>
      <c r="AK18" s="98"/>
      <c r="AL18" s="99"/>
      <c r="AM18" s="96"/>
      <c r="AN18" s="96"/>
      <c r="AO18" s="96"/>
      <c r="AP18" s="96"/>
    </row>
    <row r="19" spans="1:42" ht="14.25">
      <c r="A19" s="114" t="s">
        <v>1</v>
      </c>
      <c r="B19" s="37">
        <v>61.4</v>
      </c>
      <c r="C19" s="37">
        <v>62.266275312735509</v>
      </c>
      <c r="D19" s="37">
        <v>63.287600446026424</v>
      </c>
      <c r="E19" s="37">
        <v>64.074199053104081</v>
      </c>
      <c r="F19" s="37">
        <v>64.832086871364027</v>
      </c>
      <c r="G19" s="37">
        <v>65.581971312686946</v>
      </c>
      <c r="H19" s="116">
        <v>66.329258315080409</v>
      </c>
      <c r="J19" s="103"/>
      <c r="K19" s="103"/>
      <c r="L19" s="103"/>
      <c r="M19" s="103"/>
      <c r="N19" s="103"/>
      <c r="O19" s="103"/>
      <c r="P19" s="103"/>
      <c r="Q19" s="103"/>
      <c r="R19" s="103"/>
      <c r="S19" s="103"/>
      <c r="T19" s="103"/>
      <c r="U19" s="103"/>
      <c r="V19" s="103"/>
      <c r="W19" s="97"/>
      <c r="X19" s="97"/>
      <c r="Y19" s="129"/>
      <c r="Z19" s="129"/>
      <c r="AA19" s="97"/>
      <c r="AB19" s="97"/>
      <c r="AC19" s="97"/>
      <c r="AD19" s="97"/>
      <c r="AE19" s="97"/>
      <c r="AF19" s="97"/>
      <c r="AG19" s="97"/>
      <c r="AH19" s="97"/>
      <c r="AI19" s="97"/>
      <c r="AJ19" s="97"/>
      <c r="AK19" s="97"/>
      <c r="AL19" s="97"/>
      <c r="AM19" s="96"/>
      <c r="AN19" s="96"/>
      <c r="AO19" s="96"/>
      <c r="AP19" s="96"/>
    </row>
    <row r="20" spans="1:42" ht="14.25">
      <c r="A20" s="114" t="s">
        <v>55</v>
      </c>
      <c r="B20" s="37">
        <v>32</v>
      </c>
      <c r="C20" s="37">
        <v>31.763589687394735</v>
      </c>
      <c r="D20" s="37">
        <v>31.714683584969638</v>
      </c>
      <c r="E20" s="37">
        <v>31.653306163268891</v>
      </c>
      <c r="F20" s="37">
        <v>31.639223547769397</v>
      </c>
      <c r="G20" s="37">
        <v>31.624310023128547</v>
      </c>
      <c r="H20" s="116">
        <v>31.660031644592408</v>
      </c>
      <c r="J20" s="103"/>
      <c r="K20" s="103"/>
      <c r="L20" s="103"/>
      <c r="M20" s="103"/>
      <c r="N20" s="103"/>
      <c r="O20" s="103"/>
      <c r="P20" s="103"/>
      <c r="Q20" s="103"/>
      <c r="R20" s="103"/>
      <c r="S20" s="103"/>
      <c r="T20" s="103"/>
      <c r="U20" s="103"/>
      <c r="V20" s="103"/>
      <c r="W20" s="97"/>
      <c r="X20" s="97"/>
      <c r="Y20" s="129"/>
      <c r="Z20" s="129"/>
      <c r="AA20" s="97"/>
      <c r="AB20" s="97"/>
      <c r="AC20" s="97"/>
      <c r="AD20" s="97"/>
      <c r="AE20" s="97"/>
      <c r="AF20" s="97"/>
      <c r="AG20" s="97"/>
      <c r="AH20" s="97"/>
      <c r="AI20" s="97"/>
      <c r="AJ20" s="97"/>
      <c r="AK20" s="97"/>
      <c r="AL20" s="97"/>
      <c r="AM20" s="96"/>
      <c r="AN20" s="96"/>
      <c r="AO20" s="96"/>
      <c r="AP20" s="96"/>
    </row>
    <row r="21" spans="1:42" ht="14.25">
      <c r="A21" s="117" t="s">
        <v>94</v>
      </c>
      <c r="B21" s="118">
        <v>22.6</v>
      </c>
      <c r="C21" s="118">
        <v>22.434612801443397</v>
      </c>
      <c r="D21" s="118">
        <v>22.307656415233811</v>
      </c>
      <c r="E21" s="118">
        <v>22.146865689713543</v>
      </c>
      <c r="F21" s="118">
        <v>22.050204692359223</v>
      </c>
      <c r="G21" s="118">
        <v>21.964427460988617</v>
      </c>
      <c r="H21" s="119">
        <v>21.910583565554013</v>
      </c>
      <c r="J21" s="103"/>
      <c r="K21" s="103"/>
      <c r="L21" s="103"/>
      <c r="M21" s="103"/>
      <c r="N21" s="103"/>
      <c r="O21" s="103"/>
      <c r="P21" s="103"/>
      <c r="Q21" s="103"/>
      <c r="R21" s="103"/>
      <c r="S21" s="103"/>
      <c r="T21" s="103"/>
      <c r="U21" s="103"/>
      <c r="V21" s="103"/>
      <c r="W21" s="97"/>
      <c r="X21" s="97"/>
      <c r="Y21" s="129"/>
      <c r="Z21" s="129"/>
      <c r="AA21" s="97"/>
      <c r="AB21" s="97"/>
      <c r="AC21" s="97"/>
      <c r="AD21" s="97"/>
      <c r="AE21" s="97"/>
      <c r="AF21" s="97"/>
      <c r="AG21" s="97"/>
      <c r="AH21" s="97"/>
      <c r="AI21" s="97"/>
      <c r="AJ21" s="97"/>
      <c r="AK21" s="97"/>
      <c r="AL21" s="97"/>
      <c r="AM21" s="96"/>
      <c r="AN21" s="96"/>
      <c r="AO21" s="96"/>
      <c r="AP21" s="96"/>
    </row>
    <row r="22" spans="1:42" ht="14.25">
      <c r="J22" s="103"/>
      <c r="K22" s="103"/>
      <c r="L22" s="103"/>
      <c r="M22" s="103"/>
      <c r="N22" s="103"/>
      <c r="O22" s="103"/>
      <c r="P22" s="103"/>
      <c r="Q22" s="103"/>
      <c r="R22" s="103"/>
      <c r="S22" s="103"/>
      <c r="T22" s="103"/>
      <c r="U22" s="103"/>
      <c r="V22" s="103"/>
      <c r="W22" s="96"/>
      <c r="X22" s="96"/>
      <c r="Y22" s="96"/>
      <c r="Z22" s="96"/>
      <c r="AA22" s="96"/>
      <c r="AB22" s="96"/>
      <c r="AC22" s="96"/>
      <c r="AD22" s="96"/>
      <c r="AE22" s="96"/>
      <c r="AF22" s="96"/>
      <c r="AG22" s="96"/>
      <c r="AH22" s="96"/>
      <c r="AI22" s="96"/>
      <c r="AJ22" s="96"/>
      <c r="AK22" s="96"/>
      <c r="AL22" s="96"/>
      <c r="AM22" s="96"/>
      <c r="AN22" s="96"/>
      <c r="AO22" s="96"/>
      <c r="AP22" s="96"/>
    </row>
    <row r="23" spans="1:42" ht="38.25">
      <c r="A23" s="121" t="s">
        <v>92</v>
      </c>
      <c r="B23" s="112"/>
      <c r="C23" s="122"/>
      <c r="D23" s="122"/>
      <c r="E23" s="122"/>
      <c r="F23" s="122"/>
      <c r="G23" s="122"/>
      <c r="H23" s="123"/>
      <c r="J23" s="96"/>
      <c r="K23" s="96"/>
      <c r="L23" s="96"/>
      <c r="M23" s="96"/>
      <c r="N23" s="96"/>
      <c r="O23" s="128"/>
      <c r="P23" s="128"/>
      <c r="Q23" s="128"/>
      <c r="R23" s="128"/>
      <c r="S23" s="128"/>
      <c r="T23" s="128"/>
      <c r="U23" s="128"/>
      <c r="V23" s="128"/>
      <c r="W23" s="96"/>
      <c r="X23" s="96"/>
      <c r="Y23" s="129"/>
      <c r="Z23" s="129"/>
      <c r="AA23" s="97"/>
      <c r="AB23" s="97"/>
      <c r="AC23" s="97"/>
      <c r="AD23" s="97"/>
      <c r="AE23" s="97"/>
      <c r="AF23" s="97"/>
      <c r="AG23" s="97"/>
      <c r="AH23" s="97"/>
      <c r="AI23" s="97"/>
      <c r="AJ23" s="97"/>
      <c r="AK23" s="97"/>
      <c r="AL23" s="97"/>
      <c r="AM23" s="96"/>
      <c r="AN23" s="96"/>
      <c r="AO23" s="96"/>
      <c r="AP23" s="96"/>
    </row>
    <row r="24" spans="1:42">
      <c r="A24" s="114" t="s">
        <v>0</v>
      </c>
      <c r="B24" s="1">
        <v>2.8</v>
      </c>
      <c r="C24" s="1">
        <v>2.9572457956485985</v>
      </c>
      <c r="D24" s="1">
        <v>3.1763415772813399</v>
      </c>
      <c r="E24" s="1">
        <v>3.2667920294170054</v>
      </c>
      <c r="F24" s="1">
        <v>3.3966001068350029</v>
      </c>
      <c r="G24" s="1">
        <v>3.6018939241310917</v>
      </c>
      <c r="H24" s="115">
        <v>3.8134110290995205</v>
      </c>
      <c r="J24" s="96"/>
      <c r="K24" s="96"/>
      <c r="L24" s="96"/>
      <c r="M24" s="96"/>
      <c r="N24" s="96"/>
      <c r="O24" s="98"/>
      <c r="P24" s="99"/>
      <c r="Q24" s="98"/>
      <c r="R24" s="99"/>
      <c r="S24" s="98"/>
      <c r="T24" s="99"/>
      <c r="U24" s="98"/>
      <c r="V24" s="99"/>
      <c r="W24" s="96"/>
      <c r="X24" s="96"/>
      <c r="Y24" s="129"/>
      <c r="Z24" s="129"/>
      <c r="AA24" s="97"/>
      <c r="AB24" s="97"/>
      <c r="AC24" s="97"/>
      <c r="AD24" s="97"/>
      <c r="AE24" s="97"/>
      <c r="AF24" s="97"/>
      <c r="AG24" s="97"/>
      <c r="AH24" s="97"/>
      <c r="AI24" s="97"/>
      <c r="AJ24" s="97"/>
      <c r="AK24" s="97"/>
      <c r="AL24" s="97"/>
      <c r="AM24" s="96"/>
      <c r="AN24" s="96"/>
      <c r="AO24" s="96"/>
      <c r="AP24" s="96"/>
    </row>
    <row r="25" spans="1:42" ht="12" customHeight="1">
      <c r="A25" s="114" t="s">
        <v>1</v>
      </c>
      <c r="B25" s="37">
        <v>61.4</v>
      </c>
      <c r="C25" s="37">
        <v>62.244936701264528</v>
      </c>
      <c r="D25" s="37">
        <v>63.431257275257224</v>
      </c>
      <c r="E25" s="37">
        <v>64.479309925497219</v>
      </c>
      <c r="F25" s="37">
        <v>65.625043427155092</v>
      </c>
      <c r="G25" s="37">
        <v>66.949767224956815</v>
      </c>
      <c r="H25" s="116">
        <v>68.451906098321757</v>
      </c>
      <c r="J25" s="96"/>
      <c r="K25" s="96"/>
      <c r="L25" s="96"/>
      <c r="M25" s="96"/>
      <c r="N25" s="96"/>
      <c r="O25" s="97"/>
      <c r="P25" s="97"/>
      <c r="Q25" s="97"/>
      <c r="R25" s="97"/>
      <c r="S25" s="97"/>
      <c r="T25" s="97"/>
      <c r="U25" s="97"/>
      <c r="V25" s="97"/>
      <c r="W25" s="96"/>
      <c r="X25" s="96"/>
      <c r="Y25" s="129"/>
      <c r="Z25" s="129"/>
      <c r="AA25" s="97"/>
      <c r="AB25" s="97"/>
      <c r="AC25" s="97"/>
      <c r="AD25" s="97"/>
      <c r="AE25" s="97"/>
      <c r="AF25" s="97"/>
      <c r="AG25" s="97"/>
      <c r="AH25" s="97"/>
      <c r="AI25" s="97"/>
      <c r="AJ25" s="97"/>
      <c r="AK25" s="97"/>
      <c r="AL25" s="97"/>
      <c r="AM25" s="96"/>
      <c r="AN25" s="96"/>
      <c r="AO25" s="96"/>
      <c r="AP25" s="96"/>
    </row>
    <row r="26" spans="1:42">
      <c r="A26" s="114" t="s">
        <v>55</v>
      </c>
      <c r="B26" s="37">
        <v>32</v>
      </c>
      <c r="C26" s="37">
        <v>31.742607768544211</v>
      </c>
      <c r="D26" s="37">
        <v>31.876185005433477</v>
      </c>
      <c r="E26" s="37">
        <v>31.915333261393247</v>
      </c>
      <c r="F26" s="37">
        <v>32.034621909814312</v>
      </c>
      <c r="G26" s="37">
        <v>32.217167487657115</v>
      </c>
      <c r="H26" s="116">
        <v>32.450135362805824</v>
      </c>
      <c r="J26" s="96"/>
      <c r="K26" s="96"/>
      <c r="L26" s="96"/>
      <c r="M26" s="96"/>
      <c r="N26" s="96"/>
      <c r="O26" s="97"/>
      <c r="P26" s="97"/>
      <c r="Q26" s="97"/>
      <c r="R26" s="97"/>
      <c r="S26" s="97"/>
      <c r="T26" s="97"/>
      <c r="U26" s="97"/>
      <c r="V26" s="97"/>
      <c r="W26" s="96"/>
      <c r="X26" s="96"/>
      <c r="Y26" s="96"/>
      <c r="Z26" s="96"/>
      <c r="AA26" s="96"/>
      <c r="AB26" s="96"/>
      <c r="AC26" s="96"/>
      <c r="AD26" s="96"/>
      <c r="AE26" s="96"/>
      <c r="AF26" s="96"/>
      <c r="AG26" s="96"/>
      <c r="AH26" s="96"/>
      <c r="AI26" s="96"/>
      <c r="AJ26" s="96"/>
      <c r="AK26" s="96"/>
      <c r="AL26" s="96"/>
      <c r="AM26" s="96"/>
      <c r="AN26" s="96"/>
      <c r="AO26" s="96"/>
      <c r="AP26" s="96"/>
    </row>
    <row r="27" spans="1:42">
      <c r="A27" s="117" t="s">
        <v>94</v>
      </c>
      <c r="B27" s="118">
        <v>22.6</v>
      </c>
      <c r="C27" s="118">
        <v>22.413630882592873</v>
      </c>
      <c r="D27" s="118">
        <v>22.469635404794172</v>
      </c>
      <c r="E27" s="118">
        <v>22.40451940106119</v>
      </c>
      <c r="F27" s="118">
        <v>22.430790410497064</v>
      </c>
      <c r="G27" s="118">
        <v>22.524411769326719</v>
      </c>
      <c r="H27" s="119">
        <v>22.640195989391358</v>
      </c>
      <c r="J27" s="96"/>
      <c r="K27" s="96"/>
      <c r="L27" s="96"/>
      <c r="M27" s="96"/>
      <c r="N27" s="96"/>
      <c r="O27" s="97"/>
      <c r="P27" s="97"/>
      <c r="Q27" s="97"/>
      <c r="R27" s="97"/>
      <c r="S27" s="97"/>
      <c r="T27" s="97"/>
      <c r="U27" s="97"/>
      <c r="V27" s="97"/>
      <c r="W27" s="96"/>
      <c r="X27" s="96"/>
      <c r="Y27" s="96"/>
      <c r="Z27" s="96"/>
      <c r="AA27" s="96"/>
      <c r="AB27" s="96"/>
      <c r="AC27" s="96"/>
      <c r="AD27" s="96"/>
      <c r="AE27" s="96"/>
      <c r="AF27" s="96"/>
      <c r="AG27" s="96"/>
      <c r="AH27" s="96"/>
      <c r="AI27" s="96"/>
      <c r="AJ27" s="96"/>
      <c r="AK27" s="96"/>
      <c r="AL27" s="96"/>
      <c r="AM27" s="96"/>
      <c r="AN27" s="96"/>
      <c r="AO27" s="96"/>
      <c r="AP27" s="96"/>
    </row>
    <row r="28" spans="1:42">
      <c r="A28" s="7"/>
      <c r="B28" s="37"/>
      <c r="C28" s="37"/>
      <c r="D28" s="37"/>
      <c r="E28" s="37"/>
      <c r="F28" s="37"/>
      <c r="G28" s="37"/>
      <c r="H28" s="37"/>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row>
    <row r="29" spans="1:42">
      <c r="A29" s="7"/>
      <c r="B29" s="37"/>
      <c r="C29" s="1"/>
      <c r="D29" s="1"/>
      <c r="E29" s="1"/>
      <c r="F29" s="1"/>
      <c r="G29" s="1"/>
      <c r="H29" s="1"/>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row>
    <row r="30" spans="1:42" ht="14.25">
      <c r="J30" s="103"/>
      <c r="K30" s="103"/>
      <c r="L30" s="103"/>
      <c r="M30" s="103"/>
      <c r="N30" s="103"/>
      <c r="O30" s="103"/>
      <c r="P30" s="103"/>
      <c r="Q30" s="96"/>
      <c r="R30" s="103"/>
      <c r="S30" s="103"/>
      <c r="T30" s="103"/>
      <c r="U30" s="103"/>
      <c r="V30" s="103"/>
      <c r="W30" s="103"/>
      <c r="X30" s="103"/>
      <c r="Y30" s="96"/>
      <c r="Z30" s="96"/>
      <c r="AA30" s="96"/>
      <c r="AB30" s="96"/>
      <c r="AC30" s="96"/>
      <c r="AD30" s="96"/>
      <c r="AE30" s="96"/>
      <c r="AF30" s="96"/>
      <c r="AG30" s="96"/>
      <c r="AH30" s="96"/>
      <c r="AI30" s="96"/>
      <c r="AJ30" s="96"/>
      <c r="AK30" s="96"/>
      <c r="AL30" s="96"/>
      <c r="AM30" s="96"/>
      <c r="AN30" s="96"/>
      <c r="AO30" s="96"/>
      <c r="AP30" s="96"/>
    </row>
    <row r="31" spans="1:42" ht="14.25">
      <c r="J31" s="103"/>
      <c r="K31" s="103"/>
      <c r="L31" s="103"/>
      <c r="M31" s="103"/>
      <c r="N31" s="103"/>
      <c r="O31" s="103"/>
      <c r="P31" s="103"/>
      <c r="Q31" s="96"/>
      <c r="R31" s="103"/>
      <c r="S31" s="103"/>
      <c r="T31" s="103"/>
      <c r="U31" s="103"/>
      <c r="V31" s="103"/>
      <c r="W31" s="103"/>
      <c r="X31" s="103"/>
      <c r="Y31" s="96"/>
      <c r="Z31" s="96"/>
      <c r="AA31" s="96"/>
      <c r="AB31" s="96"/>
      <c r="AC31" s="96"/>
      <c r="AD31" s="96"/>
      <c r="AE31" s="96"/>
      <c r="AF31" s="96"/>
      <c r="AG31" s="96"/>
      <c r="AH31" s="96"/>
      <c r="AI31" s="96"/>
      <c r="AJ31" s="96"/>
      <c r="AK31" s="96"/>
      <c r="AL31" s="96"/>
      <c r="AM31" s="96"/>
      <c r="AN31" s="96"/>
      <c r="AO31" s="96"/>
      <c r="AP31" s="96"/>
    </row>
    <row r="32" spans="1:42" ht="14.25">
      <c r="J32" s="103"/>
      <c r="K32" s="103"/>
      <c r="L32" s="103"/>
      <c r="M32" s="103"/>
      <c r="N32" s="103"/>
      <c r="O32" s="103"/>
      <c r="P32" s="103"/>
      <c r="Q32" s="96"/>
      <c r="R32" s="103"/>
      <c r="S32" s="103"/>
      <c r="T32" s="103"/>
      <c r="U32" s="103"/>
      <c r="V32" s="103"/>
      <c r="W32" s="103"/>
      <c r="X32" s="103"/>
      <c r="Y32" s="96"/>
      <c r="Z32" s="96"/>
      <c r="AA32" s="96"/>
      <c r="AB32" s="96"/>
      <c r="AC32" s="96"/>
      <c r="AD32" s="96"/>
      <c r="AE32" s="96"/>
      <c r="AF32" s="96"/>
      <c r="AG32" s="96"/>
      <c r="AH32" s="96"/>
      <c r="AI32" s="96"/>
      <c r="AJ32" s="96"/>
      <c r="AK32" s="96"/>
      <c r="AL32" s="96"/>
      <c r="AM32" s="96"/>
      <c r="AN32" s="96"/>
      <c r="AO32" s="96"/>
      <c r="AP32" s="96"/>
    </row>
    <row r="33" spans="1:42">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row>
    <row r="34" spans="1:42">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row>
    <row r="35" spans="1:42">
      <c r="A35" s="7"/>
      <c r="B35" s="37"/>
      <c r="C35" s="37"/>
      <c r="D35" s="37"/>
      <c r="E35" s="37"/>
      <c r="F35" s="37"/>
      <c r="G35" s="37"/>
      <c r="H35" s="37"/>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row>
    <row r="36" spans="1:42">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row>
    <row r="37" spans="1:42">
      <c r="A37" s="7"/>
      <c r="B37" s="37"/>
      <c r="C37" s="37"/>
      <c r="D37" s="37"/>
      <c r="E37" s="37"/>
      <c r="F37" s="37"/>
      <c r="G37" s="37"/>
      <c r="H37" s="37"/>
      <c r="J37" s="97"/>
      <c r="K37" s="97"/>
      <c r="L37" s="97"/>
      <c r="M37" s="97"/>
      <c r="N37" s="97"/>
      <c r="O37" s="97"/>
      <c r="P37" s="97"/>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row>
    <row r="38" spans="1:42">
      <c r="A38" s="7"/>
      <c r="B38" s="37"/>
      <c r="C38" s="1"/>
      <c r="D38" s="1"/>
      <c r="E38" s="1"/>
      <c r="F38" s="1"/>
      <c r="J38" s="97"/>
      <c r="K38" s="97"/>
      <c r="L38" s="97"/>
      <c r="M38" s="97"/>
      <c r="N38" s="97"/>
      <c r="O38" s="97"/>
      <c r="P38" s="97"/>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row>
    <row r="39" spans="1:42">
      <c r="A39" s="38"/>
      <c r="B39" s="104"/>
      <c r="C39" s="104"/>
      <c r="D39" s="104"/>
      <c r="E39" s="104"/>
      <c r="F39" s="104"/>
      <c r="G39" s="104"/>
      <c r="H39" s="104"/>
    </row>
    <row r="40" spans="1:42">
      <c r="A40" s="38"/>
      <c r="B40" s="105"/>
      <c r="C40" s="105"/>
      <c r="D40" s="105"/>
      <c r="E40" s="105"/>
      <c r="F40" s="105"/>
      <c r="G40" s="105"/>
      <c r="H40" s="105"/>
    </row>
    <row r="41" spans="1:42">
      <c r="A41" s="41"/>
      <c r="B41" s="39"/>
      <c r="C41" s="39"/>
      <c r="D41" s="39"/>
      <c r="E41" s="39"/>
      <c r="F41" s="39"/>
      <c r="G41" s="39"/>
      <c r="H41" s="39"/>
    </row>
    <row r="42" spans="1:42">
      <c r="A42" s="41"/>
      <c r="B42" s="40"/>
      <c r="C42" s="40"/>
      <c r="D42" s="40"/>
      <c r="E42" s="40"/>
      <c r="F42" s="40"/>
      <c r="G42" s="40"/>
      <c r="H42" s="40"/>
    </row>
    <row r="43" spans="1:42">
      <c r="A43" s="41"/>
      <c r="B43" s="106"/>
      <c r="C43" s="40"/>
      <c r="D43" s="40"/>
      <c r="E43" s="40"/>
      <c r="F43" s="40"/>
      <c r="G43" s="40"/>
      <c r="H43" s="40"/>
    </row>
    <row r="44" spans="1:42">
      <c r="A44" s="7"/>
      <c r="B44" s="37"/>
      <c r="C44" s="1"/>
      <c r="D44" s="1"/>
      <c r="E44" s="1"/>
      <c r="F44" s="1"/>
      <c r="G44" s="1"/>
      <c r="H44" s="1"/>
    </row>
    <row r="45" spans="1:42">
      <c r="A45" s="7"/>
      <c r="B45" s="37"/>
      <c r="C45" s="1"/>
      <c r="D45" s="1"/>
      <c r="E45" s="1"/>
      <c r="F45" s="1"/>
      <c r="G45" s="1"/>
      <c r="H45" s="1"/>
    </row>
    <row r="46" spans="1:42">
      <c r="A46" s="7"/>
      <c r="B46" s="37"/>
      <c r="C46" s="1"/>
      <c r="D46" s="1"/>
      <c r="E46" s="1"/>
      <c r="F46" s="1"/>
      <c r="G46" s="1"/>
      <c r="H46" s="1"/>
    </row>
    <row r="47" spans="1:42">
      <c r="A47" s="6"/>
      <c r="B47" s="1"/>
      <c r="C47" s="1"/>
      <c r="D47" s="1"/>
      <c r="E47" s="1"/>
      <c r="F47" s="1"/>
    </row>
    <row r="48" spans="1:42">
      <c r="A48" s="7"/>
      <c r="B48" s="1"/>
      <c r="C48" s="1"/>
      <c r="D48" s="1"/>
      <c r="E48" s="1"/>
      <c r="F48" s="1"/>
    </row>
    <row r="49" spans="1:6">
      <c r="A49" s="7"/>
      <c r="B49" s="1"/>
      <c r="C49" s="1"/>
      <c r="D49" s="1"/>
      <c r="E49" s="1"/>
      <c r="F49" s="1"/>
    </row>
    <row r="50" spans="1:6">
      <c r="A50" s="7"/>
      <c r="B50" s="1"/>
      <c r="C50" s="1"/>
      <c r="D50" s="1"/>
      <c r="E50" s="1"/>
      <c r="F50" s="1"/>
    </row>
    <row r="51" spans="1:6">
      <c r="A51" s="7"/>
    </row>
    <row r="52" spans="1:6">
      <c r="A52" s="6"/>
      <c r="B52" s="1"/>
      <c r="C52" s="1"/>
      <c r="D52" s="1"/>
      <c r="E52" s="1"/>
      <c r="F52" s="1"/>
    </row>
    <row r="53" spans="1:6">
      <c r="A53" s="7"/>
      <c r="B53" s="1"/>
      <c r="C53" s="1"/>
      <c r="D53" s="1"/>
      <c r="E53" s="1"/>
      <c r="F53" s="1"/>
    </row>
    <row r="54" spans="1:6">
      <c r="A54" s="7"/>
      <c r="B54" s="1"/>
      <c r="C54" s="1"/>
      <c r="D54" s="1"/>
      <c r="E54" s="1"/>
      <c r="F54" s="1"/>
    </row>
    <row r="55" spans="1:6">
      <c r="A55" s="7"/>
      <c r="B55" s="37"/>
      <c r="C55" s="37"/>
      <c r="D55" s="37"/>
      <c r="E55" s="37"/>
      <c r="F55" s="37"/>
    </row>
    <row r="56" spans="1:6">
      <c r="A56" s="7"/>
      <c r="B56" s="37"/>
      <c r="C56" s="37"/>
      <c r="D56" s="37"/>
      <c r="E56" s="37"/>
      <c r="F56" s="37"/>
    </row>
    <row r="57" spans="1:6">
      <c r="A57" s="6"/>
      <c r="B57" s="1"/>
      <c r="C57" s="1"/>
      <c r="D57" s="1"/>
      <c r="E57" s="1"/>
      <c r="F57" s="1"/>
    </row>
    <row r="58" spans="1:6">
      <c r="A58" s="7"/>
      <c r="B58" s="1"/>
      <c r="C58" s="1"/>
      <c r="D58" s="1"/>
      <c r="E58" s="1"/>
      <c r="F58" s="1"/>
    </row>
    <row r="59" spans="1:6">
      <c r="A59" s="7"/>
      <c r="B59" s="1"/>
      <c r="C59" s="1"/>
      <c r="D59" s="1"/>
      <c r="E59" s="1"/>
      <c r="F59" s="1"/>
    </row>
    <row r="60" spans="1:6">
      <c r="A60" s="7"/>
      <c r="B60" s="37"/>
      <c r="C60" s="37"/>
      <c r="D60" s="37"/>
      <c r="E60" s="37"/>
      <c r="F60" s="37"/>
    </row>
    <row r="62" spans="1:6">
      <c r="A62" s="4"/>
      <c r="B62" s="1"/>
      <c r="C62" s="1"/>
    </row>
    <row r="63" spans="1:6">
      <c r="A63" s="5"/>
    </row>
    <row r="67" spans="2:4">
      <c r="B67" s="1"/>
      <c r="C67" s="1"/>
      <c r="D67" s="1"/>
    </row>
    <row r="68" spans="2:4">
      <c r="B68" s="1"/>
      <c r="C68" s="1"/>
      <c r="D68" s="1"/>
    </row>
  </sheetData>
  <mergeCells count="28">
    <mergeCell ref="Y24:Z24"/>
    <mergeCell ref="Y25:Z25"/>
    <mergeCell ref="K14:L14"/>
    <mergeCell ref="M14:N14"/>
    <mergeCell ref="O14:P14"/>
    <mergeCell ref="Q14:R14"/>
    <mergeCell ref="S14:T14"/>
    <mergeCell ref="U14:V14"/>
    <mergeCell ref="Y19:Z19"/>
    <mergeCell ref="Y20:Z20"/>
    <mergeCell ref="Y21:Z21"/>
    <mergeCell ref="Y18:Z18"/>
    <mergeCell ref="Y23:Z23"/>
    <mergeCell ref="O23:P23"/>
    <mergeCell ref="Q23:R23"/>
    <mergeCell ref="AI17:AJ17"/>
    <mergeCell ref="AK17:AL17"/>
    <mergeCell ref="S23:T23"/>
    <mergeCell ref="U23:V23"/>
    <mergeCell ref="W17:X17"/>
    <mergeCell ref="Y17:Z17"/>
    <mergeCell ref="AA17:AB17"/>
    <mergeCell ref="A1:B1"/>
    <mergeCell ref="A2:B2"/>
    <mergeCell ref="AC17:AD17"/>
    <mergeCell ref="AE17:AF17"/>
    <mergeCell ref="AG17:AH17"/>
    <mergeCell ref="J14:J15"/>
  </mergeCells>
  <pageMargins left="0.75" right="0.75" top="0.79" bottom="0.81" header="0.5" footer="0.5"/>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rightToLeft="1" zoomScale="130" zoomScaleNormal="130" workbookViewId="0">
      <selection activeCell="C27" sqref="C27"/>
    </sheetView>
  </sheetViews>
  <sheetFormatPr defaultRowHeight="12.75"/>
  <cols>
    <col min="2" max="2" width="15" bestFit="1" customWidth="1"/>
    <col min="3" max="3" width="14.5703125" bestFit="1" customWidth="1"/>
  </cols>
  <sheetData>
    <row r="1" spans="1:6">
      <c r="B1" t="s">
        <v>50</v>
      </c>
    </row>
    <row r="2" spans="1:6">
      <c r="A2">
        <v>2000</v>
      </c>
      <c r="B2" s="67">
        <v>0.51029561140441182</v>
      </c>
      <c r="C2" s="68"/>
      <c r="D2" s="2"/>
      <c r="E2" s="2"/>
      <c r="F2" s="2"/>
    </row>
    <row r="3" spans="1:6">
      <c r="A3">
        <v>2001</v>
      </c>
      <c r="B3" s="67">
        <v>3.9378098164828117</v>
      </c>
      <c r="C3" s="68"/>
      <c r="D3" s="2"/>
      <c r="E3" s="2"/>
      <c r="F3" s="2"/>
    </row>
    <row r="4" spans="1:6">
      <c r="A4">
        <v>2002</v>
      </c>
      <c r="B4" s="67">
        <v>3.3458198117020075</v>
      </c>
      <c r="C4" s="68"/>
      <c r="D4" s="2"/>
      <c r="E4" s="2"/>
      <c r="F4" s="2"/>
    </row>
    <row r="5" spans="1:6">
      <c r="A5">
        <v>2003</v>
      </c>
      <c r="B5" s="67">
        <v>4.7971028350637832</v>
      </c>
      <c r="C5" s="2"/>
      <c r="D5" s="2"/>
      <c r="E5" s="2"/>
      <c r="F5" s="2"/>
    </row>
    <row r="6" spans="1:6">
      <c r="A6">
        <v>2004</v>
      </c>
      <c r="B6" s="67">
        <v>3.3679043170874334</v>
      </c>
      <c r="C6" s="2"/>
      <c r="D6" s="2"/>
      <c r="E6" s="2"/>
      <c r="F6" s="2"/>
    </row>
    <row r="7" spans="1:6">
      <c r="A7">
        <v>2005</v>
      </c>
      <c r="B7" s="67">
        <v>1.7111792591253445</v>
      </c>
      <c r="C7" s="2"/>
      <c r="D7" s="2"/>
      <c r="E7" s="2"/>
      <c r="F7" s="2"/>
    </row>
    <row r="8" spans="1:6">
      <c r="A8">
        <v>2006</v>
      </c>
      <c r="B8" s="67">
        <v>0.80588350280578336</v>
      </c>
      <c r="C8" s="2"/>
      <c r="D8" s="2"/>
      <c r="E8" s="2"/>
      <c r="F8" s="2"/>
    </row>
    <row r="9" spans="1:6">
      <c r="A9">
        <v>2007</v>
      </c>
      <c r="B9" s="67">
        <v>4.9972241189944186E-2</v>
      </c>
      <c r="C9" s="2"/>
      <c r="D9" s="2"/>
      <c r="E9" s="2"/>
      <c r="F9" s="2"/>
    </row>
    <row r="10" spans="1:6">
      <c r="A10">
        <v>2008</v>
      </c>
      <c r="B10" s="67">
        <v>1.8697236804478112</v>
      </c>
      <c r="C10" s="2"/>
      <c r="D10" s="2"/>
      <c r="E10" s="2"/>
      <c r="F10" s="2"/>
    </row>
    <row r="11" spans="1:6">
      <c r="A11">
        <v>2009</v>
      </c>
      <c r="B11" s="67">
        <v>4.8159061488353121</v>
      </c>
      <c r="C11" s="2"/>
      <c r="D11" s="2"/>
      <c r="E11" s="2"/>
      <c r="F11" s="2"/>
    </row>
    <row r="12" spans="1:6">
      <c r="A12">
        <v>2010</v>
      </c>
      <c r="B12" s="67">
        <v>3.4517217453317444</v>
      </c>
      <c r="C12" s="2"/>
      <c r="D12" s="2"/>
      <c r="E12" s="2"/>
      <c r="F12" s="2"/>
    </row>
    <row r="13" spans="1:6">
      <c r="A13">
        <v>2011</v>
      </c>
      <c r="B13" s="67">
        <v>3.0630391673765098</v>
      </c>
      <c r="C13" s="2"/>
      <c r="D13" s="2"/>
      <c r="E13" s="2"/>
      <c r="F13" s="2"/>
    </row>
    <row r="14" spans="1:6">
      <c r="A14">
        <v>2012</v>
      </c>
      <c r="B14" s="67">
        <v>3.9270520843926326</v>
      </c>
      <c r="C14" s="2"/>
      <c r="D14" s="2"/>
      <c r="E14" s="2"/>
      <c r="F14" s="2"/>
    </row>
    <row r="15" spans="1:6">
      <c r="A15">
        <v>2013</v>
      </c>
      <c r="B15" s="67">
        <v>3.1242605333814661</v>
      </c>
      <c r="C15" s="2"/>
      <c r="D15" s="2"/>
      <c r="E15" s="2"/>
      <c r="F15" s="2"/>
    </row>
    <row r="16" spans="1:6">
      <c r="A16">
        <v>2014</v>
      </c>
      <c r="B16" s="67">
        <v>2.6978251984249275</v>
      </c>
      <c r="C16" s="2"/>
      <c r="D16" s="2"/>
      <c r="E16" s="2"/>
      <c r="F16" s="2"/>
    </row>
    <row r="17" spans="1:6">
      <c r="A17">
        <v>2015</v>
      </c>
      <c r="B17" s="67">
        <v>2.0983913870699751</v>
      </c>
      <c r="C17" s="2"/>
      <c r="D17" s="2"/>
      <c r="E17" s="2"/>
      <c r="F17" s="2"/>
    </row>
    <row r="18" spans="1:6">
      <c r="A18">
        <v>2016</v>
      </c>
      <c r="B18" s="67">
        <v>2.0804373078604455</v>
      </c>
      <c r="C18" s="2"/>
      <c r="D18" s="2"/>
      <c r="E18" s="2"/>
      <c r="F18" s="2"/>
    </row>
    <row r="19" spans="1:6">
      <c r="A19">
        <v>2017</v>
      </c>
      <c r="B19" s="2">
        <v>1.9498916409722067</v>
      </c>
      <c r="C19" s="2"/>
      <c r="D19" s="2"/>
      <c r="E19" s="2"/>
    </row>
    <row r="20" spans="1:6">
      <c r="B20" s="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
  <sheetViews>
    <sheetView rightToLeft="1" workbookViewId="0">
      <selection activeCell="D5" sqref="D5"/>
    </sheetView>
  </sheetViews>
  <sheetFormatPr defaultRowHeight="12.75"/>
  <cols>
    <col min="3" max="3" width="28.42578125" customWidth="1"/>
  </cols>
  <sheetData>
    <row r="1" spans="2:4">
      <c r="B1" s="71"/>
      <c r="C1" s="77" t="s">
        <v>76</v>
      </c>
      <c r="D1" s="71"/>
    </row>
    <row r="2" spans="2:4" ht="28.5" customHeight="1" thickBot="1">
      <c r="B2" s="133" t="s">
        <v>77</v>
      </c>
      <c r="C2" s="134"/>
      <c r="D2" s="134"/>
    </row>
    <row r="3" spans="2:4">
      <c r="B3" s="42" t="s">
        <v>36</v>
      </c>
      <c r="C3" s="43"/>
      <c r="D3" s="44">
        <v>294.5</v>
      </c>
    </row>
    <row r="4" spans="2:4" ht="15">
      <c r="B4" s="45" t="s">
        <v>41</v>
      </c>
      <c r="C4" s="46"/>
      <c r="D4" s="47">
        <v>306.5</v>
      </c>
    </row>
    <row r="5" spans="2:4">
      <c r="B5" s="48" t="s">
        <v>38</v>
      </c>
      <c r="C5" s="49"/>
      <c r="D5" s="50">
        <v>12</v>
      </c>
    </row>
    <row r="6" spans="2:4" ht="20.25" customHeight="1">
      <c r="B6" s="48" t="s">
        <v>37</v>
      </c>
      <c r="C6" s="51" t="s">
        <v>48</v>
      </c>
      <c r="D6" s="52">
        <v>11.3</v>
      </c>
    </row>
    <row r="7" spans="2:4" ht="25.5">
      <c r="B7" s="48"/>
      <c r="C7" s="51" t="s">
        <v>39</v>
      </c>
      <c r="D7" s="52">
        <v>5.4</v>
      </c>
    </row>
    <row r="8" spans="2:4">
      <c r="B8" s="48"/>
      <c r="C8" s="51" t="s">
        <v>40</v>
      </c>
      <c r="D8" s="52">
        <v>-1.8</v>
      </c>
    </row>
    <row r="9" spans="2:4">
      <c r="B9" s="48"/>
      <c r="C9" s="51" t="s">
        <v>46</v>
      </c>
      <c r="D9" s="52">
        <v>-0.5</v>
      </c>
    </row>
    <row r="10" spans="2:4">
      <c r="B10" s="48"/>
      <c r="C10" s="51" t="s">
        <v>80</v>
      </c>
      <c r="D10" s="52">
        <v>-0.9</v>
      </c>
    </row>
    <row r="11" spans="2:4" ht="13.5" thickBot="1">
      <c r="B11" s="48"/>
      <c r="C11" s="51" t="s">
        <v>49</v>
      </c>
      <c r="D11" s="50">
        <v>-1.5000000000000018</v>
      </c>
    </row>
    <row r="12" spans="2:4" ht="15" customHeight="1">
      <c r="B12" s="131" t="s">
        <v>47</v>
      </c>
      <c r="C12" s="131"/>
      <c r="D12" s="131"/>
    </row>
    <row r="13" spans="2:4">
      <c r="B13" s="132"/>
      <c r="C13" s="132"/>
      <c r="D13" s="132"/>
    </row>
  </sheetData>
  <mergeCells count="2">
    <mergeCell ref="B12:D13"/>
    <mergeCell ref="B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rightToLeft="1" topLeftCell="A7" workbookViewId="0">
      <selection activeCell="B14" sqref="B14:E14"/>
    </sheetView>
  </sheetViews>
  <sheetFormatPr defaultRowHeight="12.75"/>
  <cols>
    <col min="2" max="2" width="12.42578125" bestFit="1" customWidth="1"/>
    <col min="5" max="5" width="53.85546875" customWidth="1"/>
  </cols>
  <sheetData>
    <row r="2" spans="2:5">
      <c r="B2" s="138" t="s">
        <v>57</v>
      </c>
      <c r="C2" s="138"/>
      <c r="D2" s="138"/>
      <c r="E2" s="138"/>
    </row>
    <row r="3" spans="2:5" ht="15.75" thickBot="1">
      <c r="B3" s="137" t="s">
        <v>78</v>
      </c>
      <c r="C3" s="137"/>
      <c r="D3" s="137"/>
      <c r="E3" s="137"/>
    </row>
    <row r="4" spans="2:5" ht="39" thickBot="1">
      <c r="B4" s="74"/>
      <c r="C4" s="75" t="s">
        <v>58</v>
      </c>
      <c r="D4" s="75" t="s">
        <v>59</v>
      </c>
      <c r="E4" s="76" t="s">
        <v>60</v>
      </c>
    </row>
    <row r="5" spans="2:5" ht="26.25" thickBot="1">
      <c r="B5" s="72" t="s">
        <v>6</v>
      </c>
      <c r="C5" s="70">
        <v>4.0999999999999996</v>
      </c>
      <c r="D5" s="70">
        <v>9.6999999999999993</v>
      </c>
      <c r="E5" s="73" t="s">
        <v>61</v>
      </c>
    </row>
    <row r="6" spans="2:5" ht="39" thickBot="1">
      <c r="B6" s="72" t="s">
        <v>62</v>
      </c>
      <c r="C6" s="70">
        <v>4.0999999999999996</v>
      </c>
      <c r="D6" s="70">
        <v>7.2</v>
      </c>
      <c r="E6" s="73" t="s">
        <v>63</v>
      </c>
    </row>
    <row r="7" spans="2:5" ht="26.25" thickBot="1">
      <c r="B7" s="72" t="s">
        <v>64</v>
      </c>
      <c r="C7" s="70">
        <v>2.8</v>
      </c>
      <c r="D7" s="70">
        <v>4.3</v>
      </c>
      <c r="E7" s="73" t="s">
        <v>65</v>
      </c>
    </row>
    <row r="8" spans="2:5" ht="39" thickBot="1">
      <c r="B8" s="72" t="s">
        <v>66</v>
      </c>
      <c r="C8" s="70">
        <v>2.5</v>
      </c>
      <c r="D8" s="125">
        <v>7</v>
      </c>
      <c r="E8" s="73" t="s">
        <v>67</v>
      </c>
    </row>
    <row r="9" spans="2:5" ht="26.25" thickBot="1">
      <c r="B9" s="72" t="s">
        <v>68</v>
      </c>
      <c r="C9" s="70">
        <v>2.2000000000000002</v>
      </c>
      <c r="D9" s="70">
        <v>11.9</v>
      </c>
      <c r="E9" s="73" t="s">
        <v>69</v>
      </c>
    </row>
    <row r="10" spans="2:5" ht="13.5" thickBot="1">
      <c r="B10" s="72" t="s">
        <v>70</v>
      </c>
      <c r="C10" s="70">
        <v>20.7</v>
      </c>
      <c r="D10" s="70">
        <v>5.5</v>
      </c>
      <c r="E10" s="73"/>
    </row>
    <row r="11" spans="2:5">
      <c r="B11" s="139" t="s">
        <v>71</v>
      </c>
      <c r="C11" s="139"/>
      <c r="D11" s="139"/>
      <c r="E11" s="139"/>
    </row>
    <row r="12" spans="2:5" ht="14.25">
      <c r="B12" s="140" t="s">
        <v>72</v>
      </c>
      <c r="C12" s="140"/>
      <c r="D12" s="140"/>
      <c r="E12" s="140"/>
    </row>
    <row r="13" spans="2:5" ht="24.75" customHeight="1">
      <c r="B13" s="135" t="s">
        <v>73</v>
      </c>
      <c r="C13" s="135"/>
      <c r="D13" s="135"/>
      <c r="E13" s="135"/>
    </row>
    <row r="14" spans="2:5" ht="51.75" customHeight="1">
      <c r="B14" s="135" t="s">
        <v>96</v>
      </c>
      <c r="C14" s="135"/>
      <c r="D14" s="135"/>
      <c r="E14" s="135"/>
    </row>
    <row r="15" spans="2:5" ht="48.75" customHeight="1">
      <c r="B15" s="135" t="s">
        <v>74</v>
      </c>
      <c r="C15" s="135"/>
      <c r="D15" s="135"/>
      <c r="E15" s="135"/>
    </row>
    <row r="16" spans="2:5" ht="31.5" customHeight="1">
      <c r="B16" s="136" t="s">
        <v>75</v>
      </c>
      <c r="C16" s="136"/>
      <c r="D16" s="136"/>
      <c r="E16" s="136"/>
    </row>
    <row r="17" spans="2:5">
      <c r="B17" s="71"/>
      <c r="C17" s="71"/>
      <c r="D17" s="71"/>
      <c r="E17" s="71"/>
    </row>
    <row r="18" spans="2:5">
      <c r="B18" s="71"/>
      <c r="C18" s="71"/>
      <c r="D18" s="71"/>
      <c r="E18" s="71"/>
    </row>
    <row r="19" spans="2:5">
      <c r="B19" s="71"/>
      <c r="C19" s="71"/>
      <c r="D19" s="71"/>
      <c r="E19" s="71"/>
    </row>
    <row r="20" spans="2:5">
      <c r="B20" s="71"/>
      <c r="C20" s="71"/>
      <c r="D20" s="71"/>
      <c r="E20" s="71"/>
    </row>
    <row r="21" spans="2:5">
      <c r="B21" s="71"/>
      <c r="C21" s="71"/>
      <c r="D21" s="71"/>
      <c r="E21" s="71"/>
    </row>
  </sheetData>
  <mergeCells count="8">
    <mergeCell ref="B14:E14"/>
    <mergeCell ref="B15:E15"/>
    <mergeCell ref="B16:E16"/>
    <mergeCell ref="B3:E3"/>
    <mergeCell ref="B2:E2"/>
    <mergeCell ref="B11:E11"/>
    <mergeCell ref="B12:E12"/>
    <mergeCell ref="B13:E1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6"/>
  <sheetViews>
    <sheetView rightToLeft="1" topLeftCell="A4" zoomScale="145" zoomScaleNormal="145" workbookViewId="0">
      <selection activeCell="C9" sqref="C9"/>
    </sheetView>
  </sheetViews>
  <sheetFormatPr defaultRowHeight="12.75"/>
  <cols>
    <col min="1" max="1" width="7.85546875" bestFit="1" customWidth="1"/>
    <col min="2" max="2" width="39" customWidth="1"/>
    <col min="3" max="3" width="7.42578125" bestFit="1" customWidth="1"/>
    <col min="4" max="4" width="7.140625" customWidth="1"/>
    <col min="5" max="5" width="8.140625" customWidth="1"/>
  </cols>
  <sheetData>
    <row r="2" spans="2:7" ht="15.75">
      <c r="B2" s="141" t="s">
        <v>85</v>
      </c>
      <c r="C2" s="141"/>
      <c r="D2" s="141"/>
      <c r="E2" s="141"/>
      <c r="F2" s="141"/>
      <c r="G2" s="3"/>
    </row>
    <row r="3" spans="2:7" ht="15.75">
      <c r="B3" s="142" t="s">
        <v>86</v>
      </c>
      <c r="C3" s="142"/>
      <c r="D3" s="142"/>
      <c r="E3" s="142"/>
      <c r="F3" s="142"/>
    </row>
    <row r="4" spans="2:7" ht="31.5">
      <c r="B4" s="85" t="s">
        <v>81</v>
      </c>
      <c r="C4" s="86">
        <v>2018</v>
      </c>
      <c r="D4" s="86">
        <v>2019</v>
      </c>
      <c r="E4" s="86">
        <v>2020</v>
      </c>
      <c r="F4" s="87">
        <v>2021</v>
      </c>
    </row>
    <row r="5" spans="2:7" ht="15.75">
      <c r="B5" s="79" t="s">
        <v>2</v>
      </c>
      <c r="C5" s="78">
        <v>0.6</v>
      </c>
      <c r="D5" s="78">
        <v>0.9</v>
      </c>
      <c r="E5" s="78">
        <v>0.6</v>
      </c>
      <c r="F5" s="80">
        <v>1.6</v>
      </c>
    </row>
    <row r="6" spans="2:7" ht="15.75">
      <c r="B6" s="79" t="s">
        <v>3</v>
      </c>
      <c r="C6" s="78">
        <v>0.3</v>
      </c>
      <c r="D6" s="78">
        <v>0.4</v>
      </c>
      <c r="E6" s="78">
        <v>0.3</v>
      </c>
      <c r="F6" s="80">
        <v>0.7</v>
      </c>
    </row>
    <row r="7" spans="2:7" ht="15.75">
      <c r="B7" s="79" t="s">
        <v>4</v>
      </c>
      <c r="C7" s="78">
        <v>0.3</v>
      </c>
      <c r="D7" s="78">
        <v>0.3</v>
      </c>
      <c r="E7" s="78">
        <v>0.2</v>
      </c>
      <c r="F7" s="80">
        <v>0.6</v>
      </c>
    </row>
    <row r="8" spans="2:7" ht="15.75">
      <c r="B8" s="81" t="s">
        <v>82</v>
      </c>
      <c r="C8" s="78">
        <v>2.8</v>
      </c>
      <c r="D8" s="78">
        <v>3.1</v>
      </c>
      <c r="E8" s="78">
        <v>2.6</v>
      </c>
      <c r="F8" s="80">
        <v>4.9000000000000004</v>
      </c>
    </row>
    <row r="9" spans="2:7" ht="15.75">
      <c r="B9" s="79" t="s">
        <v>5</v>
      </c>
      <c r="C9" s="124">
        <v>1</v>
      </c>
      <c r="D9" s="78">
        <v>1.2</v>
      </c>
      <c r="E9" s="78">
        <v>0.7</v>
      </c>
      <c r="F9" s="80">
        <v>1.9</v>
      </c>
    </row>
    <row r="10" spans="2:7" ht="31.5">
      <c r="B10" s="88" t="s">
        <v>83</v>
      </c>
      <c r="C10" s="86">
        <v>2.9</v>
      </c>
      <c r="D10" s="86">
        <v>3.9</v>
      </c>
      <c r="E10" s="86">
        <v>2.5</v>
      </c>
      <c r="F10" s="89">
        <v>7</v>
      </c>
    </row>
    <row r="11" spans="2:7" ht="15.75">
      <c r="B11" s="82" t="s">
        <v>84</v>
      </c>
      <c r="C11" s="83">
        <v>2.1</v>
      </c>
      <c r="D11" s="83">
        <v>2.8</v>
      </c>
      <c r="E11" s="83">
        <v>1.9</v>
      </c>
      <c r="F11" s="84">
        <v>5.0999999999999996</v>
      </c>
    </row>
    <row r="12" spans="2:7" ht="12.75" customHeight="1">
      <c r="B12" s="143" t="s">
        <v>95</v>
      </c>
      <c r="C12" s="143"/>
      <c r="D12" s="143"/>
      <c r="E12" s="143"/>
      <c r="F12" s="143"/>
    </row>
    <row r="13" spans="2:7">
      <c r="B13" s="144"/>
      <c r="C13" s="144"/>
      <c r="D13" s="144"/>
      <c r="E13" s="144"/>
      <c r="F13" s="144"/>
    </row>
    <row r="16" spans="2:7" ht="15.75" customHeight="1"/>
  </sheetData>
  <mergeCells count="3">
    <mergeCell ref="B2:F2"/>
    <mergeCell ref="B3:F3"/>
    <mergeCell ref="B12:F13"/>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rightToLeft="1" workbookViewId="0"/>
  </sheetViews>
  <sheetFormatPr defaultRowHeight="12.75"/>
  <sheetData>
    <row r="1" spans="1:14">
      <c r="A1">
        <v>1</v>
      </c>
      <c r="B1" t="s">
        <v>87</v>
      </c>
    </row>
    <row r="2" spans="1:14">
      <c r="A2" s="66" t="s">
        <v>79</v>
      </c>
      <c r="B2" t="s">
        <v>56</v>
      </c>
      <c r="C2" t="s">
        <v>88</v>
      </c>
      <c r="E2" s="93">
        <v>43331.457951388889</v>
      </c>
      <c r="F2" t="b">
        <v>1</v>
      </c>
      <c r="G2" s="66" t="s">
        <v>51</v>
      </c>
      <c r="H2">
        <v>1995</v>
      </c>
      <c r="I2" s="66" t="s">
        <v>89</v>
      </c>
      <c r="J2">
        <v>0</v>
      </c>
      <c r="K2" s="66" t="s">
        <v>90</v>
      </c>
      <c r="L2" t="b">
        <v>0</v>
      </c>
      <c r="M2" t="b">
        <v>0</v>
      </c>
      <c r="N2" t="b">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857DC3-5160-4CE1-AA64-14F1A9B4971F}"/>
</file>

<file path=customXml/itemProps2.xml><?xml version="1.0" encoding="utf-8"?>
<ds:datastoreItem xmlns:ds="http://schemas.openxmlformats.org/officeDocument/2006/customXml" ds:itemID="{BED482CD-F9FE-4CCF-827A-DE09B2ED3463}"/>
</file>

<file path=customXml/itemProps3.xml><?xml version="1.0" encoding="utf-8"?>
<ds:datastoreItem xmlns:ds="http://schemas.openxmlformats.org/officeDocument/2006/customXml" ds:itemID="{047BA86E-6C39-47AD-A0CF-83586C92AA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8</vt:i4>
      </vt:variant>
      <vt:variant>
        <vt:lpstr>טווחים בעלי שם</vt:lpstr>
      </vt:variant>
      <vt:variant>
        <vt:i4>3</vt:i4>
      </vt:variant>
    </vt:vector>
  </HeadingPairs>
  <TitlesOfParts>
    <vt:vector size="11" baseType="lpstr">
      <vt:lpstr>איור 1</vt:lpstr>
      <vt:lpstr>איור 2</vt:lpstr>
      <vt:lpstr>איור 3</vt:lpstr>
      <vt:lpstr>איורים 4-7</vt:lpstr>
      <vt:lpstr>איור 8</vt:lpstr>
      <vt:lpstr>לוח 1</vt:lpstr>
      <vt:lpstr>לוח 2</vt:lpstr>
      <vt:lpstr>לוח 3</vt:lpstr>
      <vt:lpstr>'איורים 4-7'!_ftn1</vt:lpstr>
      <vt:lpstr>'איורים 4-7'!_ftnref1</vt:lpstr>
      <vt:lpstr>'איורים 4-7'!WPrint_Area_W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עדי פינקלשטיין</dc:creator>
  <cp:lastModifiedBy>עדי פינקלשטיין</cp:lastModifiedBy>
  <dcterms:created xsi:type="dcterms:W3CDTF">2018-08-16T13:02:11Z</dcterms:created>
  <dcterms:modified xsi:type="dcterms:W3CDTF">2018-08-21T17:04:11Z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