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חוברת_עבודה_זו" defaultThemeVersion="164011"/>
  <mc:AlternateContent xmlns:mc="http://schemas.openxmlformats.org/markup-compatibility/2006">
    <mc:Choice Requires="x15">
      <x15ac:absPath xmlns:x15ac="http://schemas.microsoft.com/office/spreadsheetml/2010/11/ac" url="C:\Users\internet\Downloads\Gmail (3)\"/>
    </mc:Choice>
  </mc:AlternateContent>
  <bookViews>
    <workbookView xWindow="0" yWindow="0" windowWidth="28800" windowHeight="12300"/>
  </bookViews>
  <sheets>
    <sheet name="ראשי" sheetId="1" r:id="rId1"/>
    <sheet name="לוח ג-נ-1" sheetId="176" r:id="rId2"/>
    <sheet name="הסברים - לוח ג-נ-1" sheetId="177" r:id="rId3"/>
    <sheet name="לוח ג-נ-2" sheetId="178" r:id="rId4"/>
    <sheet name="הסברים - לוח ג-נ-2" sheetId="179" r:id="rId5"/>
    <sheet name="לוח ג-נ-3" sheetId="180" r:id="rId6"/>
    <sheet name="הסברים - לוח ג-נ-3" sheetId="181" r:id="rId7"/>
    <sheet name="לוח ג-נ-4(1)" sheetId="182" r:id="rId8"/>
    <sheet name="הסברים - לוח ג-נ-4(1)" sheetId="183" r:id="rId9"/>
    <sheet name="לוח ג-נ-4(2)" sheetId="184" r:id="rId10"/>
    <sheet name="הסברים - לוח ג-נ-4(2)" sheetId="185" r:id="rId11"/>
    <sheet name="לוח ג-נ-5" sheetId="186" r:id="rId12"/>
    <sheet name="הסברים - לוח ג-נ-5" sheetId="187" r:id="rId13"/>
    <sheet name="לוח ג-נ-6" sheetId="188" r:id="rId14"/>
    <sheet name="הסברים - לוח ג-נ-6" sheetId="189" r:id="rId15"/>
    <sheet name="לוח ג-נ-7" sheetId="190" r:id="rId16"/>
    <sheet name="הסברים - לוח ג-נ-7" sheetId="191" r:id="rId17"/>
    <sheet name="לוח ג-נ-8" sheetId="192" r:id="rId18"/>
    <sheet name="הסברים - לוח ג-נ-8" sheetId="193" r:id="rId19"/>
    <sheet name="לוח ג-נ-9" sheetId="194" r:id="rId20"/>
    <sheet name="הסברים - לוח ג-נ-9" sheetId="195" r:id="rId21"/>
    <sheet name="לוח ג-נ-10" sheetId="196" r:id="rId22"/>
    <sheet name="הסברים - לוח ג-נ-10" sheetId="197" r:id="rId23"/>
    <sheet name="לוח ג-נ-11" sheetId="198" r:id="rId24"/>
    <sheet name="הסברים - לוח ג-נ-11" sheetId="199" r:id="rId25"/>
    <sheet name="לוח ג-נ-12(1)" sheetId="200" r:id="rId26"/>
    <sheet name="הסברים - לוח ג-נ-12(1)" sheetId="201" r:id="rId27"/>
    <sheet name="לוח ג-נ-12(2)" sheetId="202" r:id="rId28"/>
    <sheet name="הסברים - לוח ג-נ-12(2)" sheetId="203" r:id="rId29"/>
  </sheets>
  <definedNames>
    <definedName name="_xlnm._FilterDatabase" localSheetId="0" hidden="1">ראשי!$A$1:$F$29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198" l="1"/>
  <c r="A2" i="196" l="1"/>
  <c r="A2" i="194" l="1"/>
</calcChain>
</file>

<file path=xl/sharedStrings.xml><?xml version="1.0" encoding="utf-8"?>
<sst xmlns="http://schemas.openxmlformats.org/spreadsheetml/2006/main" count="1311" uniqueCount="483">
  <si>
    <t>הסברים</t>
  </si>
  <si>
    <t>שם הקובץ</t>
  </si>
  <si>
    <t>קישור ללוח</t>
  </si>
  <si>
    <t>קישור להסברים</t>
  </si>
  <si>
    <t>שם הלוח</t>
  </si>
  <si>
    <t/>
  </si>
  <si>
    <t>המקור: הלשכה המרכזית לסטטיסטיקה ועיבודי בנק ישראל.</t>
  </si>
  <si>
    <t>הנתון</t>
  </si>
  <si>
    <t xml:space="preserve">הגדרה והסבר </t>
  </si>
  <si>
    <t>יחידת המדידה</t>
  </si>
  <si>
    <t>תדירות הנתון</t>
  </si>
  <si>
    <t>המקור</t>
  </si>
  <si>
    <t>הערות</t>
  </si>
  <si>
    <t>חודשית</t>
  </si>
  <si>
    <t>אחוזים</t>
  </si>
  <si>
    <t xml:space="preserve"> </t>
  </si>
  <si>
    <t>(אחוזים)</t>
  </si>
  <si>
    <t>אחרים</t>
  </si>
  <si>
    <t>החלטות הריבית מיום הקמת הוועדה המוניטרית, 2011 עד 2014</t>
  </si>
  <si>
    <t>c_1.xlsx</t>
  </si>
  <si>
    <t>c_10.xlsx</t>
  </si>
  <si>
    <t>c_11.xlsx</t>
  </si>
  <si>
    <t>c_12a.xlsx</t>
  </si>
  <si>
    <t>c_12b.xlsx</t>
  </si>
  <si>
    <t>c_2.xlsx</t>
  </si>
  <si>
    <t>c_3.xlsx</t>
  </si>
  <si>
    <t>c_4a.xlsx</t>
  </si>
  <si>
    <t>c_4b.xlsx</t>
  </si>
  <si>
    <t>c_5.xlsx</t>
  </si>
  <si>
    <t>c_6.xlsx</t>
  </si>
  <si>
    <t>c_7.xlsx</t>
  </si>
  <si>
    <t>c_8.xlsx</t>
  </si>
  <si>
    <t>c_9.xlsx</t>
  </si>
  <si>
    <t>לוח ג'-נ'-1</t>
  </si>
  <si>
    <t>(שיעורי השינוי באחוזים)</t>
  </si>
  <si>
    <t>כללי</t>
  </si>
  <si>
    <t>לא סחירים</t>
  </si>
  <si>
    <t>סחירים</t>
  </si>
  <si>
    <t>אנרגיה</t>
  </si>
  <si>
    <t>ללא אנרגיה</t>
  </si>
  <si>
    <t>ללא פו"י</t>
  </si>
  <si>
    <t>ללא מזון פו"י ואנרגיה</t>
  </si>
  <si>
    <r>
      <t>שיעור שינוי שנתי</t>
    </r>
    <r>
      <rPr>
        <b/>
        <vertAlign val="superscript"/>
        <sz val="11"/>
        <color theme="1"/>
        <rFont val="David"/>
        <family val="2"/>
        <charset val="177"/>
      </rPr>
      <t>1</t>
    </r>
  </si>
  <si>
    <t>שיעור שינוי חודשי</t>
  </si>
  <si>
    <r>
      <rPr>
        <vertAlign val="superscript"/>
        <sz val="11"/>
        <color theme="1"/>
        <rFont val="David"/>
        <family val="2"/>
        <charset val="177"/>
      </rPr>
      <t>1</t>
    </r>
    <r>
      <rPr>
        <sz val="11"/>
        <color theme="1"/>
        <rFont val="David"/>
        <family val="2"/>
        <charset val="177"/>
      </rPr>
      <t xml:space="preserve"> במהלך השנה</t>
    </r>
  </si>
  <si>
    <t>year(famedate)</t>
  </si>
  <si>
    <t>pct(convert(cp,a,disc,end))</t>
  </si>
  <si>
    <t>pct(convert($mdd_lvl(pn.r),a,disc,end))</t>
  </si>
  <si>
    <t>pct(convert($mdd_lvl(pt.r),a,disc,end))</t>
  </si>
  <si>
    <t>pct(convert(PT_EN,a,disc,end))</t>
  </si>
  <si>
    <t>pct(convert(PT_NO_EN,a,disc,end))</t>
  </si>
  <si>
    <t>pct(convert(cp01,a,disc,end))</t>
  </si>
  <si>
    <t>pct(convert(PT_NO_EN_2,a,disc,end))</t>
  </si>
  <si>
    <t>famedate</t>
  </si>
  <si>
    <t>pct(cp)</t>
  </si>
  <si>
    <t>pn.r</t>
  </si>
  <si>
    <t>pt.r</t>
  </si>
  <si>
    <t>pct(pt_en)</t>
  </si>
  <si>
    <t>pct(pt_no_en)</t>
  </si>
  <si>
    <t>pct(cp01)</t>
  </si>
  <si>
    <t>pct(PT_NO_EN_2)</t>
  </si>
  <si>
    <t>הסברים ללוח ג'-נ'- : מדד המחירים לצרכן, מדדים נבחרים</t>
  </si>
  <si>
    <t>הגדרה</t>
  </si>
  <si>
    <t>מדד המחירים לצרכן - כללי</t>
  </si>
  <si>
    <t>מדד המחירים לצרכן מודד את אחוז השינוי שחל במשך הזמן בהוצאה הדרושה לקניית "סל קבוע" של מוצרים ושירותים, שמחיריהם ניתנים למדידה סדירה. "סל" זה מייצג את תצרוכתה של אוכלוסיית משקי הבית. המדד משמש בעיקר להצמדות שונות, לקביעת תוספת היוקר, לתעריפי השכר ולניתוח מגמות המחירים במשק.</t>
  </si>
  <si>
    <t>שיעורי השינוי באחוזים</t>
  </si>
  <si>
    <t>שנתי / חודשי</t>
  </si>
  <si>
    <t>למ"ס</t>
  </si>
  <si>
    <t>מדד המחירים לצרכן - סחירים</t>
  </si>
  <si>
    <t>מוצרים שניתן לייבא (או לייצא) ללא עלויות גבוהות, כמו: רכיבי מזון, הלבשה והנעלה, מכוניות וכדו'.</t>
  </si>
  <si>
    <t>מדד המחירים לצרכן - לא סחירים</t>
  </si>
  <si>
    <t>מוצרים מייצור עצמי; בעיקר שירותים (חינוך, בריאות, וכו') ומעט מוצרים שיש פיקוח על מחיריהם (כגון: חשמל).</t>
  </si>
  <si>
    <t>מדד המחירים לצרכן - אנרגיה</t>
  </si>
  <si>
    <t>כולל: חשמל לצריכה פרטית, גז, נפט לשימוש בתי, סולר להסקה ביתית ודלק למכוניות (בנזין וסולר).</t>
  </si>
  <si>
    <t>מדד המחירים לצרכן - ללא אנרגיה</t>
  </si>
  <si>
    <t>המדד הכללי ללא סעיף האנרגיה</t>
  </si>
  <si>
    <t>מדד המחירים לצרכן - ללא פו"י</t>
  </si>
  <si>
    <t>המדד הכללי ללא סעיף הפירות והירקות</t>
  </si>
  <si>
    <t>מדד המחירים לצרכן - ללא מזון פו"י ואנרגיה</t>
  </si>
  <si>
    <r>
      <t xml:space="preserve">המדד הכללי ללא סעיפי המזון, הפירות והירקות והאנרגיה
</t>
    </r>
    <r>
      <rPr>
        <b/>
        <sz val="11"/>
        <rFont val="David"/>
        <family val="2"/>
        <charset val="177"/>
      </rPr>
      <t>מזון כולל</t>
    </r>
    <r>
      <rPr>
        <sz val="11"/>
        <rFont val="David"/>
        <family val="2"/>
        <charset val="177"/>
      </rPr>
      <t xml:space="preserve">: לחם, דגנים ומוצרי בצק, בשר, עופות, דגים ומוצריהם, שמנים ומרגרינה, חלב ומוצרי חלב, ביצים, סוכר, ריבה וממתקים, משקאות, מוצרי מזון שונים, ארוחות מחוץ לבית.
</t>
    </r>
    <r>
      <rPr>
        <b/>
        <sz val="11"/>
        <rFont val="David"/>
        <family val="2"/>
        <charset val="177"/>
      </rPr>
      <t>פירות וירקות כולל</t>
    </r>
    <r>
      <rPr>
        <sz val="11"/>
        <rFont val="David"/>
        <family val="2"/>
        <charset val="177"/>
      </rPr>
      <t>: ירקות טריים, פירות טריים, ירקות קפואים, כבושים ומשומרים, פירות משומרים ויבשים.</t>
    </r>
  </si>
  <si>
    <t>לוח ג'-נ-2</t>
  </si>
  <si>
    <t>מחירי היבוא בדולרים</t>
  </si>
  <si>
    <r>
      <t>מחירי היבוא בשקלים</t>
    </r>
    <r>
      <rPr>
        <vertAlign val="superscript"/>
        <sz val="11"/>
        <rFont val="David"/>
        <family val="2"/>
        <charset val="177"/>
      </rPr>
      <t>1</t>
    </r>
  </si>
  <si>
    <t>מדד</t>
  </si>
  <si>
    <t>מוצרי</t>
  </si>
  <si>
    <t>התשומות לייצור</t>
  </si>
  <si>
    <t>שער</t>
  </si>
  <si>
    <t>המחירים</t>
  </si>
  <si>
    <t>התקופה</t>
  </si>
  <si>
    <t>הצריכה</t>
  </si>
  <si>
    <t>ההשקעה</t>
  </si>
  <si>
    <t>ללא דלק</t>
  </si>
  <si>
    <t>דלק</t>
  </si>
  <si>
    <t>הדולר</t>
  </si>
  <si>
    <t>לצרכן</t>
  </si>
  <si>
    <t>(לעומת התקופה הקודמת, ממוצעים שנתיים)</t>
  </si>
  <si>
    <t>(לעומת התקופה המקבילה אשתקד, הרביע האחרון)</t>
  </si>
  <si>
    <t>(לעומת הרביע הקודם)</t>
  </si>
  <si>
    <t>I</t>
  </si>
  <si>
    <t>II</t>
  </si>
  <si>
    <t>III</t>
  </si>
  <si>
    <t>IV</t>
  </si>
  <si>
    <t>1) מחירי היבוא בדולרים מוכפלים בשער החליפין של השקל מול הדולר.</t>
  </si>
  <si>
    <t>המקור: בנק ישראל והלשכה המרכזית לסטטיסטיקה.</t>
  </si>
  <si>
    <t>pct(S3.IM_C.a_FPR)</t>
  </si>
  <si>
    <t>pct(S3.IM_CAP1.a_FPR)</t>
  </si>
  <si>
    <t>pct(S3.IM_INP_@FL_DIA.a_FPR)</t>
  </si>
  <si>
    <t>pct(S3.IM_INP_2451.a_FPR)</t>
  </si>
  <si>
    <t>pct(convert(convert(mat01.ma,q,disc,average,*,on),a,disc,average,*,on))</t>
  </si>
  <si>
    <t>pct(S3.IM_C.a_FPR*convert(convert(mat01.ma,q,disc,average,*,on),a,disc,average,*,on))</t>
  </si>
  <si>
    <t>pct(S3.IM_CAP1.a_FPR*convert(convert(mat01.ma,q,disc,average,*,on),a,disc,average,*,on))</t>
  </si>
  <si>
    <t>pct(S3.IM_INP_@FL_DIA.a_FPR*convert(convert(mat01.ma,q,disc,average,*,on),a,disc,average,*,on))</t>
  </si>
  <si>
    <t>pct(S3.IM_INP_2451.a_FPR*convert(convert(mat01.ma,q,disc,average,*,on),a,disc,average,*,on))</t>
  </si>
  <si>
    <t>pct(convert(cp,a,disc,average,*,on))</t>
  </si>
  <si>
    <t>pct(convert(S3.IM_C.Q_FPR,A,DISC,END))</t>
  </si>
  <si>
    <t>pct(convert(S3.IM_CAP1.Q_FPR,A,DISC,END))</t>
  </si>
  <si>
    <t>pct(convert(S3.IM_INP_@FL_DIA.Q_FPR,A,DISC,END))</t>
  </si>
  <si>
    <t>pct(convert(S3.IM_INP_2451.Q_FPR,A,DISC,END))</t>
  </si>
  <si>
    <t>pct(convert(convert(mat01.ma,q,disc,average,*,on),a,disc,END,*,on))</t>
  </si>
  <si>
    <t>pct(convert(S3.IM_C.Q_FPR,A,DISC,END)*convert(convert(mat01.ma,q,disc,average,*,on),a,disc,END,*,on))</t>
  </si>
  <si>
    <t>pct(convert(S3.IM_Cap1.Q_FPR,A,DISC,END)*convert(convert(mat01.ma,q,disc,average,*,on),a,disc,END,*,on))</t>
  </si>
  <si>
    <t>pct(convert(S3.IM_INP_@FL_DIA.Q_FPR,A,DISC,END)*convert(convert(mat01.ma,q,disc,average,*,on),a,disc,END,*,on))</t>
  </si>
  <si>
    <t>pct(convert(S3.IM_INP_2451.Q_FPR,A,DISC,END)*convert(convert(mat01.ma,q,disc,average,*,on),a,disc,END,*,on))</t>
  </si>
  <si>
    <t>pct(convert(CONVERT(cp,Q,DISC,AVERAGE),a,disc,END,*,on))</t>
  </si>
  <si>
    <t>pct(S3.IM_C.Q_FPR)</t>
  </si>
  <si>
    <t>pct(S3.IM_Cap1.Q_FPR)</t>
  </si>
  <si>
    <t>pct(S3.IM_INP_@FL_DIA.q_FPR)</t>
  </si>
  <si>
    <t>pct(S3.IM_INP_2451.q_FPR)</t>
  </si>
  <si>
    <t>pct(convert(mat01.ma,q,disc,average,*,on))</t>
  </si>
  <si>
    <t>pct(S3.IM_C.Q_FPR*convert(mat01.ma,q,disc,average,*,on))</t>
  </si>
  <si>
    <t>pct(S3.IM_CAP1.Q_FPR*convert(mat01.ma,q,disc,average,*,on))</t>
  </si>
  <si>
    <t>pct(S3.IM_INP_@FL_DIA.Q_FPR*convert(mat01.ma,q,disc,average,*,on))</t>
  </si>
  <si>
    <t>pct(S3.IM_INP_2451.Q_FPR*convert(mat01.ma,q,disc,average,*,on))</t>
  </si>
  <si>
    <t>pct(convert(cp,q,disc,average,*,on))</t>
  </si>
  <si>
    <t>מדד לשינוי שחל במחיר הממוצע של סך היבוא</t>
  </si>
  <si>
    <t>רבעוני</t>
  </si>
  <si>
    <t>מוצרי הצריכה</t>
  </si>
  <si>
    <t>מדד מחירי היבוא של מוצרי צריכה (דולרי)</t>
  </si>
  <si>
    <t>מוצרי ההשקעה</t>
  </si>
  <si>
    <t>מדד מחירי היבוא של מוצרי השקעה (דולרי), ללא אוניות ומטוסים</t>
  </si>
  <si>
    <t>התשומות לייצור ללא דלק</t>
  </si>
  <si>
    <t>מדד מחירי יבוא תשומות (דולרי) ללא דלקים</t>
  </si>
  <si>
    <t>התשומות לייצור - דלק</t>
  </si>
  <si>
    <t>מדד מחירי יבוא תשמות (דולרי) - מוצרי דלק</t>
  </si>
  <si>
    <t>מחירי היבוא בשקלים</t>
  </si>
  <si>
    <t>מחירי היבוא בדולרים מוכפלים בשער החליפין של השקל מול הדולר</t>
  </si>
  <si>
    <t>לוח ג'-נ'-3</t>
  </si>
  <si>
    <t xml:space="preserve">(ממוצע תקופתי, אחוזים) </t>
  </si>
  <si>
    <t>לשנה הראשונה</t>
  </si>
  <si>
    <t xml:space="preserve">לשנה השנייה (פורוורד) </t>
  </si>
  <si>
    <t xml:space="preserve">לשנה השלישית (פורוורד) </t>
  </si>
  <si>
    <t>ל 5-3  שנים (פורוורד)‎</t>
  </si>
  <si>
    <t xml:space="preserve">לחמש שנים </t>
  </si>
  <si>
    <t>ל 10-5  שנים (פורוורד) ‎</t>
  </si>
  <si>
    <t>ל 10 שנים</t>
  </si>
  <si>
    <t>ממוצע שנתי</t>
  </si>
  <si>
    <t>ממוצע חודשי</t>
  </si>
  <si>
    <t>ינואר</t>
  </si>
  <si>
    <t>פברואר</t>
  </si>
  <si>
    <t>מרץ</t>
  </si>
  <si>
    <t>אפריל</t>
  </si>
  <si>
    <t>מאי</t>
  </si>
  <si>
    <t>יוני</t>
  </si>
  <si>
    <t>יולי</t>
  </si>
  <si>
    <t>אוגוסט</t>
  </si>
  <si>
    <t>ספטמבר</t>
  </si>
  <si>
    <t>אוקטובר</t>
  </si>
  <si>
    <t>נובמבר</t>
  </si>
  <si>
    <t>דצמבר</t>
  </si>
  <si>
    <t xml:space="preserve">הסברים ללוח 3: הציפיות לאינפלציה משוק ההון </t>
  </si>
  <si>
    <t>הציפיות משוק ההון‎ לשנה הראשונה</t>
  </si>
  <si>
    <t>הציפיות לאינפלציה הנאמדות על ידי הפער בין תשואות האג"ח הממשלתיות הלא-צמודות לבין תשואות האג"ח הממשלתיות הצמודות בשוק ההון.</t>
  </si>
  <si>
    <t>יומית</t>
  </si>
  <si>
    <t>עיבודי בנק ישראל</t>
  </si>
  <si>
    <r>
      <rPr>
        <sz val="11"/>
        <color theme="1"/>
        <rFont val="Arial"/>
        <family val="2"/>
        <charset val="177"/>
        <scheme val="minor"/>
      </rPr>
      <t>נתונים במונחים שנתיים.</t>
    </r>
    <r>
      <rPr>
        <u/>
        <sz val="10"/>
        <color indexed="12"/>
        <rFont val="Arial (Hebrew)"/>
        <charset val="177"/>
      </rPr>
      <t xml:space="preserve">
הסבר על אופן החישוב של הציפיות מופיע בכתובת: 
http://www.boi.org.il/he/DataAndStatistics/Pages/InflationExpectationsExplanation.aspx
</t>
    </r>
  </si>
  <si>
    <t xml:space="preserve">הציפיות משוק ההון‎ לחמש שנים </t>
  </si>
  <si>
    <t xml:space="preserve">הציפיות משוק ההון‎ לעשר שנים </t>
  </si>
  <si>
    <t xml:space="preserve">הציפיות משוק ההון‎ לשנה השנייה (פורוורד) </t>
  </si>
  <si>
    <t xml:space="preserve">הציפיות פורוורד הן ציפיות לאינפלציה במהלך תקופה עתידית. הציפיות פורוורד  (k,j)exp   מחושבות על ידי גזירתן מתוך הציפיות   ל - k שנים ול- j שנים. כלומר: </t>
  </si>
  <si>
    <t xml:space="preserve">הציפיות משוק ההון לשנה השלישית (פורוורד) </t>
  </si>
  <si>
    <t>הציפיות משוק ההון‎ ל 5-3  שנים (פורוורד)‎</t>
  </si>
  <si>
    <t>הציפיות משוק ההון‎ ל 10-5  שנים (פורוורד) ‎</t>
  </si>
  <si>
    <t xml:space="preserve">  (1)לוח ג'-נ'-4</t>
  </si>
  <si>
    <t>החודש</t>
  </si>
  <si>
    <t>מספר חברי הוועדה</t>
  </si>
  <si>
    <t>ההחלטה (נקודות אחוז)</t>
  </si>
  <si>
    <t>גובה הריבית (אחוזים)</t>
  </si>
  <si>
    <t>התפלגות ההצבעות של חברי הוועדה המוניטרית</t>
  </si>
  <si>
    <t>העלאה</t>
  </si>
  <si>
    <t>ללא שינוי</t>
  </si>
  <si>
    <t>הפחתה</t>
  </si>
  <si>
    <t>0.25-</t>
  </si>
  <si>
    <r>
      <t xml:space="preserve">נובמבר </t>
    </r>
    <r>
      <rPr>
        <vertAlign val="superscript"/>
        <sz val="11"/>
        <rFont val="David"/>
        <family val="2"/>
        <charset val="177"/>
      </rPr>
      <t>1</t>
    </r>
  </si>
  <si>
    <r>
      <t xml:space="preserve">אפריל-מאי </t>
    </r>
    <r>
      <rPr>
        <vertAlign val="superscript"/>
        <sz val="11"/>
        <rFont val="David"/>
        <family val="2"/>
        <charset val="177"/>
      </rPr>
      <t>2</t>
    </r>
  </si>
  <si>
    <r>
      <t xml:space="preserve">מאי </t>
    </r>
    <r>
      <rPr>
        <vertAlign val="superscript"/>
        <sz val="11"/>
        <rFont val="David"/>
        <family val="2"/>
        <charset val="177"/>
      </rPr>
      <t>3</t>
    </r>
  </si>
  <si>
    <t>1) במקביל להחלטה על הריבית לחודש נובמבר הגביל המפקח על הבנקים את שיעור המשכנתא במימון הדירה.</t>
  </si>
  <si>
    <t xml:space="preserve">2) בפברואר 2013 החליטה הוועדה המוניטרית שלא לקבל החלטות על שיעור הריבית בסמוך לחגים פסח וסוכות, ועל כן בסוף חודש מארס 2013 התקבלה החלטה לגבי שיעור הריבית בחודשים אפריל ומאי. ב-26 באוגוסט 2013 החליטה הוועדה לחזור למתכונת של 12 החלטות בשנה. </t>
  </si>
  <si>
    <t>3) דיון שלא מן המניין במועד מיוחד. נוסף על כך החליטה הוועדה להפעיל תכנית של רכישות מט"ח לשם קיזוז השפעותיה של הפקת הגז.</t>
  </si>
  <si>
    <t>המקור: בנק ישראל.</t>
  </si>
  <si>
    <t>הסברים ללוח ג'-נ'-4: החלטות הריבית מיום הקמת הוועדה המוניטרית</t>
  </si>
  <si>
    <t>ההחלטה</t>
  </si>
  <si>
    <t>ללא שינוי, העלאה או הפחתה (בדרך כלל ב-0.25%).</t>
  </si>
  <si>
    <t>בנק ישראל</t>
  </si>
  <si>
    <t>גובה הריבית</t>
  </si>
  <si>
    <t>גובה הריבית לאחר ההחלטה על השינוי בריבית.</t>
  </si>
  <si>
    <t>כמה מבין חברי הוועדה הצביעו בעד העלאה, כמה בעד הפחתה וכמה בעד אי שינוי הריבית.</t>
  </si>
  <si>
    <t xml:space="preserve">  (2)לוח ג'-נ'-4</t>
  </si>
  <si>
    <t>תאריך ההחלטה</t>
  </si>
  <si>
    <t>26/01/2015</t>
  </si>
  <si>
    <t>23/02/2015</t>
  </si>
  <si>
    <t>0.15-</t>
  </si>
  <si>
    <t>23/03/2015</t>
  </si>
  <si>
    <t>27/04/2015</t>
  </si>
  <si>
    <t>25/05/2015</t>
  </si>
  <si>
    <t>22/06/2015</t>
  </si>
  <si>
    <t>27/07/2015</t>
  </si>
  <si>
    <t>24/08/2015</t>
  </si>
  <si>
    <t>24/09/2015</t>
  </si>
  <si>
    <t>26/10/2015</t>
  </si>
  <si>
    <t>23/11/2015</t>
  </si>
  <si>
    <t>28/12/2015</t>
  </si>
  <si>
    <t>25/01/2016</t>
  </si>
  <si>
    <t>22/02/2016</t>
  </si>
  <si>
    <t>28/03/2016</t>
  </si>
  <si>
    <t>21/04/2016</t>
  </si>
  <si>
    <t>23/05/2016</t>
  </si>
  <si>
    <t>27/06/2016</t>
  </si>
  <si>
    <t>25/07/2016</t>
  </si>
  <si>
    <t>29/08/2016</t>
  </si>
  <si>
    <t>26/09/2016</t>
  </si>
  <si>
    <t>27/10/2016</t>
  </si>
  <si>
    <t>28/11/2016</t>
  </si>
  <si>
    <t>26/12/2016</t>
  </si>
  <si>
    <t>23/01/2017</t>
  </si>
  <si>
    <t>27/02/2017</t>
  </si>
  <si>
    <t>06/04/2017</t>
  </si>
  <si>
    <t>29/05/2017</t>
  </si>
  <si>
    <t>10/07/2017</t>
  </si>
  <si>
    <t>29/08/2017</t>
  </si>
  <si>
    <t>19/10/2017</t>
  </si>
  <si>
    <t>27/11/2017</t>
  </si>
  <si>
    <t>10/01/2018</t>
  </si>
  <si>
    <t>26/02/2018</t>
  </si>
  <si>
    <t>16/04/2018</t>
  </si>
  <si>
    <t>28/05/2018</t>
  </si>
  <si>
    <t>29/08/2018</t>
  </si>
  <si>
    <t>08/10/2018</t>
  </si>
  <si>
    <t>לוח ג'-נ'-5</t>
  </si>
  <si>
    <t>יום עסקים אחד</t>
  </si>
  <si>
    <t>3 חודשים</t>
  </si>
  <si>
    <t>פורוורד לשלושה חודשים 
מעוד שלושה חודשים</t>
  </si>
  <si>
    <t>פורוורד לשלושה חודשים 
מעוד שישה חודשים</t>
  </si>
  <si>
    <t xml:space="preserve">פורוורד לשלושה חודשים 
מעוד תשעה חודשים </t>
  </si>
  <si>
    <t>מקור: בנק ישראל, הפיקוח על הבנקים</t>
  </si>
  <si>
    <t>convert(BL.TELBOR_ON.D,a,disc,average,*,on)</t>
  </si>
  <si>
    <t>convert(BL.TELBOR_03m.D,a,disc,average,*,on)</t>
  </si>
  <si>
    <t>convert((((1+bL.TELBOR_06M.D/100)**2)/((1+bL.TELBOR_03M.D/100)**1)-1)*100,a,disc,average,*,on)</t>
  </si>
  <si>
    <t>convert((((1+bL.TELBOR_09M.D/100)**3)/((1+bL.TELBOR_06M.D/100)**2)-1)*100,a,disc,average,*,on)</t>
  </si>
  <si>
    <t>convert((((1+bL.TELBOR_12M.D/100)**4)/((1+bL.TELBOR_09M.D/100)**3)-1)*100,a,disc,average,*,on)</t>
  </si>
  <si>
    <t>convert(BL.TELBOR_ON.D,m,disc,average,*,on)</t>
  </si>
  <si>
    <t>convert(BL.TELBOR_03m.D,m,disc,average,*,on)</t>
  </si>
  <si>
    <t>convert((((1+bL.TELBOR_06M.D/100)**2)/((1+bL.TELBOR_03M.D/100)**1)-1)*100,m,disc,average,*,on)</t>
  </si>
  <si>
    <t>convert((((1+bL.TELBOR_09M.D/100)**3)/((1+bL.TELBOR_06M.D/100)**2)-1)*100,m,disc,average,*,on)</t>
  </si>
  <si>
    <t>convert((((1+bL.TELBOR_12M.D/100)**4)/((1+bL.TELBOR_09M.D/100)**3)-1)*100,m,disc,average,*,on)</t>
  </si>
  <si>
    <t>הסברים לוח ג'-נ'- : ריביות התלבור וריביות הפורוורד הנגזרות מריביות התלבור לטווחים שונים</t>
  </si>
  <si>
    <t>ריבית התלבור - יום עסקים אחד</t>
  </si>
  <si>
    <t>ריבית התלבור היא הריבית להלוואות בין-בנקאיות. ריבית זו מחושבת אחת ליום כממוצע פשוט של ציטוטי הבנקים המסחריים. להרחבה על שיטת החישוב ראה:
https://docisolation.prod.fire.glass/?guid=178dbfa8-8b5e-4a29-eb8c-8d799e1474d4</t>
  </si>
  <si>
    <t>בנק ישראל ורויטרס</t>
  </si>
  <si>
    <t>ריבית התלבור - 3 חודשים</t>
  </si>
  <si>
    <t>ריבית הפורוורד הנגזרת - לשלושה חודשים מעוד שלושה חודשים</t>
  </si>
  <si>
    <t>ריבית הפורוורד נגזרת מריביות תלבור לשני טווחים שונים ומחושבת ע"י נוסחת פורוורד. כך למשל, ריבית הפורוורד לשלושה חודשים מעוד תשעה חודשים מחושבת בעזרת ריביות התלבור לתשעה חודשים ולשנה.</t>
  </si>
  <si>
    <t>ריבית הפורוורד הנגזרת - לשלושה חודשים מעוד שישה חודשים</t>
  </si>
  <si>
    <t xml:space="preserve">ריבית הפורוורד הנגזרת - לשלושה חודשים מעוד תשעה חודשים </t>
  </si>
  <si>
    <t>לוח ג'-נ'-6</t>
  </si>
  <si>
    <t>(אחוזים, ממוצע לתקופה)</t>
  </si>
  <si>
    <t>חודשים לפידיון</t>
  </si>
  <si>
    <t>תקופה</t>
  </si>
  <si>
    <t>הסברים ללוח 6: שיעורי התשואה לפדיון של האג"ח הממשלתיות הלא-צמודות בריבית קבועה</t>
  </si>
  <si>
    <t>שיעור התשואה השנתית לפדיון במילווה קצר מועד</t>
  </si>
  <si>
    <t>ממוצע חודשי משוקלל של תשואות המק"ם בהון הכספי הרשום של הנייר בבורסה.</t>
  </si>
  <si>
    <t>לוח ג'-נ'-7</t>
  </si>
  <si>
    <t xml:space="preserve">שיעור התשואה הנומינלית לפדיון של איגרות החוב הממשלתיות </t>
  </si>
  <si>
    <t>שנים לפדיון</t>
  </si>
  <si>
    <t>ממוצע</t>
  </si>
  <si>
    <t>ברוטו</t>
  </si>
  <si>
    <t>הסברים ללוח 7: שיעורי התשואה לפדיון של אג"ח הממשלתיות  הלא-צמודות בריבית קבועה</t>
  </si>
  <si>
    <t xml:space="preserve">שעורי התשואה לפדיון של אג"ח ממשלתיות לא צמודות בריבית קבועה  </t>
  </si>
  <si>
    <t xml:space="preserve">ממוצעים חודשיים של התשואות המשוקללות בהון הכספי הרשום למסחר. לכל תקופה משקללים את הסדרות שטווח הפדיון שלהן הוא חצי שנה מעל לטווח המוצג ומתחתיו; לדוגמה: בחישוב התשואה ל-10 שנים משקללים התשואות של כל הסדרות שהטווח שלהן לפדיון הוא בן 9.5  ל-10.5 שנים. 
</t>
  </si>
  <si>
    <t>לוח ג'-נ'-8</t>
  </si>
  <si>
    <t>(ממוצע לתקופה)</t>
  </si>
  <si>
    <t>מארס</t>
  </si>
  <si>
    <t>הסברים ללוח 8: שיעורי התשואה לפדיון של אג"ח ממשלתיות צמודות מדד בריבית קבועה</t>
  </si>
  <si>
    <t xml:space="preserve">שעורי התשואה לפדיון של אג"ח ממשלתיות צמודות למדד בריבית קבועה - ברוטו </t>
  </si>
  <si>
    <t>ממוצעים חודשיים של התשואות המשוקללות בהון הכספי הרשום למסחר. לכל תקופה משקללים את הסדרות שטווח הפדיון שלהן הוא חצי שנה מעל לטווח המוצג ומתחתיו; לדוגמה: בחישוב התשואה ל-10 שנים משקללים התשואות של כל הסדרות שהטווח שלהן לפדיון הוא בן 9.5  ל-10.5 שנים. 
בחישוב התשואות ברוטו לא מנכים מס על הריבית.</t>
  </si>
  <si>
    <t>לוח ג'-נ'-9</t>
  </si>
  <si>
    <t>(יתרות לסופי תקופה, מיליוני ש"ח)</t>
  </si>
  <si>
    <t>מזומן</t>
  </si>
  <si>
    <t>עו"ש ש"ח
(כולל נושא ריבית)</t>
  </si>
  <si>
    <t>פיקדונות עד שנה ש"ח</t>
  </si>
  <si>
    <t>עו"ש ופיקדונות עד שנה נקובי מט"ח</t>
  </si>
  <si>
    <t>הפקדות בקרנות כספיות</t>
  </si>
  <si>
    <t>מק"ם</t>
  </si>
  <si>
    <t>אג"ח ממשלתית עד שנתיים</t>
  </si>
  <si>
    <t>פיקדונות בבנק הדואר</t>
  </si>
  <si>
    <t>המצרף הרחב
(1)+(2)+(3)+
(4)+(5)+(6)+
(7)+(8)</t>
  </si>
  <si>
    <t>פיקדונות מחוץ לכסף הרחב בש"ח</t>
  </si>
  <si>
    <t>פיקדונות מחוץ לכסף הרחב במט"ח</t>
  </si>
  <si>
    <t>נתונים שנתיים</t>
  </si>
  <si>
    <t>נתונים חודשיים</t>
  </si>
  <si>
    <t>המקור: דיווחים של הבנקים, חשבות בנק ישראל, הבורסה, דוחות לציבור קרנות כספיות, דוחות לציבור בנק הדואר ועיבודים של בנק ישראל.</t>
  </si>
  <si>
    <t>להערות והסברים ראו לשונית 'הסברים'.</t>
  </si>
  <si>
    <t>הסברים לוח ג'-נ'-9: מצרף הכסף הרחב ומרכיביו - היתרה לסוף התקופה</t>
  </si>
  <si>
    <t>כל המרכיבים בלוח זה מתייחסים לאחזקות של הציבור. 
ציבור מוגדר כמוסדות פיננסיים שאינם הבנק המרכזי והבנקים, רשויות מקומיות, חברות עסקיות ומשקי בית.</t>
  </si>
  <si>
    <t>יתרת המזומן שבידי הציבור, מחושב כסך השטרות והמעות שבמחזור בניכוי מזומן בידי הבנקים.</t>
  </si>
  <si>
    <t>מיליוני שקלים</t>
  </si>
  <si>
    <t>חשבות בנק ישראל ודיווחי הבנקים לבנק ישראל</t>
  </si>
  <si>
    <t>עו"ש ש"ח</t>
  </si>
  <si>
    <t>סך יתרת העו"ש בש"ח של הציבור בבנקים</t>
  </si>
  <si>
    <t>דיווחי הבנקים לבנק ישראל</t>
  </si>
  <si>
    <t>סך יתרת הפיקדונות עד שנה (תקופה מקורית), שאינם עו"ש, בש"ח של הציבור בבנקים</t>
  </si>
  <si>
    <t xml:space="preserve">מצרף הכסף הצר M1 מוגדר כסכום יתרת מזומן והעו"ש בש"ח שבידי הציבור, אם כי M1 המחושב ע"י בנק ישראל (אשר מוצג בלוח ג'-נ'-4) כולל יתרת עו"ש המחושבת מעט שונה - לפרטים ראו לוח ג'-נ'-4.
סכום של M1 וחלק מהפיקדונות הכלולים בעמודה "פיקדונות עד שנה" - פח"ק ופז"ק מהווים את M2.
למצרפים M1 ו-M2 ראו לוח ג'-נ'-4. </t>
  </si>
  <si>
    <t>סך יתרת העו"ש והפיקדונות עד שנה (תקופה מקורית) במט"ח של הציבור בבנקים</t>
  </si>
  <si>
    <t>סך נכסי הקרנות הכספיות, בהן הציבור מחזיק הפקדות.</t>
  </si>
  <si>
    <t>דוחות לציבור של הקרנות הכספיות</t>
  </si>
  <si>
    <t>יתרת אחזקות הציבור במק"ם.</t>
  </si>
  <si>
    <t>יתרת אחזקות הציבור באגרות חוב ממשלתית שהונפקו במקור לתקופה של עד שנתיים .</t>
  </si>
  <si>
    <t>הבורסה לני"ע ובנק ישראל</t>
  </si>
  <si>
    <t>דוחות לציבור של בנק הדואר</t>
  </si>
  <si>
    <t>הדוחות הכספיים של בנק הדואר הם שנתיים, ולכן נתון אחרון נשאר קבוע עד לקבלת נתון חדש. נתון חודשי בין השנים מחושב באמצעות החלקה ליניארית.</t>
  </si>
  <si>
    <t>המצרף הרחב</t>
  </si>
  <si>
    <t>סך היתרות של המרכיבים לעיל.</t>
  </si>
  <si>
    <t>המצרף הרחב, אשר את מרכיביו ניתן לראות בלוח ג'-נ'-2, כולל בין היתר פיקדונות של הציבור עד שנה בלבד. פיקדונות מחוץ לכסף הרחב בש"ח כוללים את כל שאר הפיקדונות של הציבור בש"ח בבנקים.</t>
  </si>
  <si>
    <t>המצרף הרחב, אשר את מרכיביו ניתן לראות בלוח ג'-נ'-2, כולל בין היתר פיקדונות של הציבור עד שנה בלבד. פיקדונות מחוץ לכסף הרחב במט"ח כוללים את כל שאר הפיקדונות של הציבור במט"ח בבנקים.</t>
  </si>
  <si>
    <t>לחלוקה קודמת של הפיקדונות בידי הציבור ראו לוחות נספח לפני שנת 2015 באתר בנק ישראל.</t>
  </si>
  <si>
    <t>לוח ג'-נ'-10</t>
  </si>
  <si>
    <t>(יתרות לסופי שנה*, מיליוני ש"ח)</t>
  </si>
  <si>
    <t>אמצעי התשלום M1</t>
  </si>
  <si>
    <t>בסיס הכסף</t>
  </si>
  <si>
    <t>סה"כ</t>
  </si>
  <si>
    <t>מזה: עו"ש</t>
  </si>
  <si>
    <t>פח"ק</t>
  </si>
  <si>
    <t>פז"ק</t>
  </si>
  <si>
    <t>M2</t>
  </si>
  <si>
    <t>* נתוני סוף שנה הם ממוצעים של חודש דצמבר.</t>
  </si>
  <si>
    <t>הסברים ללוח ג'-נ'-4: בסיס הכסף והנכסים הכספיים של הציבור - היתרה לסוף השנה</t>
  </si>
  <si>
    <t xml:space="preserve">לסדרות בלוח זה שני שברים: ב-1993 וב-1996. ב-1993 היה מעבר מנתוני סוף חודש לנתונים יומיים. החל מ-1996 הנתונים כוללים גם בנקים למשכנתאות. בדיווח החדש, החל ב-31 בדצמבר 1992, תשלומי הריבית נכללים ביתרת הפיקדונות על בסיס התשלום בפועל. יתרת הפיקדונות כוללת גם את פיקדונותיהם של  תושבים זרים, אלא אם כן צוין אחרת. </t>
  </si>
  <si>
    <t>יתרת השטרות והמעות שבמחזור ויתרת פיקדונות העו"ש של הבנקים המסחריים בבנק ישראל.</t>
  </si>
  <si>
    <t>חשבות בנק ישראל</t>
  </si>
  <si>
    <t>שיעורי חובת הנזילות הופחתו בסוף חודש דצמבר 1994 ועקב זאת בסיס הכסף ירד חד-פעמית בכ-1.8 מיליארדי ש"ח. הנתונים נוכו מהשפעה זו.</t>
  </si>
  <si>
    <t>אמצעי התשלום M1 - סה"כ</t>
  </si>
  <si>
    <t>יתרת המזומנים בידי הציבור ויתרת פיקדונות עו"ש.</t>
  </si>
  <si>
    <t>נתוני סוף שנה הם ממוצעים של חודש דצמבר.</t>
  </si>
  <si>
    <t>אמצעי התשלום M1 - מזה: עו"ש</t>
  </si>
  <si>
    <t>יתרת פיקדונות עו"ש. 
היתרה בלוח זה מחושבת בצורה שונה מהיתרה בלוח ג'-נ'-2: העו"ש בלוח זה כולל עו"ש של תושבי חוץ,  אינו כולל עו"ש נושא ריבית, ומחושב כממוצע חודשי. העו"ש בלוח ג'-נ-2 כולל את כל מרכיבי העו"ש, כולל אלו הנושאים ריבית, אך אינו כולל עו"ש שבידי תושבי חוץ ומחושב כיתרה לסוף חודש/תקופה.</t>
  </si>
  <si>
    <t>יתרת פיקדון חוזר קרדיטורי. התנאים בפיקדון זה הם: 1) אסור שהחשבון יימצא ביתרת חובה; 2) אין לשלם מהחשבון בהמחאה; 3) אין להעביר מהחשבון למוטב אחר או לחשבון אחר, למעט לחשבון העו"ש של אותו לקוח באותו תאגיד בנקאי; 4) הפיקדון אינו  צמוד.</t>
  </si>
  <si>
    <t>יתרת הפיקדון לזמן קצוב.  הפז"ק הוא פיקדון שקלי לא צמוד לזמן קצוב, אפילו ליום אחד, בריבית קבועה או משתנה, לתקופות הפקדה מוגדרות מראש, בסכום, בריבית ובתנאים מוסכמים, כפי שנקבעו עם הלקוח במועד ההפקדה. הפיקדון יכול להיות חד פעמי או מתחדש לסירוגין עם אפשרות למשיכה חלקית או מלאה של קרן ההפקדה ו/או הריבית במועדי החידוש.</t>
  </si>
  <si>
    <t>היתרה של: M1 + פח"ק (יום עד שבוע) + פז"ק לא-צמודים (לשבוע עד שנה) + פיקדון אחר (להזמנת ניירות ערך; עד 12/1993) - כולם לתקופות קצרות משנה.</t>
  </si>
  <si>
    <t>לוח ג'-נ'-11</t>
  </si>
  <si>
    <t>(יתרה ממוצעת, מיליוני ש"ח)</t>
  </si>
  <si>
    <t>CONVERT(ZA108.D,A,DISC,AVE,DAILY,ON)</t>
  </si>
  <si>
    <t>CONVERT(M1.D,A,DISC,AVE,*,ON)</t>
  </si>
  <si>
    <t>CONVERT(a345.D,A,DISC,AVE,*,ON)</t>
  </si>
  <si>
    <t>CONVERT(A027.D,A,DISC,AVE,*,ON)</t>
  </si>
  <si>
    <t>CONVERT(A028.D,A,DISC,AVE,*,ON)</t>
  </si>
  <si>
    <t>CONVERT(RDB.M2.D,A,DISC,AVE,*,ON)</t>
  </si>
  <si>
    <t>CONVERT(ZA108.D,m,DISC,AVE,DAILY,ON)</t>
  </si>
  <si>
    <t>CONVERT(M1.D,m,DISC,AVE,*,ON)</t>
  </si>
  <si>
    <t>CONVERT(a345.D,m,DISC,AVE,*,ON)</t>
  </si>
  <si>
    <t>CONVERT(A027.D,m,DISC,AVE,*,ON)</t>
  </si>
  <si>
    <t>CONVERT(A028.D,m,DISC,AVE,*,ON)</t>
  </si>
  <si>
    <t>CONVERT(RDB.M2.D,m,DISC,AVE,*,ON)</t>
  </si>
  <si>
    <t>הסברים ללוח ג'-נ'-5: בסיס הכסף והנכסים הכספיים של הציבור - היתרה הממוצעת</t>
  </si>
  <si>
    <t>שיעורי שינוי לשנים עד 1996 ניתן למצוא בלוחות נספח לפני שנת 2015 באתר בנק ישראל.</t>
  </si>
  <si>
    <t>יתרת פיקדונות עו"ש. 
היתרה בלוח זה מחושבת בצורה שונה מהיתרה בלוח ג'-נ'-2: העו"ש בלוח זה כולל עו"ש של תושבי חוץ,  אינו כולל עו"ש נושא ריבית, ומחושב כממוצע חודשי. העו"ש בלוח ג'-נ'-2 כולל את כל מרכיבי העו"ש, כולל אלו הנושאים ריבית, אך אינו כולל עו"ש שבידי תושבי חוץ ומחושב כיתרה לסוף חודש/תקופה.</t>
  </si>
  <si>
    <t>היתרה של: M1 + פח"ק (יום עד שבוע) + פז"ק לא-צמודים (לשבוע עד שנה).</t>
  </si>
  <si>
    <t>לוח ג'-נ'-12 (2)</t>
  </si>
  <si>
    <t>תרומת בנק ישראל</t>
  </si>
  <si>
    <t>המרות</t>
  </si>
  <si>
    <t>השינוי</t>
  </si>
  <si>
    <t>תרומת</t>
  </si>
  <si>
    <t>פעולות</t>
  </si>
  <si>
    <t>מכרז</t>
  </si>
  <si>
    <t>מט"ח של</t>
  </si>
  <si>
    <t>התאמות</t>
  </si>
  <si>
    <t>בבסיס</t>
  </si>
  <si>
    <t>המגזר</t>
  </si>
  <si>
    <t>סך</t>
  </si>
  <si>
    <t>ההלוואה</t>
  </si>
  <si>
    <t>בשוק</t>
  </si>
  <si>
    <t>גורמים</t>
  </si>
  <si>
    <t>פיקדונות</t>
  </si>
  <si>
    <t>לבסיס</t>
  </si>
  <si>
    <t>הכסף</t>
  </si>
  <si>
    <t>הציבורי</t>
  </si>
  <si>
    <t>הכול</t>
  </si>
  <si>
    <t>המוניטרית</t>
  </si>
  <si>
    <t>הפתוח</t>
  </si>
  <si>
    <t>החלף</t>
  </si>
  <si>
    <t>הבנקים</t>
  </si>
  <si>
    <t>הפרטי</t>
  </si>
  <si>
    <t>1=2+3+9+10</t>
  </si>
  <si>
    <t>3=4+5+6+7+8</t>
  </si>
  <si>
    <t>נתונים רבעוניים</t>
  </si>
  <si>
    <t>מקור הנתונים: בנק ישראל, חשבות.</t>
  </si>
  <si>
    <t>הסברים ללוח ג'-נ'-12 (2): המקורות לשינויים בבסיס הכסף</t>
  </si>
  <si>
    <t>השינוי בבסיס הכסף</t>
  </si>
  <si>
    <t>סך כל ההזרמות של המגזר הציבורי, בנק ישראל + המרות המט"ח וההתאמות לבסיס הכסף.</t>
  </si>
  <si>
    <t>אחוזי תוצר</t>
  </si>
  <si>
    <t>בנק ישראל, החשבות</t>
  </si>
  <si>
    <t>הנתון התקופתי (הרבעוני/השנתי) הוא סכום השינויים (ההזרמות) היומיים במהלך התקופה (רביע/שנה) מחולק בתוצר התקופתי המתאים (רבעוני או שנתי).</t>
  </si>
  <si>
    <t>תרומת המגזר הציבורי</t>
  </si>
  <si>
    <t>הזרמות הכספים של הממשלה והמוסדות הלאומיים.</t>
  </si>
  <si>
    <t>סך כל תרומת בנק ישראל</t>
  </si>
  <si>
    <t>ההזרמות של בנק ישראל כוללות: הלוואות מוניטריות, מכרזי פיקדונות הבנקים, פעולות בשוק הפתוח, מכרזי החלף וגורמים אחרים.</t>
  </si>
  <si>
    <t>ההלוואה המוניטרית</t>
  </si>
  <si>
    <t>הלוואות מוניטריות שבנק ישראל מעמיד לרשות התאגידים הבנקאיים, לפי סעיף 42 לחוק בנק ישראל תשי"ד-1954, בכלים הבאים: הלוואות ליום אחד - מכרז הלוואות יומי, הלוואות במכרז מדורג לשבוע, הלוואות בחלון ההלוואות.</t>
  </si>
  <si>
    <t>פעולות בשוק הפתוח</t>
  </si>
  <si>
    <t>הנפקת מק"ם, רכישת אג"ח ממשלתית ומכרזי ריפו.</t>
  </si>
  <si>
    <t>גורמים אחרים</t>
  </si>
  <si>
    <t>הגורמים האחרים שמשפיעים על בסיס הכסף, כולל: הוצאות התקציב של בנק ישראל, האשראי המוכוון במטבע ישראלי, הפעולות בניירות ערך ממשלתיים, הריבית על פיקדונות הבנקים בבנק ישראל בשקלים והריבית שהבנקים משלמים על ההלוואה המוניטרית.</t>
  </si>
  <si>
    <t>מכרזי החלף (swap) דולר שקל בין בנק ישראל לבנקים. מכרזים אלה התקיימו בין השנים 1995-2004.</t>
  </si>
  <si>
    <t>מכרז פיקדונות הבנקים</t>
  </si>
  <si>
    <t>פיקדונות בשקלים שבנק ישראל מקבל מהתאגידים הבנקאיים, בכלים הבאים: פיקדונות ליום אחד - מכרז פיקדונות יומי, פיקדונות במכרז מדורג לשבוע, פיקדון בחלון הפיקדונות.</t>
  </si>
  <si>
    <t>המרות מט"ח של המגזר הפרטי</t>
  </si>
  <si>
    <t>המרת שקלים כנגד המרת מטבע חוץ ע"י המגזר הפרטי.</t>
  </si>
  <si>
    <t>התאמות לבסיס הכסף</t>
  </si>
  <si>
    <t>פעולות שונות שלא בוצעו ע"י הממשלה או בנק ישראל, אך יש להן השפעה על בסיס הכסף.</t>
  </si>
  <si>
    <t>לוח ג-נ-1</t>
  </si>
  <si>
    <t>הסברים - לוח ג-נ-1</t>
  </si>
  <si>
    <t>לוח ג-נ-2</t>
  </si>
  <si>
    <t>הסברים - לוח ג-נ-2</t>
  </si>
  <si>
    <t>לוח ג-נ-4(1)</t>
  </si>
  <si>
    <t>הסברים - לוח ג-נ-4(1)</t>
  </si>
  <si>
    <t>לוח ג-נ-4(2)</t>
  </si>
  <si>
    <t>הסברים - לוח ג-נ-4(2)</t>
  </si>
  <si>
    <t>לוח ג-נ-5</t>
  </si>
  <si>
    <t>הסברים - לוח ג-נ-5</t>
  </si>
  <si>
    <t>לוח ג-נ-9</t>
  </si>
  <si>
    <t>הסברים - לוח ג-נ-9</t>
  </si>
  <si>
    <t>לוח ג-נ-3</t>
  </si>
  <si>
    <t>הסברים - לוח ג-נ-3</t>
  </si>
  <si>
    <t>לוח ג-נ-6</t>
  </si>
  <si>
    <t>הסברים - לוח ג-נ-6</t>
  </si>
  <si>
    <t>לוח ג-נ-7</t>
  </si>
  <si>
    <t>הסברים - לוח ג-נ-7</t>
  </si>
  <si>
    <t>לוח ג-נ-8</t>
  </si>
  <si>
    <t>הסברים - לוח ג-נ-8</t>
  </si>
  <si>
    <t>לוח ג-נ-10</t>
  </si>
  <si>
    <t>הסברים - לוח ג-נ-10</t>
  </si>
  <si>
    <t>לוח ג-נ-11</t>
  </si>
  <si>
    <t>הסברים - לוח ג-נ-11</t>
  </si>
  <si>
    <t>לוח ג-נ-12(1)</t>
  </si>
  <si>
    <t>הסברים - לוח ג-נ-12(1)</t>
  </si>
  <si>
    <t>לוח ג-נ-12(2)</t>
  </si>
  <si>
    <t>הסברים - לוח ג-נ-12(2)</t>
  </si>
  <si>
    <t>הסברים ללוח ג'-נ'-9: מחירי היבוא, שער החליפין והמחירים לצרכן</t>
  </si>
  <si>
    <t>מדד המחירים לצרכן, מדדים נבחרים 2010 עד 2021</t>
  </si>
  <si>
    <t xml:space="preserve"> מחירי היבוא, שער החליפין והמחירים לצרכן, 2013 עד 2021</t>
  </si>
  <si>
    <t>הציפיות לאינפלציה משוק ההון ,  2016 עד 2021</t>
  </si>
  <si>
    <t>החלטות הריבית מיום הקמת הוועדה המוניטרית, 2015 עד 2021</t>
  </si>
  <si>
    <t>ריביות התלבור וריביות הפורוורד הנגזרות מריביות התלבור לטווחים שונים, 2010 עד 2021</t>
  </si>
  <si>
    <t xml:space="preserve"> שיעור התשואה הנומינלית השנתית לפדיון במילווה קצר מועד, 2016 עד 2021</t>
  </si>
  <si>
    <t xml:space="preserve">הלא-צמודות בריבית קבועה, 2016 עד 2021 </t>
  </si>
  <si>
    <t xml:space="preserve"> שיעור התשואה לפדיון של אג"ח ממשלתיות צמודות מדד בריבית קבועה, 2016 עד 2021</t>
  </si>
  <si>
    <t>המקורות לשינויים בבסיס הכסף, 1985 עד 2021</t>
  </si>
  <si>
    <r>
      <t>(אחוזי תוצר</t>
    </r>
    <r>
      <rPr>
        <sz val="10"/>
        <rFont val="Miriam"/>
        <family val="2"/>
        <charset val="177"/>
      </rPr>
      <t>)</t>
    </r>
  </si>
  <si>
    <t>לוח ג'-נ'-12 (1)</t>
  </si>
  <si>
    <t>(מיליוני ש"ח)</t>
  </si>
  <si>
    <t>מקור הנתונים: בנק ישראל - החשבות.</t>
  </si>
  <si>
    <t>לוח ג'-נ'-12 (1): המקורות לשינויים בבסיס הכסף</t>
  </si>
  <si>
    <t>הנתון התקופתי (הרבעוני/השנתי) הוא הסכום של השינויים (ההזרמות) היומיים במהלך התקופה (רביע/שנה).</t>
  </si>
  <si>
    <t>מדד המחירים לצרכן, מדדים נבחרים 2009 עד 2021</t>
  </si>
  <si>
    <t>מחירי היבוא, שער החליפין והמחירים לצרכן, 2012 עד 2021</t>
  </si>
  <si>
    <t>הציפיות לאינפלציה משוק ההון , 2008 עד 2021</t>
  </si>
  <si>
    <t>ריביות התלבור וריביות הפורוורד הנגזרות מריביות התלבור לטווחים שונים, 2009 עד 2021</t>
  </si>
  <si>
    <t xml:space="preserve"> שיעור התשואה הנומינלית השנתית לפדיון במילווה קצר מועד, 2013 עד 2021</t>
  </si>
  <si>
    <t xml:space="preserve">שיעור התשואה הנומינלית לפדיון של איגרות החוב הממשלתיות הלא-צמודות בריבית קבועה, 2013 עד 2021 </t>
  </si>
  <si>
    <t xml:space="preserve"> שיעור התשואה לפדיון של אג"ח ממשלתיות צמודות מדד בריבית קבועה, 2013 עד 2021</t>
  </si>
  <si>
    <t>מצרף הכסף הרחב ומרכיביו, כולל מרכיבים מחוץ למצרף, 1992 עד 2021</t>
  </si>
  <si>
    <t>בסיס הכסף והנכסים הכספיים של הציבור, 1985 עד 2021, יתרות לסוף שנה</t>
  </si>
  <si>
    <t>בסיס הכסף והנכסים הכספיים של הציבור, 1996 עד 2021, יתרה ממוצעת</t>
  </si>
  <si>
    <t>המקורות לשינויים בבסיס הכסף, 1985 עד 2021, מיליוני ₪</t>
  </si>
  <si>
    <t>המקורות לשינויים בבסיס הכסף, 1985 עד 2021, אחוזי תוצר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</si>
</sst>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 #,##0.00_ ;_ * \-#,##0.00_ ;_ * &quot;-&quot;??_ ;_ @_ "/>
    <numFmt numFmtId="164" formatCode="_(* #,##0.00_);_(* \(#,##0.00\);_(* &quot;-&quot;??_);_(@_)"/>
    <numFmt numFmtId="165" formatCode="#,##0.0"/>
    <numFmt numFmtId="166" formatCode="0.0"/>
    <numFmt numFmtId="167" formatCode="mmmm"/>
    <numFmt numFmtId="168" formatCode="yyyy"/>
    <numFmt numFmtId="169" formatCode="mm/yy"/>
    <numFmt numFmtId="170" formatCode="B1m/d/yyyy"/>
    <numFmt numFmtId="171" formatCode="B1mmm\-yy"/>
    <numFmt numFmtId="172" formatCode="#,##0.000"/>
    <numFmt numFmtId="173" formatCode="mm/yyyy"/>
  </numFmts>
  <fonts count="59">
    <font>
      <sz val="11"/>
      <color theme="1"/>
      <name val="Arial"/>
      <family val="2"/>
      <charset val="177"/>
      <scheme val="minor"/>
    </font>
    <font>
      <b/>
      <sz val="11"/>
      <color theme="1"/>
      <name val="Arial"/>
      <family val="2"/>
      <scheme val="minor"/>
    </font>
    <font>
      <sz val="10"/>
      <name val="Arial"/>
      <family val="2"/>
    </font>
    <font>
      <sz val="10"/>
      <name val="Arial (Hebrew)"/>
      <charset val="177"/>
    </font>
    <font>
      <sz val="11"/>
      <color theme="1"/>
      <name val="Arial"/>
      <family val="2"/>
      <scheme val="minor"/>
    </font>
    <font>
      <u/>
      <sz val="11"/>
      <color theme="10"/>
      <name val="Arial"/>
      <family val="2"/>
      <charset val="177"/>
      <scheme val="minor"/>
    </font>
    <font>
      <u/>
      <sz val="10"/>
      <color theme="10"/>
      <name val="Arial"/>
      <family val="2"/>
    </font>
    <font>
      <sz val="11"/>
      <color theme="1"/>
      <name val="Arial"/>
      <family val="2"/>
      <charset val="177"/>
      <scheme val="minor"/>
    </font>
    <font>
      <sz val="10"/>
      <name val="Arial"/>
      <family val="2"/>
    </font>
    <font>
      <b/>
      <sz val="13"/>
      <name val="David"/>
      <family val="2"/>
      <charset val="177"/>
    </font>
    <font>
      <sz val="10"/>
      <name val="Miriam"/>
      <family val="2"/>
      <charset val="177"/>
    </font>
    <font>
      <sz val="10"/>
      <name val="Miriam"/>
      <family val="2"/>
    </font>
    <font>
      <b/>
      <sz val="14"/>
      <name val="David"/>
      <family val="2"/>
      <charset val="177"/>
    </font>
    <font>
      <sz val="14"/>
      <name val="David"/>
      <family val="2"/>
      <charset val="177"/>
    </font>
    <font>
      <sz val="13"/>
      <name val="David"/>
      <family val="2"/>
      <charset val="177"/>
    </font>
    <font>
      <sz val="11"/>
      <name val="David"/>
      <family val="2"/>
      <charset val="177"/>
    </font>
    <font>
      <vertAlign val="superscript"/>
      <sz val="11"/>
      <name val="David"/>
      <family val="2"/>
      <charset val="177"/>
    </font>
    <font>
      <b/>
      <u/>
      <sz val="11"/>
      <name val="David"/>
      <family val="2"/>
      <charset val="177"/>
    </font>
    <font>
      <b/>
      <sz val="11"/>
      <name val="David"/>
      <family val="2"/>
      <charset val="177"/>
    </font>
    <font>
      <u/>
      <sz val="10"/>
      <color indexed="12"/>
      <name val="Arial (Hebrew)"/>
      <charset val="177"/>
    </font>
    <font>
      <u/>
      <sz val="11"/>
      <color indexed="12"/>
      <name val="David"/>
      <family val="2"/>
      <charset val="177"/>
    </font>
    <font>
      <sz val="9"/>
      <name val="Miriam"/>
      <family val="2"/>
      <charset val="177"/>
    </font>
    <font>
      <u/>
      <sz val="8"/>
      <color indexed="12"/>
      <name val="Arial (Hebrew)"/>
      <charset val="177"/>
    </font>
    <font>
      <sz val="10"/>
      <name val="Times New Roman"/>
      <family val="1"/>
    </font>
    <font>
      <sz val="11"/>
      <color theme="1"/>
      <name val="David"/>
      <family val="2"/>
      <charset val="177"/>
    </font>
    <font>
      <b/>
      <sz val="11"/>
      <color theme="1"/>
      <name val="David"/>
      <family val="2"/>
      <charset val="177"/>
    </font>
    <font>
      <b/>
      <vertAlign val="superscript"/>
      <sz val="11"/>
      <color theme="1"/>
      <name val="David"/>
      <family val="2"/>
      <charset val="177"/>
    </font>
    <font>
      <vertAlign val="superscript"/>
      <sz val="11"/>
      <color theme="1"/>
      <name val="David"/>
      <family val="2"/>
      <charset val="177"/>
    </font>
    <font>
      <sz val="10"/>
      <name val="Arial"/>
      <family val="2"/>
    </font>
    <font>
      <b/>
      <sz val="14"/>
      <name val="David"/>
      <family val="2"/>
    </font>
    <font>
      <b/>
      <sz val="11"/>
      <name val="David"/>
      <family val="2"/>
    </font>
    <font>
      <sz val="11"/>
      <color indexed="9"/>
      <name val="David"/>
      <family val="2"/>
      <charset val="177"/>
    </font>
    <font>
      <sz val="11"/>
      <color rgb="FFFF0000"/>
      <name val="David"/>
      <family val="2"/>
      <charset val="177"/>
    </font>
    <font>
      <sz val="11"/>
      <color indexed="18"/>
      <name val="David"/>
      <family val="2"/>
      <charset val="177"/>
    </font>
    <font>
      <b/>
      <u/>
      <sz val="14"/>
      <name val="David"/>
      <family val="2"/>
      <charset val="177"/>
    </font>
    <font>
      <b/>
      <u/>
      <sz val="10"/>
      <name val="Arial"/>
      <family val="2"/>
    </font>
    <font>
      <b/>
      <sz val="10"/>
      <name val="Arial"/>
      <family val="2"/>
    </font>
    <font>
      <u/>
      <sz val="11"/>
      <color theme="10"/>
      <name val="David"/>
      <family val="2"/>
      <charset val="177"/>
    </font>
    <font>
      <sz val="10"/>
      <name val="David"/>
      <family val="2"/>
      <charset val="177"/>
    </font>
    <font>
      <sz val="14"/>
      <name val="Arial (Hebrew)"/>
      <charset val="177"/>
    </font>
    <font>
      <b/>
      <sz val="11"/>
      <name val="Miriam"/>
      <family val="2"/>
      <charset val="177"/>
    </font>
    <font>
      <sz val="11"/>
      <name val="Arial"/>
      <family val="2"/>
    </font>
    <font>
      <b/>
      <sz val="14"/>
      <name val="Miriam"/>
      <family val="2"/>
      <charset val="177"/>
    </font>
    <font>
      <sz val="11"/>
      <color theme="0"/>
      <name val="David"/>
      <family val="2"/>
      <charset val="177"/>
    </font>
    <font>
      <u/>
      <sz val="11"/>
      <name val="David"/>
      <family val="2"/>
      <charset val="177"/>
    </font>
    <font>
      <b/>
      <sz val="7"/>
      <name val="David"/>
      <family val="2"/>
      <charset val="177"/>
    </font>
    <font>
      <sz val="7"/>
      <color indexed="18"/>
      <name val="David"/>
      <family val="2"/>
      <charset val="177"/>
    </font>
    <font>
      <sz val="10"/>
      <color theme="0"/>
      <name val="David"/>
      <family val="2"/>
      <charset val="177"/>
    </font>
    <font>
      <sz val="10"/>
      <color theme="0"/>
      <name val="Miriam"/>
      <family val="2"/>
      <charset val="177"/>
    </font>
    <font>
      <b/>
      <sz val="10"/>
      <name val="Miriam"/>
      <family val="2"/>
      <charset val="177"/>
    </font>
    <font>
      <b/>
      <sz val="10"/>
      <name val="Arial (Hebrew)"/>
      <charset val="177"/>
    </font>
    <font>
      <sz val="10"/>
      <name val="Arial"/>
      <charset val="177"/>
    </font>
    <font>
      <sz val="11"/>
      <color rgb="FF000000"/>
      <name val="Arial"/>
      <family val="2"/>
      <charset val="177"/>
    </font>
    <font>
      <sz val="11"/>
      <color indexed="18"/>
      <name val="Levenim MT"/>
      <charset val="177"/>
    </font>
    <font>
      <sz val="8"/>
      <color indexed="18"/>
      <name val="Levenim MT"/>
      <charset val="177"/>
    </font>
    <font>
      <b/>
      <sz val="8"/>
      <color indexed="18"/>
      <name val="Levenim MT"/>
      <charset val="177"/>
    </font>
    <font>
      <b/>
      <sz val="7"/>
      <name val="Levenim MT"/>
      <charset val="177"/>
    </font>
    <font>
      <sz val="7"/>
      <color indexed="18"/>
      <name val="Levenim MT"/>
      <charset val="177"/>
    </font>
    <font>
      <sz val="11"/>
      <name val="David"/>
      <family val="2"/>
    </font>
  </fonts>
  <fills count="3">
    <fill>
      <patternFill patternType="none"/>
    </fill>
    <fill>
      <patternFill patternType="gray125"/>
    </fill>
    <fill>
      <patternFill patternType="solid">
        <fgColor rgb="FFFFFF00"/>
        <bgColor indexed="64"/>
      </patternFill>
    </fill>
  </fills>
  <borders count="1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8"/>
      </top>
      <bottom/>
      <diagonal/>
    </border>
    <border>
      <left/>
      <right style="thin">
        <color indexed="64"/>
      </right>
      <top/>
      <bottom style="thin">
        <color indexed="8"/>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right/>
      <top/>
      <bottom style="dotted">
        <color indexed="64"/>
      </bottom>
      <diagonal/>
    </border>
  </borders>
  <cellStyleXfs count="38">
    <xf numFmtId="0" fontId="0" fillId="0" borderId="0"/>
    <xf numFmtId="0" fontId="2" fillId="0" borderId="0"/>
    <xf numFmtId="0" fontId="3" fillId="0" borderId="0"/>
    <xf numFmtId="9" fontId="3" fillId="0" borderId="0" applyFont="0" applyFill="0" applyBorder="0" applyAlignment="0" applyProtection="0"/>
    <xf numFmtId="0" fontId="5" fillId="0" borderId="0" applyNumberFormat="0" applyFill="0" applyBorder="0" applyAlignment="0" applyProtection="0"/>
    <xf numFmtId="164" fontId="2" fillId="0" borderId="0" applyFont="0" applyFill="0" applyBorder="0" applyAlignment="0" applyProtection="0"/>
    <xf numFmtId="0" fontId="6" fillId="0" borderId="0" applyNumberFormat="0" applyFill="0" applyBorder="0" applyAlignment="0" applyProtection="0"/>
    <xf numFmtId="0" fontId="8" fillId="0" borderId="0"/>
    <xf numFmtId="164" fontId="8" fillId="0" borderId="0" applyFont="0" applyFill="0" applyBorder="0" applyAlignment="0" applyProtection="0"/>
    <xf numFmtId="164" fontId="3" fillId="0" borderId="0" applyFont="0" applyFill="0" applyBorder="0" applyAlignment="0" applyProtection="0"/>
    <xf numFmtId="164" fontId="7" fillId="0" borderId="0" applyFont="0" applyFill="0" applyBorder="0" applyAlignment="0" applyProtection="0"/>
    <xf numFmtId="0" fontId="7" fillId="0" borderId="0"/>
    <xf numFmtId="0" fontId="11" fillId="0" borderId="0"/>
    <xf numFmtId="164" fontId="10" fillId="0" borderId="0" applyFont="0" applyFill="0" applyBorder="0" applyAlignment="0" applyProtection="0"/>
    <xf numFmtId="0" fontId="10" fillId="0" borderId="0"/>
    <xf numFmtId="0" fontId="2" fillId="0" borderId="0"/>
    <xf numFmtId="0" fontId="2" fillId="0" borderId="0"/>
    <xf numFmtId="0" fontId="5" fillId="0" borderId="0" applyNumberForma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7" fillId="0" borderId="0"/>
    <xf numFmtId="0" fontId="2" fillId="0" borderId="0"/>
    <xf numFmtId="0" fontId="1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Border="0"/>
    <xf numFmtId="0" fontId="28" fillId="0" borderId="0"/>
    <xf numFmtId="17" fontId="2" fillId="0" borderId="0" applyFill="0" applyBorder="0">
      <alignment horizontal="centerContinuous" vertical="justify" textRotation="255" wrapText="1"/>
      <protection locked="0"/>
    </xf>
    <xf numFmtId="0" fontId="3" fillId="0" borderId="0"/>
    <xf numFmtId="0" fontId="3" fillId="0" borderId="0"/>
    <xf numFmtId="0" fontId="3" fillId="0" borderId="0"/>
    <xf numFmtId="0" fontId="2" fillId="0" borderId="0"/>
    <xf numFmtId="0" fontId="2" fillId="0" borderId="0"/>
    <xf numFmtId="0" fontId="51" fillId="0" borderId="0"/>
  </cellStyleXfs>
  <cellXfs count="429">
    <xf numFmtId="0" fontId="0" fillId="0" borderId="0" xfId="0"/>
    <xf numFmtId="0" fontId="1" fillId="0" borderId="0" xfId="0" applyFont="1"/>
    <xf numFmtId="0" fontId="9" fillId="0" borderId="0" xfId="7" applyFont="1" applyFill="1" applyAlignment="1"/>
    <xf numFmtId="0" fontId="1" fillId="0" borderId="0" xfId="0" applyFont="1" applyAlignment="1">
      <alignment horizontal="center"/>
    </xf>
    <xf numFmtId="0" fontId="0" fillId="0" borderId="0" xfId="0" applyAlignment="1">
      <alignment horizontal="center"/>
    </xf>
    <xf numFmtId="0" fontId="5" fillId="0" borderId="0" xfId="17" quotePrefix="1" applyAlignment="1">
      <alignment horizontal="center"/>
    </xf>
    <xf numFmtId="0" fontId="5" fillId="0" borderId="0" xfId="17" applyAlignment="1">
      <alignment horizontal="center"/>
    </xf>
    <xf numFmtId="0" fontId="4" fillId="0" borderId="0" xfId="0" applyFont="1" applyAlignment="1">
      <alignment horizontal="center"/>
    </xf>
    <xf numFmtId="0" fontId="0" fillId="0" borderId="0" xfId="0" applyAlignment="1">
      <alignment horizontal="right"/>
    </xf>
    <xf numFmtId="0" fontId="5" fillId="0" borderId="0" xfId="17"/>
    <xf numFmtId="0" fontId="4" fillId="0" borderId="0" xfId="0" applyFont="1" applyAlignment="1">
      <alignment horizontal="right"/>
    </xf>
    <xf numFmtId="0" fontId="15" fillId="0" borderId="0" xfId="2" applyFont="1"/>
    <xf numFmtId="0" fontId="15" fillId="0" borderId="0" xfId="2" applyFont="1" applyFill="1" applyBorder="1" applyAlignment="1">
      <alignment horizontal="right"/>
    </xf>
    <xf numFmtId="0" fontId="15" fillId="0" borderId="3" xfId="2" applyFont="1" applyFill="1" applyBorder="1" applyAlignment="1">
      <alignment horizontal="right"/>
    </xf>
    <xf numFmtId="0" fontId="18" fillId="0" borderId="4" xfId="26" applyFont="1" applyFill="1" applyBorder="1" applyAlignment="1">
      <alignment horizontal="center" vertical="center"/>
    </xf>
    <xf numFmtId="0" fontId="18" fillId="0" borderId="4" xfId="26" applyFont="1" applyFill="1" applyBorder="1" applyAlignment="1">
      <alignment horizontal="center" vertical="center" wrapText="1"/>
    </xf>
    <xf numFmtId="165" fontId="15" fillId="0" borderId="3" xfId="2" applyNumberFormat="1" applyFont="1" applyFill="1" applyBorder="1" applyAlignment="1">
      <alignment horizontal="right"/>
    </xf>
    <xf numFmtId="165" fontId="15" fillId="0" borderId="0" xfId="2" applyNumberFormat="1" applyFont="1" applyFill="1" applyBorder="1" applyAlignment="1">
      <alignment horizontal="right"/>
    </xf>
    <xf numFmtId="0" fontId="15" fillId="0" borderId="0" xfId="2" applyFont="1" applyFill="1"/>
    <xf numFmtId="0" fontId="10" fillId="0" borderId="0" xfId="2" applyFont="1" applyFill="1" applyBorder="1" applyAlignment="1">
      <alignment horizontal="center"/>
    </xf>
    <xf numFmtId="0" fontId="15" fillId="0" borderId="1" xfId="2" applyFont="1" applyFill="1" applyBorder="1" applyAlignment="1">
      <alignment horizontal="right"/>
    </xf>
    <xf numFmtId="0" fontId="15" fillId="0" borderId="0" xfId="2" applyFont="1" applyFill="1" applyBorder="1" applyAlignment="1">
      <alignment horizontal="center"/>
    </xf>
    <xf numFmtId="166" fontId="15" fillId="0" borderId="0" xfId="2" applyNumberFormat="1" applyFont="1" applyFill="1" applyBorder="1" applyAlignment="1">
      <alignment horizontal="right"/>
    </xf>
    <xf numFmtId="166" fontId="15" fillId="0" borderId="0" xfId="2" applyNumberFormat="1" applyFont="1"/>
    <xf numFmtId="0" fontId="15" fillId="0" borderId="0" xfId="2" applyFont="1" applyBorder="1"/>
    <xf numFmtId="0" fontId="15" fillId="0" borderId="3" xfId="2" applyFont="1" applyFill="1" applyBorder="1" applyAlignment="1">
      <alignment horizontal="right" readingOrder="2"/>
    </xf>
    <xf numFmtId="0" fontId="18" fillId="0" borderId="0" xfId="29" applyNumberFormat="1" applyFont="1" applyFill="1" applyAlignment="1">
      <alignment readingOrder="2"/>
    </xf>
    <xf numFmtId="0" fontId="24" fillId="0" borderId="0" xfId="0" applyFont="1"/>
    <xf numFmtId="0" fontId="18" fillId="0" borderId="0" xfId="29" applyNumberFormat="1" applyFont="1" applyFill="1" applyAlignment="1"/>
    <xf numFmtId="0" fontId="15" fillId="0" borderId="0" xfId="0" applyFont="1" applyAlignment="1">
      <alignment readingOrder="2"/>
    </xf>
    <xf numFmtId="0" fontId="24" fillId="0" borderId="2" xfId="0" applyFont="1" applyBorder="1" applyAlignment="1">
      <alignment readingOrder="2"/>
    </xf>
    <xf numFmtId="3" fontId="25" fillId="0" borderId="2" xfId="0" applyNumberFormat="1" applyFont="1" applyBorder="1" applyAlignment="1">
      <alignment horizontal="center" wrapText="1" readingOrder="2"/>
    </xf>
    <xf numFmtId="0" fontId="24" fillId="0" borderId="0" xfId="0" applyFont="1" applyAlignment="1">
      <alignment readingOrder="2"/>
    </xf>
    <xf numFmtId="0" fontId="25" fillId="0" borderId="0" xfId="0" applyFont="1" applyBorder="1" applyAlignment="1">
      <alignment horizontal="right" readingOrder="2"/>
    </xf>
    <xf numFmtId="166" fontId="24" fillId="0" borderId="0" xfId="0" applyNumberFormat="1" applyFont="1" applyAlignment="1">
      <alignment horizontal="center" readingOrder="2"/>
    </xf>
    <xf numFmtId="0" fontId="24" fillId="0" borderId="0" xfId="0" applyNumberFormat="1" applyFont="1" applyAlignment="1">
      <alignment readingOrder="2"/>
    </xf>
    <xf numFmtId="2" fontId="24" fillId="0" borderId="0" xfId="0" applyNumberFormat="1" applyFont="1" applyAlignment="1">
      <alignment horizontal="center" readingOrder="2"/>
    </xf>
    <xf numFmtId="0" fontId="24" fillId="0" borderId="0" xfId="0" applyFont="1" applyBorder="1" applyAlignment="1">
      <alignment horizontal="right" readingOrder="2"/>
    </xf>
    <xf numFmtId="0" fontId="25" fillId="0" borderId="0" xfId="0" applyFont="1" applyAlignment="1">
      <alignment readingOrder="2"/>
    </xf>
    <xf numFmtId="166" fontId="24" fillId="0" borderId="0" xfId="0" applyNumberFormat="1" applyFont="1" applyAlignment="1">
      <alignment readingOrder="2"/>
    </xf>
    <xf numFmtId="167" fontId="24" fillId="0" borderId="0" xfId="0" applyNumberFormat="1" applyFont="1" applyAlignment="1">
      <alignment readingOrder="2"/>
    </xf>
    <xf numFmtId="167" fontId="24" fillId="0" borderId="3" xfId="0" applyNumberFormat="1" applyFont="1" applyBorder="1" applyAlignment="1">
      <alignment readingOrder="2"/>
    </xf>
    <xf numFmtId="166" fontId="24" fillId="0" borderId="3" xfId="0" applyNumberFormat="1" applyFont="1" applyBorder="1" applyAlignment="1">
      <alignment horizontal="center" readingOrder="2"/>
    </xf>
    <xf numFmtId="0" fontId="24" fillId="0" borderId="0" xfId="0" applyFont="1" applyAlignment="1">
      <alignment readingOrder="1"/>
    </xf>
    <xf numFmtId="0" fontId="24" fillId="0" borderId="0" xfId="0" applyFont="1" applyAlignment="1"/>
    <xf numFmtId="165" fontId="24" fillId="0" borderId="0" xfId="0" applyNumberFormat="1" applyFont="1" applyAlignment="1">
      <alignment horizontal="center"/>
    </xf>
    <xf numFmtId="0" fontId="15" fillId="0" borderId="0" xfId="1" applyFont="1" applyFill="1" applyAlignment="1">
      <alignment horizontal="center"/>
    </xf>
    <xf numFmtId="0" fontId="15" fillId="0" borderId="0" xfId="26" applyFont="1" applyFill="1" applyAlignment="1">
      <alignment horizontal="center"/>
    </xf>
    <xf numFmtId="0" fontId="15" fillId="0" borderId="0" xfId="1" applyFont="1" applyFill="1" applyBorder="1" applyAlignment="1">
      <alignment horizontal="center"/>
    </xf>
    <xf numFmtId="0" fontId="18" fillId="0" borderId="4" xfId="1" applyFont="1" applyFill="1" applyBorder="1" applyAlignment="1">
      <alignment horizontal="right" vertical="center" wrapText="1"/>
    </xf>
    <xf numFmtId="0" fontId="15" fillId="0" borderId="4" xfId="1" applyFont="1" applyFill="1" applyBorder="1" applyAlignment="1">
      <alignment horizontal="right" vertical="center" wrapText="1"/>
    </xf>
    <xf numFmtId="0" fontId="15" fillId="0" borderId="4" xfId="1" applyFont="1" applyFill="1" applyBorder="1" applyAlignment="1">
      <alignment horizontal="center" vertical="center" wrapText="1"/>
    </xf>
    <xf numFmtId="0" fontId="15" fillId="0" borderId="4" xfId="1" applyFont="1" applyFill="1" applyBorder="1" applyAlignment="1">
      <alignment horizontal="right" vertical="center" readingOrder="2"/>
    </xf>
    <xf numFmtId="0" fontId="15" fillId="0" borderId="0" xfId="2" applyFont="1" applyFill="1" applyAlignment="1">
      <alignment horizontal="center"/>
    </xf>
    <xf numFmtId="0" fontId="15" fillId="0" borderId="4" xfId="2" applyFont="1" applyFill="1" applyBorder="1" applyAlignment="1">
      <alignment horizontal="center" vertical="center" wrapText="1"/>
    </xf>
    <xf numFmtId="0" fontId="15" fillId="0" borderId="4" xfId="2" applyFont="1" applyFill="1" applyBorder="1" applyAlignment="1">
      <alignment horizontal="center" vertical="center" readingOrder="2"/>
    </xf>
    <xf numFmtId="0" fontId="15" fillId="0" borderId="4" xfId="2" applyFont="1" applyFill="1" applyBorder="1" applyAlignment="1">
      <alignment horizontal="right" vertical="center" readingOrder="2"/>
    </xf>
    <xf numFmtId="0" fontId="15" fillId="0" borderId="0" xfId="2" applyFont="1" applyFill="1" applyBorder="1" applyAlignment="1">
      <alignment horizontal="center" vertical="center" readingOrder="2"/>
    </xf>
    <xf numFmtId="0" fontId="30" fillId="0" borderId="0" xfId="2" applyFont="1" applyFill="1" applyBorder="1" applyAlignment="1">
      <alignment horizontal="right"/>
    </xf>
    <xf numFmtId="0" fontId="15" fillId="0" borderId="0" xfId="2" applyFont="1" applyFill="1" applyBorder="1" applyAlignment="1">
      <alignment horizontal="center" vertical="center"/>
    </xf>
    <xf numFmtId="0" fontId="31" fillId="0" borderId="0" xfId="2" applyFont="1" applyFill="1" applyBorder="1" applyAlignment="1">
      <alignment horizontal="center" vertical="center"/>
    </xf>
    <xf numFmtId="0" fontId="18" fillId="0" borderId="0" xfId="2" applyFont="1" applyFill="1" applyBorder="1" applyAlignment="1">
      <alignment horizontal="center" vertical="center" wrapText="1"/>
    </xf>
    <xf numFmtId="0" fontId="31" fillId="0" borderId="3" xfId="2" applyFont="1" applyFill="1" applyBorder="1" applyAlignment="1">
      <alignment horizontal="right"/>
    </xf>
    <xf numFmtId="0" fontId="32" fillId="0" borderId="3" xfId="2" applyFont="1" applyFill="1" applyBorder="1" applyAlignment="1">
      <alignment horizontal="right"/>
    </xf>
    <xf numFmtId="0" fontId="18" fillId="0" borderId="0" xfId="2" applyFont="1"/>
    <xf numFmtId="0" fontId="15" fillId="0" borderId="3" xfId="2" applyFont="1" applyFill="1" applyBorder="1" applyAlignment="1">
      <alignment horizontal="center" vertical="center" wrapText="1" readingOrder="2"/>
    </xf>
    <xf numFmtId="0" fontId="33" fillId="0" borderId="0" xfId="2" applyFont="1" applyFill="1" applyBorder="1" applyAlignment="1">
      <alignment wrapText="1"/>
    </xf>
    <xf numFmtId="0" fontId="33" fillId="0" borderId="0" xfId="2" applyFont="1" applyFill="1" applyBorder="1"/>
    <xf numFmtId="165" fontId="15" fillId="0" borderId="0" xfId="2" applyNumberFormat="1" applyFont="1" applyFill="1" applyAlignment="1">
      <alignment horizontal="right"/>
    </xf>
    <xf numFmtId="166" fontId="15" fillId="0" borderId="0" xfId="2" applyNumberFormat="1" applyFont="1" applyFill="1" applyAlignment="1">
      <alignment horizontal="right"/>
    </xf>
    <xf numFmtId="0" fontId="18" fillId="0" borderId="0" xfId="2" applyFont="1" applyBorder="1"/>
    <xf numFmtId="0" fontId="15" fillId="0" borderId="3" xfId="2" applyFont="1" applyBorder="1"/>
    <xf numFmtId="0" fontId="15" fillId="0" borderId="0" xfId="2" applyFont="1" applyFill="1" applyAlignment="1">
      <alignment horizontal="right" readingOrder="2"/>
    </xf>
    <xf numFmtId="0" fontId="15" fillId="0" borderId="0" xfId="26" applyFont="1" applyFill="1"/>
    <xf numFmtId="0" fontId="18" fillId="0" borderId="8" xfId="26" applyFont="1" applyFill="1" applyBorder="1" applyAlignment="1">
      <alignment vertical="center"/>
    </xf>
    <xf numFmtId="0" fontId="15" fillId="0" borderId="4" xfId="2" applyFont="1" applyFill="1" applyBorder="1" applyAlignment="1">
      <alignment horizontal="center" vertical="center"/>
    </xf>
    <xf numFmtId="0" fontId="15" fillId="0" borderId="4" xfId="2" applyFont="1" applyBorder="1" applyAlignment="1">
      <alignment horizontal="center" vertical="center" wrapText="1"/>
    </xf>
    <xf numFmtId="0" fontId="32" fillId="0" borderId="0" xfId="2" applyFont="1" applyFill="1" applyAlignment="1">
      <alignment wrapText="1"/>
    </xf>
    <xf numFmtId="0" fontId="32" fillId="0" borderId="0" xfId="2" applyFont="1" applyFill="1"/>
    <xf numFmtId="0" fontId="3" fillId="0" borderId="0" xfId="2" applyFont="1" applyFill="1" applyAlignment="1">
      <alignment horizontal="center"/>
    </xf>
    <xf numFmtId="0" fontId="2" fillId="0" borderId="0" xfId="26" applyFont="1" applyFill="1" applyAlignment="1">
      <alignment horizontal="center"/>
    </xf>
    <xf numFmtId="0" fontId="36" fillId="0" borderId="4" xfId="26" applyFont="1" applyFill="1" applyBorder="1" applyAlignment="1">
      <alignment horizontal="center" vertical="center" wrapText="1"/>
    </xf>
    <xf numFmtId="0" fontId="3" fillId="0" borderId="4" xfId="2" applyFont="1" applyFill="1" applyBorder="1" applyAlignment="1">
      <alignment horizontal="right" vertical="center" wrapText="1"/>
    </xf>
    <xf numFmtId="0" fontId="3" fillId="0" borderId="4" xfId="2" applyFont="1" applyFill="1" applyBorder="1" applyAlignment="1">
      <alignment horizontal="center" vertical="center" wrapText="1"/>
    </xf>
    <xf numFmtId="0" fontId="3" fillId="0" borderId="0" xfId="2" applyFont="1" applyFill="1" applyBorder="1" applyAlignment="1">
      <alignment horizontal="center" vertical="center" readingOrder="2"/>
    </xf>
    <xf numFmtId="2" fontId="24" fillId="0" borderId="3" xfId="0" applyNumberFormat="1" applyFont="1" applyBorder="1" applyAlignment="1">
      <alignment horizontal="center" readingOrder="2"/>
    </xf>
    <xf numFmtId="0" fontId="15" fillId="0" borderId="4" xfId="1" applyFont="1" applyFill="1" applyBorder="1" applyAlignment="1">
      <alignment vertical="center" wrapText="1" readingOrder="2"/>
    </xf>
    <xf numFmtId="0" fontId="15" fillId="0" borderId="4" xfId="26" applyFont="1" applyFill="1" applyBorder="1" applyAlignment="1">
      <alignment horizontal="center" vertical="center"/>
    </xf>
    <xf numFmtId="0" fontId="15" fillId="0" borderId="4" xfId="1" applyFont="1" applyFill="1" applyBorder="1" applyAlignment="1">
      <alignment vertical="center"/>
    </xf>
    <xf numFmtId="0" fontId="24" fillId="0" borderId="4" xfId="0" applyFont="1" applyBorder="1"/>
    <xf numFmtId="0" fontId="37" fillId="0" borderId="0" xfId="17" applyFont="1"/>
    <xf numFmtId="43" fontId="30" fillId="0" borderId="0" xfId="23" applyFont="1" applyFill="1"/>
    <xf numFmtId="43" fontId="13" fillId="0" borderId="0" xfId="23" applyFont="1" applyFill="1"/>
    <xf numFmtId="17" fontId="38" fillId="0" borderId="3" xfId="23" applyNumberFormat="1" applyFont="1" applyBorder="1"/>
    <xf numFmtId="43" fontId="38" fillId="0" borderId="3" xfId="23" applyFont="1" applyBorder="1"/>
    <xf numFmtId="43" fontId="38" fillId="0" borderId="0" xfId="23" applyFont="1"/>
    <xf numFmtId="17" fontId="15" fillId="0" borderId="0" xfId="23" applyNumberFormat="1" applyFont="1"/>
    <xf numFmtId="43" fontId="15" fillId="0" borderId="0" xfId="23" applyFont="1"/>
    <xf numFmtId="1" fontId="15" fillId="0" borderId="3" xfId="23" applyNumberFormat="1" applyFont="1" applyBorder="1" applyAlignment="1">
      <alignment horizontal="right" wrapText="1"/>
    </xf>
    <xf numFmtId="1" fontId="15" fillId="0" borderId="3" xfId="23" applyNumberFormat="1" applyFont="1" applyBorder="1" applyAlignment="1">
      <alignment wrapText="1"/>
    </xf>
    <xf numFmtId="1" fontId="15" fillId="0" borderId="0" xfId="23" applyNumberFormat="1" applyFont="1" applyAlignment="1">
      <alignment wrapText="1"/>
    </xf>
    <xf numFmtId="1" fontId="18" fillId="0" borderId="0" xfId="23" applyNumberFormat="1" applyFont="1" applyAlignment="1">
      <alignment wrapText="1"/>
    </xf>
    <xf numFmtId="43" fontId="15" fillId="0" borderId="0" xfId="23" applyFont="1" applyBorder="1"/>
    <xf numFmtId="17" fontId="15" fillId="0" borderId="0" xfId="23" applyNumberFormat="1" applyFont="1" applyBorder="1"/>
    <xf numFmtId="17" fontId="15" fillId="0" borderId="3" xfId="23" applyNumberFormat="1" applyFont="1" applyBorder="1"/>
    <xf numFmtId="17" fontId="38" fillId="0" borderId="0" xfId="23" applyNumberFormat="1" applyFont="1"/>
    <xf numFmtId="0" fontId="13" fillId="0" borderId="0" xfId="32" applyFont="1"/>
    <xf numFmtId="0" fontId="39" fillId="0" borderId="0" xfId="32" applyFont="1"/>
    <xf numFmtId="0" fontId="38" fillId="0" borderId="0" xfId="26" applyFont="1" applyAlignment="1">
      <alignment horizontal="right"/>
    </xf>
    <xf numFmtId="0" fontId="38" fillId="0" borderId="0" xfId="26" applyFont="1"/>
    <xf numFmtId="0" fontId="38" fillId="0" borderId="0" xfId="32" applyFont="1"/>
    <xf numFmtId="0" fontId="3" fillId="0" borderId="0" xfId="32"/>
    <xf numFmtId="0" fontId="10" fillId="0" borderId="0" xfId="32" applyFont="1" applyFill="1" applyBorder="1" applyAlignment="1">
      <alignment horizontal="right"/>
    </xf>
    <xf numFmtId="0" fontId="18" fillId="0" borderId="4" xfId="33" applyFont="1" applyFill="1" applyBorder="1" applyAlignment="1">
      <alignment horizontal="center" vertical="center"/>
    </xf>
    <xf numFmtId="0" fontId="18" fillId="0" borderId="8" xfId="33" applyFont="1" applyFill="1" applyBorder="1" applyAlignment="1">
      <alignment horizontal="center" vertical="center"/>
    </xf>
    <xf numFmtId="0" fontId="18" fillId="0" borderId="4" xfId="33" applyFont="1" applyFill="1" applyBorder="1" applyAlignment="1">
      <alignment horizontal="center" vertical="center" wrapText="1"/>
    </xf>
    <xf numFmtId="0" fontId="18" fillId="0" borderId="0" xfId="34" applyFont="1" applyFill="1" applyAlignment="1">
      <alignment horizontal="center"/>
    </xf>
    <xf numFmtId="0" fontId="40" fillId="0" borderId="0" xfId="34" applyFont="1" applyFill="1" applyAlignment="1">
      <alignment horizontal="center"/>
    </xf>
    <xf numFmtId="0" fontId="40" fillId="0" borderId="0" xfId="34" applyFont="1" applyFill="1" applyBorder="1"/>
    <xf numFmtId="0" fontId="12" fillId="0" borderId="0" xfId="2" applyFont="1" applyFill="1"/>
    <xf numFmtId="0" fontId="13" fillId="0" borderId="0" xfId="2" applyFont="1" applyFill="1"/>
    <xf numFmtId="0" fontId="38" fillId="0" borderId="0" xfId="2" applyFont="1" applyFill="1"/>
    <xf numFmtId="0" fontId="14" fillId="0" borderId="3" xfId="2" applyFont="1" applyFill="1" applyBorder="1" applyAlignment="1">
      <alignment horizontal="center"/>
    </xf>
    <xf numFmtId="0" fontId="15" fillId="0" borderId="2" xfId="2" applyFont="1" applyBorder="1" applyAlignment="1">
      <alignment horizontal="right"/>
    </xf>
    <xf numFmtId="166" fontId="15" fillId="0" borderId="0" xfId="2" applyNumberFormat="1" applyFont="1" applyBorder="1" applyAlignment="1">
      <alignment horizontal="right"/>
    </xf>
    <xf numFmtId="0" fontId="38" fillId="0" borderId="0" xfId="2" applyFont="1"/>
    <xf numFmtId="166" fontId="15" fillId="0" borderId="3" xfId="2" applyNumberFormat="1" applyFont="1" applyBorder="1" applyAlignment="1">
      <alignment horizontal="right"/>
    </xf>
    <xf numFmtId="166" fontId="38" fillId="0" borderId="0" xfId="2" applyNumberFormat="1" applyFont="1"/>
    <xf numFmtId="165" fontId="38" fillId="0" borderId="0" xfId="2" applyNumberFormat="1" applyFont="1" applyAlignment="1">
      <alignment horizontal="center"/>
    </xf>
    <xf numFmtId="0" fontId="15" fillId="0" borderId="0" xfId="35" applyFont="1"/>
    <xf numFmtId="0" fontId="15" fillId="0" borderId="0" xfId="35" applyFont="1" applyBorder="1" applyAlignment="1">
      <alignment vertical="justify" wrapText="1"/>
    </xf>
    <xf numFmtId="0" fontId="15" fillId="0" borderId="4" xfId="33" applyFont="1" applyFill="1" applyBorder="1" applyAlignment="1">
      <alignment horizontal="center" vertical="center"/>
    </xf>
    <xf numFmtId="0" fontId="15" fillId="0" borderId="4" xfId="33" applyFont="1" applyFill="1" applyBorder="1" applyAlignment="1">
      <alignment horizontal="center" vertical="center" wrapText="1"/>
    </xf>
    <xf numFmtId="0" fontId="15" fillId="0" borderId="0" xfId="34" applyFont="1" applyFill="1" applyAlignment="1">
      <alignment horizontal="center"/>
    </xf>
    <xf numFmtId="0" fontId="15" fillId="0" borderId="0" xfId="34" applyFont="1" applyFill="1" applyBorder="1" applyAlignment="1">
      <alignment horizontal="center"/>
    </xf>
    <xf numFmtId="0" fontId="15" fillId="0" borderId="0" xfId="34" applyFont="1" applyFill="1" applyBorder="1"/>
    <xf numFmtId="0" fontId="15" fillId="0" borderId="4" xfId="36" applyFont="1" applyFill="1" applyBorder="1" applyAlignment="1">
      <alignment vertical="center" wrapText="1"/>
    </xf>
    <xf numFmtId="0" fontId="15" fillId="0" borderId="4" xfId="2" applyFont="1" applyFill="1" applyBorder="1" applyAlignment="1">
      <alignment vertical="center" wrapText="1"/>
    </xf>
    <xf numFmtId="0" fontId="15" fillId="0" borderId="4" xfId="36" applyFont="1" applyFill="1" applyBorder="1" applyAlignment="1">
      <alignment horizontal="center" vertical="center"/>
    </xf>
    <xf numFmtId="0" fontId="15" fillId="0" borderId="4" xfId="36" applyFont="1" applyFill="1" applyBorder="1" applyAlignment="1">
      <alignment horizontal="center" vertical="center" wrapText="1"/>
    </xf>
    <xf numFmtId="0" fontId="18" fillId="0" borderId="0" xfId="36" applyFont="1" applyFill="1" applyAlignment="1"/>
    <xf numFmtId="0" fontId="15" fillId="0" borderId="0" xfId="36" applyFont="1"/>
    <xf numFmtId="0" fontId="13" fillId="0" borderId="0" xfId="35" applyFont="1"/>
    <xf numFmtId="0" fontId="37" fillId="0" borderId="0" xfId="6" applyFont="1" applyAlignment="1">
      <alignment horizontal="right" vertical="center" readingOrder="2"/>
    </xf>
    <xf numFmtId="0" fontId="3" fillId="0" borderId="0" xfId="2" applyFill="1"/>
    <xf numFmtId="0" fontId="10" fillId="0" borderId="0" xfId="2" applyFont="1" applyFill="1" applyBorder="1" applyAlignment="1">
      <alignment horizontal="right"/>
    </xf>
    <xf numFmtId="0" fontId="15" fillId="0" borderId="5" xfId="26" applyFont="1" applyFill="1" applyBorder="1" applyAlignment="1">
      <alignment horizontal="center" vertical="center"/>
    </xf>
    <xf numFmtId="0" fontId="15" fillId="0" borderId="4" xfId="2" applyFont="1" applyFill="1" applyBorder="1" applyAlignment="1">
      <alignment vertical="center"/>
    </xf>
    <xf numFmtId="0" fontId="15" fillId="2" borderId="4" xfId="2" applyFont="1" applyFill="1" applyBorder="1" applyAlignment="1">
      <alignment vertical="center" wrapText="1"/>
    </xf>
    <xf numFmtId="0" fontId="15" fillId="0" borderId="4" xfId="15" applyFont="1" applyFill="1" applyBorder="1" applyAlignment="1">
      <alignment horizontal="center" vertical="center" wrapText="1"/>
    </xf>
    <xf numFmtId="0" fontId="15" fillId="2" borderId="0" xfId="2" applyFont="1" applyFill="1" applyAlignment="1">
      <alignment horizontal="center"/>
    </xf>
    <xf numFmtId="0" fontId="15" fillId="2" borderId="0" xfId="2" applyFont="1" applyFill="1"/>
    <xf numFmtId="0" fontId="38" fillId="0" borderId="0" xfId="2" applyFont="1" applyFill="1" applyBorder="1" applyAlignment="1">
      <alignment horizontal="right"/>
    </xf>
    <xf numFmtId="0" fontId="45" fillId="0" borderId="0" xfId="2" applyFont="1" applyFill="1" applyBorder="1" applyAlignment="1">
      <alignment horizontal="center" vertical="center" wrapText="1"/>
    </xf>
    <xf numFmtId="0" fontId="46" fillId="0" borderId="0" xfId="2" applyFont="1" applyFill="1" applyBorder="1" applyAlignment="1">
      <alignment wrapText="1"/>
    </xf>
    <xf numFmtId="0" fontId="31" fillId="0" borderId="1" xfId="2" applyFont="1" applyFill="1" applyBorder="1" applyAlignment="1">
      <alignment horizontal="right"/>
    </xf>
    <xf numFmtId="0" fontId="15" fillId="0" borderId="0" xfId="2" applyNumberFormat="1" applyFont="1" applyFill="1" applyBorder="1" applyAlignment="1">
      <alignment horizontal="right"/>
    </xf>
    <xf numFmtId="3" fontId="15" fillId="0" borderId="0" xfId="2" applyNumberFormat="1" applyFont="1" applyFill="1" applyBorder="1" applyAlignment="1">
      <alignment horizontal="right"/>
    </xf>
    <xf numFmtId="4" fontId="33" fillId="0" borderId="0" xfId="2" applyNumberFormat="1" applyFont="1" applyFill="1" applyBorder="1"/>
    <xf numFmtId="0" fontId="15" fillId="0" borderId="13" xfId="2" applyNumberFormat="1" applyFont="1" applyFill="1" applyBorder="1" applyAlignment="1">
      <alignment horizontal="right"/>
    </xf>
    <xf numFmtId="168" fontId="15" fillId="0" borderId="0" xfId="2" applyNumberFormat="1" applyFont="1" applyFill="1" applyBorder="1" applyAlignment="1">
      <alignment horizontal="right"/>
    </xf>
    <xf numFmtId="2" fontId="33" fillId="0" borderId="0" xfId="3" applyNumberFormat="1" applyFont="1" applyFill="1" applyBorder="1"/>
    <xf numFmtId="168" fontId="15" fillId="0" borderId="3" xfId="2" applyNumberFormat="1" applyFont="1" applyFill="1" applyBorder="1" applyAlignment="1">
      <alignment horizontal="right"/>
    </xf>
    <xf numFmtId="3" fontId="15" fillId="0" borderId="3" xfId="2" applyNumberFormat="1" applyFont="1" applyFill="1" applyBorder="1" applyAlignment="1">
      <alignment horizontal="right"/>
    </xf>
    <xf numFmtId="169" fontId="15" fillId="0" borderId="0" xfId="2" applyNumberFormat="1" applyFont="1" applyFill="1" applyBorder="1" applyAlignment="1">
      <alignment horizontal="right" readingOrder="2"/>
    </xf>
    <xf numFmtId="9" fontId="33" fillId="0" borderId="0" xfId="3" applyFont="1" applyFill="1" applyBorder="1"/>
    <xf numFmtId="0" fontId="20" fillId="0" borderId="0" xfId="27" applyFont="1" applyAlignment="1" applyProtection="1">
      <alignment horizontal="right" vertical="center" readingOrder="2"/>
    </xf>
    <xf numFmtId="0" fontId="15" fillId="0" borderId="4" xfId="2" applyFont="1" applyFill="1" applyBorder="1" applyAlignment="1">
      <alignment horizontal="right" vertical="center"/>
    </xf>
    <xf numFmtId="0" fontId="15" fillId="0" borderId="4" xfId="2" applyFont="1" applyFill="1" applyBorder="1" applyAlignment="1">
      <alignment horizontal="right" vertical="center" wrapText="1" readingOrder="2"/>
    </xf>
    <xf numFmtId="0" fontId="43" fillId="0" borderId="1" xfId="2" applyFont="1" applyFill="1" applyBorder="1" applyAlignment="1">
      <alignment horizontal="right"/>
    </xf>
    <xf numFmtId="3" fontId="10" fillId="0" borderId="0" xfId="2" applyNumberFormat="1" applyFont="1" applyFill="1" applyBorder="1" applyAlignment="1">
      <alignment horizontal="right"/>
    </xf>
    <xf numFmtId="169" fontId="15" fillId="0" borderId="0" xfId="2" applyNumberFormat="1" applyFont="1" applyFill="1" applyBorder="1" applyAlignment="1">
      <alignment horizontal="right"/>
    </xf>
    <xf numFmtId="0" fontId="21" fillId="0" borderId="0" xfId="2" applyFont="1" applyFill="1" applyBorder="1" applyAlignment="1">
      <alignment readingOrder="2"/>
    </xf>
    <xf numFmtId="0" fontId="47" fillId="0" borderId="0" xfId="2" applyFont="1" applyFill="1" applyBorder="1" applyAlignment="1">
      <alignment horizontal="right"/>
    </xf>
    <xf numFmtId="0" fontId="48" fillId="0" borderId="0" xfId="2" applyFont="1" applyFill="1" applyBorder="1" applyAlignment="1">
      <alignment horizontal="right"/>
    </xf>
    <xf numFmtId="0" fontId="15" fillId="2" borderId="4" xfId="2" applyFont="1" applyFill="1" applyBorder="1" applyAlignment="1">
      <alignment horizontal="right" vertical="center" wrapText="1"/>
    </xf>
    <xf numFmtId="0" fontId="10" fillId="0" borderId="3" xfId="2" applyFont="1" applyFill="1" applyBorder="1" applyAlignment="1">
      <alignment horizontal="right"/>
    </xf>
    <xf numFmtId="49" fontId="10" fillId="0" borderId="0" xfId="2" applyNumberFormat="1" applyFont="1" applyFill="1" applyBorder="1" applyAlignment="1">
      <alignment horizontal="right" readingOrder="2"/>
    </xf>
    <xf numFmtId="1" fontId="10" fillId="0" borderId="3" xfId="2" applyNumberFormat="1" applyFont="1" applyFill="1" applyBorder="1" applyAlignment="1">
      <alignment horizontal="center"/>
    </xf>
    <xf numFmtId="0" fontId="10" fillId="0" borderId="3" xfId="2" applyNumberFormat="1" applyFont="1" applyFill="1" applyBorder="1" applyAlignment="1">
      <alignment horizontal="center"/>
    </xf>
    <xf numFmtId="168" fontId="10" fillId="0" borderId="0" xfId="2" applyNumberFormat="1" applyFont="1" applyFill="1" applyBorder="1" applyAlignment="1">
      <alignment horizontal="right"/>
    </xf>
    <xf numFmtId="165" fontId="10" fillId="0" borderId="0" xfId="2" applyNumberFormat="1" applyFont="1" applyFill="1" applyBorder="1" applyAlignment="1">
      <alignment horizontal="right"/>
    </xf>
    <xf numFmtId="173" fontId="10" fillId="0" borderId="0" xfId="2" applyNumberFormat="1" applyFont="1" applyFill="1" applyBorder="1" applyAlignment="1">
      <alignment horizontal="right"/>
    </xf>
    <xf numFmtId="0" fontId="2" fillId="0" borderId="0" xfId="26" applyFill="1"/>
    <xf numFmtId="0" fontId="36" fillId="0" borderId="4" xfId="26" applyFont="1" applyFill="1" applyBorder="1" applyAlignment="1">
      <alignment horizontal="center" wrapText="1"/>
    </xf>
    <xf numFmtId="0" fontId="3" fillId="0" borderId="4" xfId="2" applyFill="1" applyBorder="1" applyAlignment="1">
      <alignment vertical="center" wrapText="1"/>
    </xf>
    <xf numFmtId="0" fontId="3" fillId="0" borderId="4" xfId="2" applyFill="1" applyBorder="1" applyAlignment="1">
      <alignment horizontal="center" vertical="center" wrapText="1"/>
    </xf>
    <xf numFmtId="0" fontId="3" fillId="0" borderId="4" xfId="2" applyFill="1" applyBorder="1" applyAlignment="1">
      <alignment horizontal="center" vertical="center"/>
    </xf>
    <xf numFmtId="0" fontId="3" fillId="0" borderId="7" xfId="2" applyFill="1" applyBorder="1" applyAlignment="1">
      <alignment horizontal="right" vertical="center" wrapText="1"/>
    </xf>
    <xf numFmtId="0" fontId="3" fillId="0" borderId="4" xfId="2" applyNumberFormat="1" applyFill="1" applyBorder="1" applyAlignment="1">
      <alignment vertical="center" wrapText="1" readingOrder="2"/>
    </xf>
    <xf numFmtId="0" fontId="3" fillId="0" borderId="4" xfId="2" applyFill="1" applyBorder="1" applyAlignment="1">
      <alignment vertical="center" wrapText="1" readingOrder="2"/>
    </xf>
    <xf numFmtId="0" fontId="3" fillId="0" borderId="5" xfId="2" applyFill="1" applyBorder="1" applyAlignment="1">
      <alignment horizontal="right" vertical="center" wrapText="1"/>
    </xf>
    <xf numFmtId="0" fontId="3" fillId="0" borderId="0" xfId="2" applyFill="1" applyBorder="1" applyAlignment="1">
      <alignment vertical="center" wrapText="1"/>
    </xf>
    <xf numFmtId="0" fontId="15" fillId="0" borderId="1" xfId="2" applyFont="1" applyFill="1" applyBorder="1" applyAlignment="1">
      <alignment horizontal="right" readingOrder="2"/>
    </xf>
    <xf numFmtId="0" fontId="36" fillId="0" borderId="4" xfId="26" applyFont="1" applyFill="1" applyBorder="1" applyAlignment="1">
      <alignment horizontal="center" vertical="center"/>
    </xf>
    <xf numFmtId="0" fontId="15" fillId="0" borderId="4" xfId="26" applyFont="1" applyFill="1" applyBorder="1" applyAlignment="1">
      <alignment horizontal="center" vertical="center" wrapText="1"/>
    </xf>
    <xf numFmtId="168" fontId="15" fillId="0" borderId="0" xfId="0" applyNumberFormat="1" applyFont="1" applyFill="1" applyAlignment="1">
      <alignment horizontal="right" wrapText="1"/>
    </xf>
    <xf numFmtId="0" fontId="15" fillId="0" borderId="0" xfId="2" applyFont="1" applyFill="1" applyBorder="1" applyAlignment="1">
      <alignment horizontal="right" readingOrder="2"/>
    </xf>
    <xf numFmtId="0" fontId="15" fillId="0" borderId="4" xfId="2" applyFont="1" applyFill="1" applyBorder="1" applyAlignment="1">
      <alignment horizontal="right" vertical="center" wrapText="1"/>
    </xf>
    <xf numFmtId="0" fontId="3" fillId="0" borderId="4" xfId="2" applyFill="1" applyBorder="1" applyAlignment="1">
      <alignment horizontal="right" vertical="center" wrapText="1"/>
    </xf>
    <xf numFmtId="0" fontId="36" fillId="0" borderId="4" xfId="26" applyFont="1" applyFill="1" applyBorder="1" applyAlignment="1">
      <alignment horizontal="center"/>
    </xf>
    <xf numFmtId="0" fontId="15" fillId="0" borderId="0" xfId="37" applyFont="1"/>
    <xf numFmtId="166" fontId="15" fillId="0" borderId="0" xfId="37" applyNumberFormat="1" applyFont="1"/>
    <xf numFmtId="0" fontId="15" fillId="0" borderId="0" xfId="37" applyNumberFormat="1" applyFont="1" applyBorder="1" applyAlignment="1">
      <alignment horizontal="center"/>
    </xf>
    <xf numFmtId="0" fontId="15" fillId="0" borderId="3" xfId="37" applyFont="1" applyBorder="1" applyAlignment="1">
      <alignment horizontal="center"/>
    </xf>
    <xf numFmtId="0" fontId="15" fillId="0" borderId="3" xfId="37" applyNumberFormat="1" applyFont="1" applyBorder="1" applyAlignment="1">
      <alignment horizontal="center"/>
    </xf>
    <xf numFmtId="0" fontId="15" fillId="0" borderId="0" xfId="37" applyFont="1" applyBorder="1" applyAlignment="1">
      <alignment horizontal="center" readingOrder="2"/>
    </xf>
    <xf numFmtId="0" fontId="15" fillId="0" borderId="0" xfId="37" applyFont="1" applyBorder="1" applyAlignment="1">
      <alignment horizontal="center"/>
    </xf>
    <xf numFmtId="0" fontId="15" fillId="0" borderId="3" xfId="37" applyFont="1" applyBorder="1" applyAlignment="1">
      <alignment horizontal="center" readingOrder="2"/>
    </xf>
    <xf numFmtId="0" fontId="15" fillId="0" borderId="0" xfId="37" applyNumberFormat="1" applyFont="1" applyFill="1" applyAlignment="1">
      <alignment horizontal="right" indent="1"/>
    </xf>
    <xf numFmtId="0" fontId="18" fillId="0" borderId="0" xfId="37" applyFont="1" applyBorder="1" applyAlignment="1">
      <alignment horizontal="center"/>
    </xf>
    <xf numFmtId="166" fontId="15" fillId="0" borderId="0" xfId="37" applyNumberFormat="1" applyFont="1" applyFill="1" applyAlignment="1">
      <alignment horizontal="right" indent="1"/>
    </xf>
    <xf numFmtId="0" fontId="15" fillId="0" borderId="0" xfId="37" applyNumberFormat="1" applyFont="1" applyBorder="1" applyAlignment="1">
      <alignment horizontal="right" indent="1"/>
    </xf>
    <xf numFmtId="0" fontId="15" fillId="0" borderId="0" xfId="37" applyFont="1" applyFill="1"/>
    <xf numFmtId="166" fontId="15" fillId="0" borderId="0" xfId="37" applyNumberFormat="1" applyFont="1" applyFill="1"/>
    <xf numFmtId="0" fontId="15" fillId="0" borderId="0" xfId="37" applyNumberFormat="1" applyFont="1" applyAlignment="1">
      <alignment horizontal="right" indent="1" readingOrder="1"/>
    </xf>
    <xf numFmtId="0" fontId="18" fillId="0" borderId="0" xfId="37" applyNumberFormat="1" applyFont="1" applyFill="1" applyAlignment="1">
      <alignment horizontal="center"/>
    </xf>
    <xf numFmtId="0" fontId="18" fillId="0" borderId="0" xfId="37" applyFont="1" applyFill="1" applyAlignment="1">
      <alignment horizontal="center"/>
    </xf>
    <xf numFmtId="166" fontId="15" fillId="0" borderId="0" xfId="37" applyNumberFormat="1" applyFont="1" applyFill="1" applyBorder="1" applyAlignment="1">
      <alignment horizontal="right" indent="1"/>
    </xf>
    <xf numFmtId="0" fontId="18" fillId="0" borderId="0" xfId="37" applyNumberFormat="1" applyFont="1" applyAlignment="1">
      <alignment horizontal="right" indent="1"/>
    </xf>
    <xf numFmtId="0" fontId="15" fillId="0" borderId="0" xfId="37" applyFont="1" applyAlignment="1">
      <alignment horizontal="right" indent="1"/>
    </xf>
    <xf numFmtId="0" fontId="15" fillId="0" borderId="0" xfId="37" applyNumberFormat="1" applyFont="1" applyAlignment="1">
      <alignment horizontal="right" indent="1"/>
    </xf>
    <xf numFmtId="0" fontId="15" fillId="0" borderId="3" xfId="37" applyNumberFormat="1" applyFont="1" applyBorder="1" applyAlignment="1">
      <alignment horizontal="right" indent="1"/>
    </xf>
    <xf numFmtId="166" fontId="15" fillId="0" borderId="3" xfId="37" applyNumberFormat="1" applyFont="1" applyFill="1" applyBorder="1" applyAlignment="1">
      <alignment horizontal="right" indent="1"/>
    </xf>
    <xf numFmtId="166" fontId="15" fillId="0" borderId="0" xfId="37" applyNumberFormat="1" applyFont="1" applyFill="1" applyBorder="1"/>
    <xf numFmtId="0" fontId="15" fillId="0" borderId="0" xfId="37" applyNumberFormat="1" applyFont="1"/>
    <xf numFmtId="0" fontId="18" fillId="0" borderId="0" xfId="37" applyFont="1"/>
    <xf numFmtId="0" fontId="18" fillId="0" borderId="3" xfId="37" applyFont="1" applyBorder="1" applyAlignment="1">
      <alignment readingOrder="2"/>
    </xf>
    <xf numFmtId="0" fontId="18" fillId="0" borderId="0" xfId="37" applyFont="1" applyBorder="1" applyAlignment="1">
      <alignment horizontal="center" readingOrder="2"/>
    </xf>
    <xf numFmtId="0" fontId="18" fillId="0" borderId="0" xfId="37" applyFont="1" applyBorder="1" applyAlignment="1">
      <alignment horizontal="center" readingOrder="1"/>
    </xf>
    <xf numFmtId="0" fontId="18" fillId="0" borderId="3" xfId="37" applyFont="1" applyBorder="1" applyAlignment="1">
      <alignment horizontal="center" readingOrder="1"/>
    </xf>
    <xf numFmtId="0" fontId="18" fillId="0" borderId="3" xfId="37" applyFont="1" applyBorder="1" applyAlignment="1">
      <alignment horizontal="center" vertical="center" wrapText="1" readingOrder="2"/>
    </xf>
    <xf numFmtId="0" fontId="18" fillId="0" borderId="0" xfId="37" applyFont="1" applyBorder="1" applyAlignment="1">
      <alignment vertical="center" wrapText="1" readingOrder="2"/>
    </xf>
    <xf numFmtId="0" fontId="18" fillId="0" borderId="0" xfId="37" applyFont="1" applyBorder="1" applyAlignment="1">
      <alignment horizontal="center" vertical="center" wrapText="1" readingOrder="2"/>
    </xf>
    <xf numFmtId="0" fontId="15" fillId="0" borderId="0" xfId="37" applyFont="1" applyBorder="1" applyAlignment="1">
      <alignment vertical="center" wrapText="1" readingOrder="2"/>
    </xf>
    <xf numFmtId="0" fontId="15" fillId="0" borderId="0" xfId="37" applyFont="1" applyBorder="1" applyAlignment="1">
      <alignment horizontal="center" vertical="center" wrapText="1" readingOrder="2"/>
    </xf>
    <xf numFmtId="0" fontId="15" fillId="0" borderId="0" xfId="37" applyFont="1" applyBorder="1" applyAlignment="1">
      <alignment horizontal="center" wrapText="1" readingOrder="2"/>
    </xf>
    <xf numFmtId="49" fontId="15" fillId="0" borderId="0" xfId="37" applyNumberFormat="1" applyFont="1" applyBorder="1" applyAlignment="1">
      <alignment horizontal="right" vertical="center" wrapText="1" readingOrder="2"/>
    </xf>
    <xf numFmtId="0" fontId="15" fillId="0" borderId="0" xfId="37" applyFont="1" applyFill="1" applyBorder="1" applyAlignment="1">
      <alignment horizontal="center" wrapText="1" readingOrder="2"/>
    </xf>
    <xf numFmtId="49" fontId="15" fillId="0" borderId="3" xfId="37" applyNumberFormat="1" applyFont="1" applyBorder="1" applyAlignment="1">
      <alignment horizontal="right" vertical="center" wrapText="1" readingOrder="2"/>
    </xf>
    <xf numFmtId="0" fontId="15" fillId="0" borderId="3" xfId="37" applyFont="1" applyBorder="1" applyAlignment="1">
      <alignment horizontal="center" vertical="center" wrapText="1" readingOrder="2"/>
    </xf>
    <xf numFmtId="0" fontId="15" fillId="0" borderId="3" xfId="37" applyFont="1" applyFill="1" applyBorder="1" applyAlignment="1">
      <alignment horizontal="center" wrapText="1" readingOrder="2"/>
    </xf>
    <xf numFmtId="0" fontId="15" fillId="0" borderId="3" xfId="37" applyFont="1" applyBorder="1" applyAlignment="1">
      <alignment horizontal="center" wrapText="1" readingOrder="2"/>
    </xf>
    <xf numFmtId="0" fontId="15" fillId="0" borderId="0" xfId="37" applyFont="1" applyBorder="1"/>
    <xf numFmtId="0" fontId="15" fillId="0" borderId="0" xfId="37" applyFont="1" applyBorder="1" applyAlignment="1">
      <alignment horizontal="right" readingOrder="2"/>
    </xf>
    <xf numFmtId="0" fontId="15" fillId="0" borderId="0" xfId="37" applyFont="1" applyBorder="1" applyAlignment="1">
      <alignment horizontal="right"/>
    </xf>
    <xf numFmtId="0" fontId="15" fillId="0" borderId="0" xfId="37" applyFont="1" applyAlignment="1">
      <alignment readingOrder="2"/>
    </xf>
    <xf numFmtId="0" fontId="15" fillId="0" borderId="0" xfId="37" applyFont="1" applyAlignment="1">
      <alignment horizontal="center" readingOrder="2"/>
    </xf>
    <xf numFmtId="0" fontId="18" fillId="0" borderId="0" xfId="37" applyFont="1" applyBorder="1" applyAlignment="1">
      <alignment readingOrder="2"/>
    </xf>
    <xf numFmtId="0" fontId="15" fillId="0" borderId="0" xfId="37" applyNumberFormat="1" applyFont="1" applyBorder="1" applyAlignment="1">
      <alignment horizontal="center" wrapText="1" readingOrder="2"/>
    </xf>
    <xf numFmtId="0" fontId="15" fillId="0" borderId="0" xfId="37" applyFont="1" applyAlignment="1">
      <alignment horizontal="center"/>
    </xf>
    <xf numFmtId="0" fontId="15" fillId="0" borderId="0" xfId="37" applyFont="1" applyAlignment="1">
      <alignment horizontal="center" vertical="center"/>
    </xf>
    <xf numFmtId="14" fontId="15" fillId="0" borderId="0" xfId="37" applyNumberFormat="1" applyFont="1" applyAlignment="1">
      <alignment readingOrder="2"/>
    </xf>
    <xf numFmtId="14" fontId="15" fillId="0" borderId="0" xfId="37" applyNumberFormat="1" applyFont="1" applyBorder="1" applyAlignment="1">
      <alignment readingOrder="2"/>
    </xf>
    <xf numFmtId="0" fontId="15" fillId="0" borderId="0" xfId="37" applyFont="1" applyBorder="1" applyAlignment="1">
      <alignment horizontal="center" vertical="center"/>
    </xf>
    <xf numFmtId="0" fontId="15" fillId="0" borderId="0" xfId="37" applyFont="1" applyBorder="1" applyAlignment="1">
      <alignment readingOrder="2"/>
    </xf>
    <xf numFmtId="166" fontId="15" fillId="0" borderId="0" xfId="37" applyNumberFormat="1" applyFont="1" applyBorder="1"/>
    <xf numFmtId="166" fontId="15" fillId="0" borderId="3" xfId="37" applyNumberFormat="1" applyFont="1" applyBorder="1"/>
    <xf numFmtId="0" fontId="15" fillId="0" borderId="8" xfId="37" applyFont="1" applyBorder="1" applyAlignment="1">
      <alignment horizontal="right" vertical="center" wrapText="1"/>
    </xf>
    <xf numFmtId="0" fontId="15" fillId="0" borderId="4" xfId="37" applyFont="1" applyBorder="1" applyAlignment="1">
      <alignment horizontal="right" vertical="center" wrapText="1"/>
    </xf>
    <xf numFmtId="0" fontId="15" fillId="0" borderId="8" xfId="37" applyFont="1" applyBorder="1" applyAlignment="1">
      <alignment horizontal="center" vertical="center" wrapText="1"/>
    </xf>
    <xf numFmtId="0" fontId="15" fillId="0" borderId="4" xfId="37" applyFont="1" applyBorder="1" applyAlignment="1">
      <alignment horizontal="center" vertical="center" wrapText="1"/>
    </xf>
    <xf numFmtId="0" fontId="41" fillId="0" borderId="0" xfId="37" applyFont="1"/>
    <xf numFmtId="0" fontId="38" fillId="0" borderId="0" xfId="37" applyFont="1"/>
    <xf numFmtId="0" fontId="51" fillId="0" borderId="0" xfId="37"/>
    <xf numFmtId="0" fontId="13" fillId="0" borderId="0" xfId="37" applyFont="1" applyFill="1"/>
    <xf numFmtId="0" fontId="14" fillId="0" borderId="0" xfId="37" applyFont="1" applyFill="1" applyAlignment="1">
      <alignment horizontal="center"/>
    </xf>
    <xf numFmtId="0" fontId="15" fillId="0" borderId="3" xfId="37" applyFont="1" applyBorder="1"/>
    <xf numFmtId="0" fontId="15" fillId="0" borderId="1" xfId="37" applyFont="1" applyBorder="1" applyAlignment="1">
      <alignment horizontal="center"/>
    </xf>
    <xf numFmtId="1" fontId="15" fillId="0" borderId="0" xfId="37" applyNumberFormat="1" applyFont="1"/>
    <xf numFmtId="1" fontId="18" fillId="0" borderId="0" xfId="37" applyNumberFormat="1" applyFont="1"/>
    <xf numFmtId="1" fontId="15" fillId="0" borderId="3" xfId="37" applyNumberFormat="1" applyFont="1" applyBorder="1"/>
    <xf numFmtId="0" fontId="15" fillId="0" borderId="4" xfId="37" applyFont="1" applyFill="1" applyBorder="1" applyAlignment="1">
      <alignment vertical="center" wrapText="1"/>
    </xf>
    <xf numFmtId="0" fontId="15" fillId="0" borderId="4" xfId="37" applyFont="1" applyFill="1" applyBorder="1" applyAlignment="1">
      <alignment vertical="center"/>
    </xf>
    <xf numFmtId="0" fontId="18" fillId="0" borderId="0" xfId="37" applyFont="1" applyFill="1" applyAlignment="1"/>
    <xf numFmtId="14" fontId="15" fillId="0" borderId="0" xfId="37" applyNumberFormat="1" applyFont="1" applyFill="1" applyAlignment="1">
      <alignment readingOrder="2"/>
    </xf>
    <xf numFmtId="0" fontId="15" fillId="0" borderId="0" xfId="37" applyFont="1" applyFill="1" applyAlignment="1">
      <alignment horizontal="center" readingOrder="2"/>
    </xf>
    <xf numFmtId="0" fontId="15" fillId="0" borderId="0" xfId="37" applyFont="1" applyFill="1" applyAlignment="1">
      <alignment horizontal="center"/>
    </xf>
    <xf numFmtId="14" fontId="15" fillId="0" borderId="3" xfId="37" applyNumberFormat="1" applyFont="1" applyFill="1" applyBorder="1" applyAlignment="1">
      <alignment readingOrder="2"/>
    </xf>
    <xf numFmtId="0" fontId="15" fillId="0" borderId="3" xfId="37" applyFont="1" applyFill="1" applyBorder="1" applyAlignment="1">
      <alignment horizontal="center" readingOrder="2"/>
    </xf>
    <xf numFmtId="0" fontId="15" fillId="0" borderId="3" xfId="37" applyFont="1" applyFill="1" applyBorder="1" applyAlignment="1">
      <alignment horizontal="center"/>
    </xf>
    <xf numFmtId="165" fontId="52" fillId="0" borderId="0" xfId="37" applyNumberFormat="1" applyFont="1" applyFill="1" applyBorder="1" applyAlignment="1">
      <alignment horizontal="center"/>
    </xf>
    <xf numFmtId="0" fontId="10" fillId="0" borderId="0" xfId="37" applyFont="1"/>
    <xf numFmtId="0" fontId="43" fillId="0" borderId="5" xfId="37" applyFont="1" applyFill="1" applyBorder="1" applyAlignment="1">
      <alignment horizontal="center" vertical="center" wrapText="1"/>
    </xf>
    <xf numFmtId="0" fontId="15" fillId="0" borderId="4" xfId="37" applyFont="1" applyFill="1" applyBorder="1" applyAlignment="1">
      <alignment horizontal="center" vertical="center" wrapText="1"/>
    </xf>
    <xf numFmtId="0" fontId="15" fillId="0" borderId="6" xfId="37" applyFont="1" applyFill="1" applyBorder="1" applyAlignment="1">
      <alignment horizontal="center" vertical="center" wrapText="1"/>
    </xf>
    <xf numFmtId="0" fontId="15" fillId="0" borderId="11" xfId="37" applyFont="1" applyFill="1" applyBorder="1" applyAlignment="1">
      <alignment horizontal="center" vertical="center" wrapText="1"/>
    </xf>
    <xf numFmtId="0" fontId="15" fillId="0" borderId="12" xfId="37" applyFont="1" applyFill="1" applyBorder="1" applyAlignment="1">
      <alignment horizontal="center" vertical="center" wrapText="1"/>
    </xf>
    <xf numFmtId="0" fontId="10" fillId="0" borderId="0" xfId="37" applyFont="1" applyBorder="1"/>
    <xf numFmtId="168" fontId="15" fillId="0" borderId="0" xfId="37" applyNumberFormat="1" applyFont="1" applyFill="1" applyBorder="1"/>
    <xf numFmtId="3" fontId="15" fillId="0" borderId="0" xfId="37" applyNumberFormat="1" applyFont="1" applyFill="1" applyBorder="1"/>
    <xf numFmtId="169" fontId="15" fillId="0" borderId="0" xfId="37" applyNumberFormat="1" applyFont="1" applyFill="1" applyBorder="1"/>
    <xf numFmtId="0" fontId="10" fillId="0" borderId="0" xfId="37" applyFont="1" applyFill="1"/>
    <xf numFmtId="169" fontId="15" fillId="0" borderId="3" xfId="37" applyNumberFormat="1" applyFont="1" applyFill="1" applyBorder="1"/>
    <xf numFmtId="3" fontId="15" fillId="0" borderId="3" xfId="37" applyNumberFormat="1" applyFont="1" applyFill="1" applyBorder="1"/>
    <xf numFmtId="170" fontId="15" fillId="0" borderId="0" xfId="37" applyNumberFormat="1" applyFont="1" applyFill="1"/>
    <xf numFmtId="170" fontId="10" fillId="0" borderId="0" xfId="37" applyNumberFormat="1" applyFont="1" applyFill="1"/>
    <xf numFmtId="4" fontId="53" fillId="0" borderId="0" xfId="2" applyNumberFormat="1" applyFont="1" applyFill="1" applyBorder="1"/>
    <xf numFmtId="4" fontId="54" fillId="0" borderId="0" xfId="2" applyNumberFormat="1" applyFont="1" applyFill="1" applyBorder="1"/>
    <xf numFmtId="171" fontId="55" fillId="0" borderId="0" xfId="2" applyNumberFormat="1" applyFont="1" applyFill="1" applyBorder="1"/>
    <xf numFmtId="0" fontId="56" fillId="0" borderId="0" xfId="2" applyFont="1" applyFill="1" applyBorder="1" applyAlignment="1">
      <alignment horizontal="center" vertical="center" wrapText="1"/>
    </xf>
    <xf numFmtId="0" fontId="57" fillId="0" borderId="0" xfId="2" applyFont="1" applyFill="1" applyBorder="1" applyAlignment="1">
      <alignment wrapText="1"/>
    </xf>
    <xf numFmtId="0" fontId="54" fillId="0" borderId="0" xfId="2" applyFont="1" applyFill="1" applyBorder="1" applyAlignment="1">
      <alignment wrapText="1"/>
    </xf>
    <xf numFmtId="0" fontId="15" fillId="0" borderId="1" xfId="2" applyFont="1" applyFill="1" applyBorder="1" applyAlignment="1">
      <alignment readingOrder="2"/>
    </xf>
    <xf numFmtId="3" fontId="58" fillId="0" borderId="0" xfId="2" applyNumberFormat="1" applyFont="1" applyFill="1" applyBorder="1" applyAlignment="1">
      <alignment horizontal="right"/>
    </xf>
    <xf numFmtId="3" fontId="15" fillId="0" borderId="0" xfId="2" applyNumberFormat="1" applyFont="1" applyFill="1" applyBorder="1" applyAlignment="1">
      <alignment readingOrder="2"/>
    </xf>
    <xf numFmtId="9" fontId="54" fillId="0" borderId="0" xfId="3" applyFont="1" applyFill="1" applyBorder="1"/>
    <xf numFmtId="0" fontId="3" fillId="0" borderId="0" xfId="2"/>
    <xf numFmtId="0" fontId="48" fillId="0" borderId="3" xfId="2" applyFont="1" applyFill="1" applyBorder="1" applyAlignment="1">
      <alignment horizontal="right"/>
    </xf>
    <xf numFmtId="49" fontId="10" fillId="0" borderId="0" xfId="2" applyNumberFormat="1" applyFont="1" applyFill="1" applyBorder="1" applyAlignment="1">
      <alignment horizontal="right"/>
    </xf>
    <xf numFmtId="165" fontId="10" fillId="0" borderId="0" xfId="2" applyNumberFormat="1" applyFont="1" applyFill="1" applyBorder="1" applyAlignment="1">
      <alignment horizontal="right" indent="1"/>
    </xf>
    <xf numFmtId="0" fontId="55" fillId="0" borderId="0" xfId="2" applyFont="1" applyFill="1" applyBorder="1"/>
    <xf numFmtId="49" fontId="10" fillId="0" borderId="13" xfId="2" applyNumberFormat="1" applyFont="1" applyFill="1" applyBorder="1" applyAlignment="1">
      <alignment horizontal="right"/>
    </xf>
    <xf numFmtId="165" fontId="10" fillId="0" borderId="13" xfId="2" applyNumberFormat="1" applyFont="1" applyFill="1" applyBorder="1" applyAlignment="1">
      <alignment horizontal="right" indent="1"/>
    </xf>
    <xf numFmtId="172" fontId="57" fillId="0" borderId="0" xfId="2" applyNumberFormat="1" applyFont="1" applyFill="1" applyBorder="1" applyAlignment="1">
      <alignment wrapText="1"/>
    </xf>
    <xf numFmtId="0" fontId="3" fillId="0" borderId="0" xfId="2" applyBorder="1"/>
    <xf numFmtId="173" fontId="10" fillId="0" borderId="3" xfId="2" applyNumberFormat="1" applyFont="1" applyFill="1" applyBorder="1" applyAlignment="1">
      <alignment horizontal="right"/>
    </xf>
    <xf numFmtId="165" fontId="10" fillId="0" borderId="3" xfId="2" applyNumberFormat="1" applyFont="1" applyFill="1" applyBorder="1" applyAlignment="1">
      <alignment horizontal="right" indent="1"/>
    </xf>
    <xf numFmtId="0" fontId="10" fillId="0" borderId="0" xfId="2" applyFont="1" applyFill="1" applyBorder="1" applyAlignment="1">
      <alignment horizontal="right" readingOrder="2"/>
    </xf>
    <xf numFmtId="0" fontId="21" fillId="0" borderId="0" xfId="2" applyFont="1" applyFill="1" applyBorder="1" applyAlignment="1">
      <alignment horizontal="right" readingOrder="2"/>
    </xf>
    <xf numFmtId="0" fontId="21" fillId="0" borderId="0" xfId="2" applyFont="1" applyFill="1" applyBorder="1" applyAlignment="1">
      <alignment horizontal="right"/>
    </xf>
    <xf numFmtId="0" fontId="3" fillId="0" borderId="0" xfId="2" applyFill="1" applyBorder="1"/>
    <xf numFmtId="0" fontId="48" fillId="0" borderId="0" xfId="2" applyFont="1" applyFill="1" applyBorder="1" applyAlignment="1">
      <alignment horizontal="right" readingOrder="2"/>
    </xf>
    <xf numFmtId="0" fontId="54" fillId="0" borderId="0" xfId="2" applyFont="1" applyFill="1" applyBorder="1" applyAlignment="1">
      <alignment horizontal="right"/>
    </xf>
    <xf numFmtId="0" fontId="54" fillId="0" borderId="0" xfId="2" applyFont="1" applyFill="1" applyBorder="1" applyAlignment="1">
      <alignment horizontal="right" wrapText="1"/>
    </xf>
    <xf numFmtId="3" fontId="10" fillId="0" borderId="0" xfId="2" applyNumberFormat="1" applyFont="1" applyFill="1" applyBorder="1" applyAlignment="1">
      <alignment horizontal="right" indent="1"/>
    </xf>
    <xf numFmtId="165" fontId="10" fillId="0" borderId="0" xfId="2" applyNumberFormat="1" applyFont="1" applyFill="1" applyBorder="1" applyAlignment="1">
      <alignment horizontal="center"/>
    </xf>
    <xf numFmtId="4" fontId="54" fillId="0" borderId="0" xfId="2" applyNumberFormat="1" applyFont="1" applyFill="1" applyBorder="1" applyAlignment="1">
      <alignment horizontal="right"/>
    </xf>
    <xf numFmtId="0" fontId="54" fillId="0" borderId="0" xfId="2" applyFont="1" applyFill="1" applyBorder="1"/>
    <xf numFmtId="46" fontId="55" fillId="0" borderId="0" xfId="2" applyNumberFormat="1" applyFont="1" applyFill="1" applyBorder="1"/>
    <xf numFmtId="0" fontId="12" fillId="0" borderId="0" xfId="29" applyNumberFormat="1" applyFont="1" applyFill="1" applyAlignment="1">
      <alignment horizontal="center" readingOrder="2"/>
    </xf>
    <xf numFmtId="0" fontId="12" fillId="0" borderId="0" xfId="29" applyNumberFormat="1" applyFont="1" applyFill="1" applyAlignment="1">
      <alignment horizontal="center"/>
    </xf>
    <xf numFmtId="0" fontId="14" fillId="0" borderId="0" xfId="0" applyFont="1" applyAlignment="1">
      <alignment horizontal="center" readingOrder="2"/>
    </xf>
    <xf numFmtId="0" fontId="25" fillId="0" borderId="2" xfId="0" applyFont="1" applyBorder="1" applyAlignment="1">
      <alignment horizontal="right" readingOrder="2"/>
    </xf>
    <xf numFmtId="0" fontId="17" fillId="0" borderId="0" xfId="26" applyFont="1" applyAlignment="1">
      <alignment horizontal="center"/>
    </xf>
    <xf numFmtId="0" fontId="18" fillId="0" borderId="1" xfId="37" applyFont="1" applyBorder="1" applyAlignment="1">
      <alignment horizontal="center"/>
    </xf>
    <xf numFmtId="0" fontId="18" fillId="0" borderId="0" xfId="37" applyFont="1" applyFill="1" applyAlignment="1">
      <alignment horizontal="center"/>
    </xf>
    <xf numFmtId="0" fontId="15" fillId="0" borderId="1" xfId="37" applyFont="1" applyBorder="1" applyAlignment="1">
      <alignment horizontal="right" wrapText="1" readingOrder="2"/>
    </xf>
    <xf numFmtId="0" fontId="12" fillId="0" borderId="0" xfId="37" applyFont="1" applyAlignment="1">
      <alignment horizontal="center" vertical="center"/>
    </xf>
    <xf numFmtId="0" fontId="12" fillId="0" borderId="0" xfId="37" applyFont="1" applyBorder="1" applyAlignment="1">
      <alignment horizontal="center"/>
    </xf>
    <xf numFmtId="0" fontId="14" fillId="0" borderId="0" xfId="37" applyFont="1" applyBorder="1" applyAlignment="1">
      <alignment horizontal="center"/>
    </xf>
    <xf numFmtId="0" fontId="15" fillId="0" borderId="3" xfId="37" applyFont="1" applyBorder="1" applyAlignment="1">
      <alignment horizontal="center"/>
    </xf>
    <xf numFmtId="0" fontId="15" fillId="0" borderId="3" xfId="37" applyNumberFormat="1" applyFont="1" applyBorder="1" applyAlignment="1">
      <alignment horizontal="center"/>
    </xf>
    <xf numFmtId="0" fontId="15" fillId="0" borderId="2" xfId="37" applyFont="1" applyBorder="1" applyAlignment="1">
      <alignment horizontal="center"/>
    </xf>
    <xf numFmtId="0" fontId="15" fillId="0" borderId="2" xfId="37" applyNumberFormat="1" applyFont="1" applyBorder="1" applyAlignment="1">
      <alignment horizontal="center"/>
    </xf>
    <xf numFmtId="0" fontId="29" fillId="0" borderId="0" xfId="2" applyFont="1" applyFill="1" applyBorder="1" applyAlignment="1">
      <alignment horizontal="center" wrapText="1"/>
    </xf>
    <xf numFmtId="0" fontId="12" fillId="0" borderId="0" xfId="2" applyFont="1" applyFill="1" applyBorder="1" applyAlignment="1">
      <alignment horizontal="center"/>
    </xf>
    <xf numFmtId="0" fontId="9" fillId="0" borderId="0" xfId="2" applyFont="1" applyFill="1" applyBorder="1" applyAlignment="1">
      <alignment horizontal="center"/>
    </xf>
    <xf numFmtId="0" fontId="15" fillId="0" borderId="1" xfId="2" applyFont="1" applyFill="1" applyBorder="1" applyAlignment="1">
      <alignment horizontal="center" readingOrder="2"/>
    </xf>
    <xf numFmtId="0" fontId="15" fillId="0" borderId="0" xfId="2" applyFont="1" applyAlignment="1">
      <alignment horizontal="center"/>
    </xf>
    <xf numFmtId="0" fontId="34" fillId="0" borderId="0" xfId="26" applyFont="1" applyFill="1" applyAlignment="1">
      <alignment horizontal="center"/>
    </xf>
    <xf numFmtId="0" fontId="15" fillId="0" borderId="5"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9" fillId="0" borderId="5" xfId="27" applyBorder="1" applyAlignment="1" applyProtection="1">
      <alignment horizontal="center" vertical="center" wrapText="1"/>
    </xf>
    <xf numFmtId="0" fontId="19" fillId="0" borderId="6" xfId="27" applyBorder="1" applyAlignment="1" applyProtection="1">
      <alignment horizontal="center" vertical="center" wrapText="1"/>
    </xf>
    <xf numFmtId="0" fontId="19" fillId="0" borderId="7" xfId="27" applyBorder="1" applyAlignment="1" applyProtection="1">
      <alignment horizontal="center" vertical="center" wrapText="1"/>
    </xf>
    <xf numFmtId="0" fontId="15" fillId="0" borderId="0" xfId="37" applyFont="1" applyBorder="1" applyAlignment="1">
      <alignment horizontal="right" wrapText="1" readingOrder="2"/>
    </xf>
    <xf numFmtId="0" fontId="15" fillId="0" borderId="0" xfId="37" applyFont="1" applyBorder="1" applyAlignment="1">
      <alignment horizontal="right" wrapText="1"/>
    </xf>
    <xf numFmtId="0" fontId="12" fillId="0" borderId="0" xfId="37" applyFont="1" applyBorder="1" applyAlignment="1">
      <alignment horizontal="center" readingOrder="1"/>
    </xf>
    <xf numFmtId="0" fontId="18" fillId="0" borderId="1" xfId="37" applyFont="1" applyBorder="1" applyAlignment="1">
      <alignment vertical="center" wrapText="1" readingOrder="2"/>
    </xf>
    <xf numFmtId="0" fontId="18" fillId="0" borderId="3" xfId="37" applyFont="1" applyBorder="1" applyAlignment="1">
      <alignment vertical="center" wrapText="1" readingOrder="2"/>
    </xf>
    <xf numFmtId="0" fontId="18" fillId="0" borderId="1" xfId="37" applyFont="1" applyBorder="1" applyAlignment="1">
      <alignment horizontal="center" vertical="center" wrapText="1" readingOrder="2"/>
    </xf>
    <xf numFmtId="0" fontId="18" fillId="0" borderId="3" xfId="37" applyFont="1" applyBorder="1" applyAlignment="1">
      <alignment horizontal="center" vertical="center" wrapText="1" readingOrder="2"/>
    </xf>
    <xf numFmtId="0" fontId="18" fillId="0" borderId="2" xfId="37" applyFont="1" applyBorder="1" applyAlignment="1">
      <alignment horizontal="center" vertical="center" wrapText="1" readingOrder="2"/>
    </xf>
    <xf numFmtId="0" fontId="35" fillId="0" borderId="0" xfId="26" applyFont="1" applyAlignment="1">
      <alignment horizontal="center"/>
    </xf>
    <xf numFmtId="0" fontId="18" fillId="0" borderId="1" xfId="37" applyFont="1" applyBorder="1" applyAlignment="1">
      <alignment horizontal="right" vertical="center" wrapText="1" readingOrder="2"/>
    </xf>
    <xf numFmtId="0" fontId="18" fillId="0" borderId="3" xfId="37" applyFont="1" applyBorder="1" applyAlignment="1">
      <alignment horizontal="right" vertical="center" wrapText="1" readingOrder="2"/>
    </xf>
    <xf numFmtId="0" fontId="15" fillId="0" borderId="0" xfId="0" applyFont="1" applyFill="1" applyAlignment="1">
      <alignment horizontal="right" vertical="center" wrapText="1" readingOrder="2"/>
    </xf>
    <xf numFmtId="0" fontId="17" fillId="0" borderId="0" xfId="26" applyFont="1" applyFill="1" applyAlignment="1">
      <alignment horizontal="center"/>
    </xf>
    <xf numFmtId="0" fontId="24" fillId="0" borderId="5" xfId="0" applyFont="1" applyBorder="1" applyAlignment="1">
      <alignment horizontal="center" vertical="center" wrapText="1" readingOrder="2"/>
    </xf>
    <xf numFmtId="0" fontId="24" fillId="0" borderId="7" xfId="0" applyFont="1" applyBorder="1" applyAlignment="1">
      <alignment horizontal="center" vertical="center" wrapText="1" readingOrder="2"/>
    </xf>
    <xf numFmtId="0" fontId="15" fillId="0" borderId="4" xfId="26" applyFont="1" applyFill="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168" fontId="15" fillId="0" borderId="0" xfId="0" applyNumberFormat="1" applyFont="1" applyFill="1" applyAlignment="1">
      <alignment horizontal="right" wrapText="1"/>
    </xf>
    <xf numFmtId="17" fontId="29" fillId="0" borderId="0" xfId="23" applyNumberFormat="1" applyFont="1" applyFill="1" applyAlignment="1">
      <alignment horizontal="center"/>
    </xf>
    <xf numFmtId="17" fontId="12" fillId="0" borderId="0" xfId="23" applyNumberFormat="1" applyFont="1" applyFill="1" applyAlignment="1">
      <alignment horizontal="center"/>
    </xf>
    <xf numFmtId="17" fontId="14" fillId="0" borderId="0" xfId="23" applyNumberFormat="1" applyFont="1" applyFill="1" applyAlignment="1">
      <alignment horizontal="center"/>
    </xf>
    <xf numFmtId="43" fontId="15" fillId="0" borderId="2" xfId="23" applyFont="1" applyBorder="1" applyAlignment="1">
      <alignment horizontal="center"/>
    </xf>
    <xf numFmtId="17" fontId="34" fillId="0" borderId="0" xfId="31" applyFont="1" applyFill="1" applyAlignment="1">
      <alignment horizontal="center"/>
      <protection locked="0"/>
    </xf>
    <xf numFmtId="0" fontId="15" fillId="0" borderId="2" xfId="2" applyFont="1" applyBorder="1" applyAlignment="1">
      <alignment horizontal="center"/>
    </xf>
    <xf numFmtId="0" fontId="29" fillId="0" borderId="0" xfId="2" applyFont="1" applyFill="1" applyAlignment="1">
      <alignment horizontal="center"/>
    </xf>
    <xf numFmtId="0" fontId="12" fillId="0" borderId="0" xfId="2" applyFont="1" applyFill="1" applyAlignment="1">
      <alignment horizontal="center"/>
    </xf>
    <xf numFmtId="0" fontId="14" fillId="0" borderId="0" xfId="2" applyFont="1" applyFill="1" applyBorder="1" applyAlignment="1">
      <alignment horizontal="center"/>
    </xf>
    <xf numFmtId="0" fontId="34" fillId="0" borderId="0" xfId="2" applyFont="1" applyAlignment="1">
      <alignment horizontal="center"/>
    </xf>
    <xf numFmtId="0" fontId="29" fillId="0" borderId="0" xfId="37" applyFont="1" applyFill="1" applyAlignment="1">
      <alignment horizontal="center"/>
    </xf>
    <xf numFmtId="0" fontId="12" fillId="0" borderId="0" xfId="37" applyFont="1" applyFill="1" applyAlignment="1">
      <alignment horizontal="center"/>
    </xf>
    <xf numFmtId="0" fontId="14" fillId="0" borderId="0" xfId="37" applyFont="1" applyFill="1" applyAlignment="1">
      <alignment horizontal="center"/>
    </xf>
    <xf numFmtId="0" fontId="15" fillId="0" borderId="1" xfId="37" applyFont="1" applyBorder="1" applyAlignment="1">
      <alignment horizontal="center"/>
    </xf>
    <xf numFmtId="0" fontId="34" fillId="0" borderId="0" xfId="37" applyFont="1" applyAlignment="1">
      <alignment horizontal="center"/>
    </xf>
    <xf numFmtId="14" fontId="15" fillId="0" borderId="0" xfId="37" applyNumberFormat="1" applyFont="1" applyFill="1" applyAlignment="1">
      <alignment horizontal="right" vertical="top" wrapText="1" readingOrder="2"/>
    </xf>
    <xf numFmtId="0" fontId="12" fillId="0" borderId="0" xfId="37" applyFont="1" applyFill="1" applyBorder="1" applyAlignment="1">
      <alignment horizontal="center"/>
    </xf>
    <xf numFmtId="0" fontId="12" fillId="0" borderId="0" xfId="37" applyFont="1" applyFill="1" applyAlignment="1">
      <alignment horizontal="center" wrapText="1"/>
    </xf>
    <xf numFmtId="0" fontId="14" fillId="0" borderId="0" xfId="37" applyFont="1" applyFill="1" applyAlignment="1">
      <alignment horizontal="center" wrapText="1"/>
    </xf>
    <xf numFmtId="0" fontId="15" fillId="0" borderId="4" xfId="37" applyFont="1" applyFill="1" applyBorder="1" applyAlignment="1">
      <alignment horizontal="center" vertical="center" wrapText="1"/>
    </xf>
    <xf numFmtId="0" fontId="15" fillId="0" borderId="9" xfId="37" applyFont="1" applyFill="1" applyBorder="1" applyAlignment="1">
      <alignment horizontal="center" vertical="center" wrapText="1"/>
    </xf>
    <xf numFmtId="0" fontId="15" fillId="0" borderId="10" xfId="37" applyFont="1" applyFill="1" applyBorder="1" applyAlignment="1">
      <alignment horizontal="center" vertical="center" wrapText="1"/>
    </xf>
    <xf numFmtId="0" fontId="15" fillId="0" borderId="4" xfId="37" applyFont="1" applyBorder="1" applyAlignment="1"/>
    <xf numFmtId="0" fontId="15" fillId="0" borderId="5" xfId="37" applyFont="1" applyFill="1" applyBorder="1" applyAlignment="1">
      <alignment horizontal="center" vertical="center" wrapText="1"/>
    </xf>
    <xf numFmtId="0" fontId="15" fillId="0" borderId="7" xfId="37" applyFont="1" applyBorder="1" applyAlignment="1">
      <alignment wrapText="1"/>
    </xf>
    <xf numFmtId="0" fontId="15" fillId="0" borderId="1" xfId="37" applyFont="1" applyFill="1" applyBorder="1" applyAlignment="1">
      <alignment horizontal="right" vertical="center" wrapText="1"/>
    </xf>
    <xf numFmtId="0" fontId="44" fillId="0" borderId="0" xfId="26" applyFont="1" applyFill="1" applyAlignment="1">
      <alignment horizontal="center"/>
    </xf>
    <xf numFmtId="0" fontId="15" fillId="0" borderId="0" xfId="2" applyFont="1" applyFill="1" applyBorder="1" applyAlignment="1">
      <alignment horizontal="right" readingOrder="2"/>
    </xf>
    <xf numFmtId="0" fontId="12" fillId="0" borderId="0" xfId="2" applyFont="1" applyFill="1" applyBorder="1" applyAlignment="1">
      <alignment horizontal="center" readingOrder="2"/>
    </xf>
    <xf numFmtId="0" fontId="14" fillId="0" borderId="0" xfId="2" applyFont="1" applyFill="1" applyBorder="1" applyAlignment="1">
      <alignment horizontal="center" readingOrder="2"/>
    </xf>
    <xf numFmtId="0" fontId="15" fillId="0" borderId="2" xfId="2" applyFont="1" applyFill="1" applyBorder="1" applyAlignment="1">
      <alignment horizontal="center" readingOrder="2"/>
    </xf>
    <xf numFmtId="0" fontId="15" fillId="0" borderId="2" xfId="2" applyFont="1" applyFill="1" applyBorder="1" applyAlignment="1">
      <alignment horizontal="right" readingOrder="2"/>
    </xf>
    <xf numFmtId="0" fontId="15" fillId="0" borderId="4" xfId="2" applyFont="1" applyFill="1" applyBorder="1" applyAlignment="1">
      <alignment horizontal="right" vertical="center" wrapText="1"/>
    </xf>
    <xf numFmtId="0" fontId="14" fillId="0" borderId="3" xfId="2" applyFont="1" applyFill="1" applyBorder="1" applyAlignment="1">
      <alignment horizontal="center" readingOrder="2"/>
    </xf>
    <xf numFmtId="0" fontId="10" fillId="0" borderId="1" xfId="2" applyFont="1" applyFill="1" applyBorder="1" applyAlignment="1">
      <alignment horizontal="right" readingOrder="2"/>
    </xf>
    <xf numFmtId="0" fontId="42" fillId="0" borderId="0" xfId="2" applyFont="1" applyFill="1" applyBorder="1" applyAlignment="1">
      <alignment horizontal="center"/>
    </xf>
    <xf numFmtId="0" fontId="42" fillId="0" borderId="0" xfId="2" applyFont="1" applyFill="1" applyBorder="1" applyAlignment="1">
      <alignment horizontal="center" readingOrder="2"/>
    </xf>
    <xf numFmtId="0" fontId="10" fillId="0" borderId="3" xfId="2" applyFont="1" applyFill="1" applyBorder="1" applyAlignment="1">
      <alignment horizontal="center" readingOrder="2"/>
    </xf>
    <xf numFmtId="0" fontId="10" fillId="0" borderId="2" xfId="2" applyFont="1" applyFill="1" applyBorder="1" applyAlignment="1">
      <alignment horizontal="center" readingOrder="2"/>
    </xf>
    <xf numFmtId="0" fontId="49" fillId="0" borderId="2" xfId="2" applyFont="1" applyFill="1" applyBorder="1" applyAlignment="1">
      <alignment horizontal="right" readingOrder="2"/>
    </xf>
    <xf numFmtId="0" fontId="35" fillId="0" borderId="0" xfId="26" applyFont="1" applyFill="1" applyAlignment="1">
      <alignment horizontal="center"/>
    </xf>
    <xf numFmtId="0" fontId="36" fillId="0" borderId="4" xfId="26" applyFont="1" applyFill="1" applyBorder="1" applyAlignment="1">
      <alignment horizontal="center" vertical="center"/>
    </xf>
    <xf numFmtId="0" fontId="3" fillId="0" borderId="4" xfId="2" applyBorder="1" applyAlignment="1">
      <alignment vertical="center"/>
    </xf>
    <xf numFmtId="0" fontId="3" fillId="0" borderId="4" xfId="2" applyFill="1" applyBorder="1" applyAlignment="1">
      <alignment horizontal="right" vertical="center" wrapText="1"/>
    </xf>
    <xf numFmtId="0" fontId="3" fillId="0" borderId="4" xfId="2" applyBorder="1" applyAlignment="1"/>
    <xf numFmtId="0" fontId="3" fillId="0" borderId="5" xfId="2" applyFill="1" applyBorder="1" applyAlignment="1">
      <alignment horizontal="center" vertical="center" wrapText="1"/>
    </xf>
    <xf numFmtId="0" fontId="3" fillId="0" borderId="6" xfId="2" applyBorder="1" applyAlignment="1">
      <alignment horizontal="center" wrapText="1"/>
    </xf>
    <xf numFmtId="0" fontId="3" fillId="0" borderId="7" xfId="2" applyBorder="1" applyAlignment="1">
      <alignment horizontal="center" wrapText="1"/>
    </xf>
    <xf numFmtId="0" fontId="50" fillId="0" borderId="4" xfId="2" applyFont="1" applyFill="1" applyBorder="1" applyAlignment="1">
      <alignment vertical="center" textRotation="90"/>
    </xf>
    <xf numFmtId="0" fontId="10" fillId="0" borderId="0" xfId="2" applyFont="1" applyFill="1" applyBorder="1" applyAlignment="1">
      <alignment horizontal="right" readingOrder="2"/>
    </xf>
    <xf numFmtId="0" fontId="10" fillId="0" borderId="0" xfId="2" applyFont="1" applyFill="1" applyBorder="1" applyAlignment="1">
      <alignment horizontal="center" readingOrder="2"/>
    </xf>
    <xf numFmtId="0" fontId="36" fillId="0" borderId="4" xfId="26" applyFont="1" applyFill="1" applyBorder="1" applyAlignment="1">
      <alignment horizontal="center"/>
    </xf>
  </cellXfs>
  <cellStyles count="38">
    <cellStyle name="Comma 2" xfId="5"/>
    <cellStyle name="Comma 2 2" xfId="10"/>
    <cellStyle name="Comma 2 3" xfId="21"/>
    <cellStyle name="Comma 2 4" xfId="23"/>
    <cellStyle name="Comma 3" xfId="8"/>
    <cellStyle name="Comma 4" xfId="9"/>
    <cellStyle name="Comma 5" xfId="13"/>
    <cellStyle name="Comma 6" xfId="18"/>
    <cellStyle name="Comma 7" xfId="19"/>
    <cellStyle name="Comma 8" xfId="20"/>
    <cellStyle name="Comma 9" xfId="22"/>
    <cellStyle name="Hyperlink" xfId="17" builtinId="8"/>
    <cellStyle name="Normal" xfId="0" builtinId="0"/>
    <cellStyle name="Normal 2" xfId="1"/>
    <cellStyle name="Normal 2 2" xfId="2"/>
    <cellStyle name="Normal 2 3" xfId="11"/>
    <cellStyle name="Normal 2 3 2" xfId="16"/>
    <cellStyle name="Normal 2 4" xfId="14"/>
    <cellStyle name="Normal 3" xfId="7"/>
    <cellStyle name="Normal 3 2" xfId="15"/>
    <cellStyle name="Normal 4" xfId="12"/>
    <cellStyle name="Normal 5" xfId="30"/>
    <cellStyle name="Normal 6" xfId="37"/>
    <cellStyle name="Normal 7" xfId="25"/>
    <cellStyle name="Normal_c_1a" xfId="32"/>
    <cellStyle name="Normal_d_10" xfId="33"/>
    <cellStyle name="Normal_d_46" xfId="36"/>
    <cellStyle name="Normal_d_7" xfId="34"/>
    <cellStyle name="Normal_luhot" xfId="29"/>
    <cellStyle name="Normal_p9" xfId="31"/>
    <cellStyle name="Normal_לוח ה_נ_1" xfId="26"/>
    <cellStyle name="Normal_מטה דטה מוסדיים לנספח הסטטיסטי" xfId="35"/>
    <cellStyle name="Percent 2" xfId="3"/>
    <cellStyle name="Percent 2 2" xfId="24"/>
    <cellStyle name="היפר-קישור 2" xfId="4"/>
    <cellStyle name="היפר-קישור 3" xfId="6"/>
    <cellStyle name="היפר-קישור 4" xfId="27"/>
    <cellStyle name="היפר-קישור 5"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632460</xdr:colOff>
      <xdr:row>8</xdr:row>
      <xdr:rowOff>541020</xdr:rowOff>
    </xdr:from>
    <xdr:to>
      <xdr:col>1</xdr:col>
      <xdr:colOff>3192780</xdr:colOff>
      <xdr:row>9</xdr:row>
      <xdr:rowOff>45720</xdr:rowOff>
    </xdr:to>
    <xdr:pic>
      <xdr:nvPicPr>
        <xdr:cNvPr id="2" name="תמונה 2" descr="כותרת: נוסחת  הציפיות פורוורד - תיאור: נוסחת  הציפיות פורוורד"/>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288" b="-3522"/>
        <a:stretch>
          <a:fillRect/>
        </a:stretch>
      </xdr:blipFill>
      <xdr:spPr bwMode="auto">
        <a:xfrm>
          <a:off x="9991037295" y="5884545"/>
          <a:ext cx="256032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boi.org.il/he/DataAndStatistics/Pages/InflationExpectationsExplanation.aspx" TargetMode="External"/><Relationship Id="rId1" Type="http://schemas.openxmlformats.org/officeDocument/2006/relationships/hyperlink" Target="http://www.boi.org.il/he/DataAndStatistics/Pages/InflationExpectationsExplanation.aspx" TargetMode="External"/><Relationship Id="rId4"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ASHI"/>
  <dimension ref="A1:S33"/>
  <sheetViews>
    <sheetView rightToLeft="1" tabSelected="1" workbookViewId="0">
      <selection activeCell="B18" sqref="B18"/>
    </sheetView>
  </sheetViews>
  <sheetFormatPr defaultRowHeight="14.25"/>
  <cols>
    <col min="1" max="1" width="12.875" style="7" bestFit="1" customWidth="1"/>
    <col min="2" max="2" width="78.625" style="8" bestFit="1" customWidth="1"/>
    <col min="3" max="3" width="17.25" hidden="1" customWidth="1"/>
    <col min="4" max="4" width="21.875" style="4" hidden="1" customWidth="1"/>
    <col min="5" max="6" width="20.625" style="4" customWidth="1"/>
    <col min="16" max="16" width="16.5" bestFit="1" customWidth="1"/>
  </cols>
  <sheetData>
    <row r="1" spans="1:19" s="4" customFormat="1" ht="15">
      <c r="A1" s="3" t="s">
        <v>1</v>
      </c>
      <c r="B1" s="3" t="s">
        <v>4</v>
      </c>
      <c r="C1" s="3" t="s">
        <v>2</v>
      </c>
      <c r="D1" s="3" t="s">
        <v>3</v>
      </c>
      <c r="E1" s="3" t="s">
        <v>2</v>
      </c>
      <c r="F1" s="3" t="s">
        <v>3</v>
      </c>
    </row>
    <row r="2" spans="1:19" ht="16.5">
      <c r="A2" s="7" t="s">
        <v>19</v>
      </c>
      <c r="B2" s="10" t="s">
        <v>471</v>
      </c>
      <c r="C2" s="4" t="s">
        <v>427</v>
      </c>
      <c r="D2" s="4" t="s">
        <v>428</v>
      </c>
      <c r="E2" s="5" t="s">
        <v>427</v>
      </c>
      <c r="F2" s="5" t="s">
        <v>0</v>
      </c>
      <c r="G2" s="9"/>
      <c r="I2" s="2"/>
      <c r="J2" s="2"/>
      <c r="K2" s="2"/>
      <c r="L2" s="2"/>
      <c r="M2" s="2"/>
      <c r="N2" s="2"/>
      <c r="O2" s="2"/>
      <c r="P2" s="2"/>
      <c r="Q2" s="2"/>
      <c r="R2" s="2"/>
      <c r="S2" s="2"/>
    </row>
    <row r="3" spans="1:19">
      <c r="A3" s="7" t="s">
        <v>24</v>
      </c>
      <c r="B3" s="10" t="s">
        <v>472</v>
      </c>
      <c r="C3" s="4" t="s">
        <v>429</v>
      </c>
      <c r="D3" s="4" t="s">
        <v>430</v>
      </c>
      <c r="E3" s="6" t="s">
        <v>429</v>
      </c>
      <c r="F3" s="6" t="s">
        <v>0</v>
      </c>
      <c r="G3" s="9"/>
    </row>
    <row r="4" spans="1:19">
      <c r="A4" s="7" t="s">
        <v>25</v>
      </c>
      <c r="B4" s="10" t="s">
        <v>473</v>
      </c>
      <c r="C4" s="4" t="s">
        <v>439</v>
      </c>
      <c r="D4" s="4" t="s">
        <v>440</v>
      </c>
      <c r="E4" s="6" t="s">
        <v>439</v>
      </c>
      <c r="F4" s="6" t="s">
        <v>0</v>
      </c>
      <c r="G4" s="6"/>
      <c r="H4" s="4"/>
    </row>
    <row r="5" spans="1:19">
      <c r="A5" s="7" t="s">
        <v>26</v>
      </c>
      <c r="B5" s="10" t="s">
        <v>18</v>
      </c>
      <c r="C5" s="4" t="s">
        <v>431</v>
      </c>
      <c r="D5" s="4" t="s">
        <v>432</v>
      </c>
      <c r="E5" s="6" t="s">
        <v>431</v>
      </c>
      <c r="F5" s="6" t="s">
        <v>0</v>
      </c>
      <c r="G5" s="9"/>
    </row>
    <row r="6" spans="1:19" ht="15">
      <c r="A6" s="7" t="s">
        <v>27</v>
      </c>
      <c r="B6" s="10" t="s">
        <v>459</v>
      </c>
      <c r="C6" s="4" t="s">
        <v>433</v>
      </c>
      <c r="D6" s="4" t="s">
        <v>434</v>
      </c>
      <c r="E6" s="6" t="s">
        <v>433</v>
      </c>
      <c r="F6" s="6" t="s">
        <v>0</v>
      </c>
      <c r="G6" s="9"/>
      <c r="P6" s="1"/>
    </row>
    <row r="7" spans="1:19">
      <c r="A7" s="7" t="s">
        <v>28</v>
      </c>
      <c r="B7" s="10" t="s">
        <v>474</v>
      </c>
      <c r="C7" s="4" t="s">
        <v>435</v>
      </c>
      <c r="D7" s="4" t="s">
        <v>436</v>
      </c>
      <c r="E7" s="6" t="s">
        <v>435</v>
      </c>
      <c r="F7" s="6" t="s">
        <v>0</v>
      </c>
      <c r="G7" s="9"/>
    </row>
    <row r="8" spans="1:19">
      <c r="A8" s="7" t="s">
        <v>29</v>
      </c>
      <c r="B8" s="10" t="s">
        <v>475</v>
      </c>
      <c r="C8" s="4" t="s">
        <v>441</v>
      </c>
      <c r="D8" s="4" t="s">
        <v>442</v>
      </c>
      <c r="E8" s="6" t="s">
        <v>441</v>
      </c>
      <c r="F8" s="6" t="s">
        <v>0</v>
      </c>
      <c r="G8" s="9"/>
    </row>
    <row r="9" spans="1:19">
      <c r="A9" s="7" t="s">
        <v>30</v>
      </c>
      <c r="B9" s="10" t="s">
        <v>476</v>
      </c>
      <c r="C9" s="4" t="s">
        <v>443</v>
      </c>
      <c r="D9" s="4" t="s">
        <v>444</v>
      </c>
      <c r="E9" s="6" t="s">
        <v>443</v>
      </c>
      <c r="F9" s="6" t="s">
        <v>0</v>
      </c>
      <c r="G9" s="9"/>
    </row>
    <row r="10" spans="1:19">
      <c r="A10" s="7" t="s">
        <v>31</v>
      </c>
      <c r="B10" s="8" t="s">
        <v>477</v>
      </c>
      <c r="C10" s="4" t="s">
        <v>445</v>
      </c>
      <c r="D10" s="4" t="s">
        <v>446</v>
      </c>
      <c r="E10" s="6" t="s">
        <v>445</v>
      </c>
      <c r="F10" s="6" t="s">
        <v>0</v>
      </c>
      <c r="G10" s="9"/>
    </row>
    <row r="11" spans="1:19">
      <c r="A11" s="7" t="s">
        <v>32</v>
      </c>
      <c r="B11" s="8" t="s">
        <v>478</v>
      </c>
      <c r="C11" s="4" t="s">
        <v>437</v>
      </c>
      <c r="D11" s="4" t="s">
        <v>438</v>
      </c>
      <c r="E11" s="5" t="s">
        <v>437</v>
      </c>
      <c r="F11" s="6" t="s">
        <v>0</v>
      </c>
      <c r="G11" s="9"/>
    </row>
    <row r="12" spans="1:19">
      <c r="A12" s="7" t="s">
        <v>20</v>
      </c>
      <c r="B12" s="8" t="s">
        <v>479</v>
      </c>
      <c r="C12" s="4" t="s">
        <v>447</v>
      </c>
      <c r="D12" s="4" t="s">
        <v>448</v>
      </c>
      <c r="E12" s="5" t="s">
        <v>447</v>
      </c>
      <c r="F12" s="6" t="s">
        <v>0</v>
      </c>
      <c r="G12" s="9"/>
    </row>
    <row r="13" spans="1:19" ht="15">
      <c r="A13" s="7" t="s">
        <v>21</v>
      </c>
      <c r="B13" s="8" t="s">
        <v>480</v>
      </c>
      <c r="C13" s="4" t="s">
        <v>449</v>
      </c>
      <c r="D13" s="4" t="s">
        <v>450</v>
      </c>
      <c r="E13" s="5" t="s">
        <v>449</v>
      </c>
      <c r="F13" s="6" t="s">
        <v>0</v>
      </c>
      <c r="G13" s="9"/>
      <c r="P13" s="1"/>
    </row>
    <row r="14" spans="1:19">
      <c r="A14" s="7" t="s">
        <v>22</v>
      </c>
      <c r="B14" s="8" t="s">
        <v>481</v>
      </c>
      <c r="C14" s="4" t="s">
        <v>451</v>
      </c>
      <c r="D14" s="4" t="s">
        <v>452</v>
      </c>
      <c r="E14" s="5" t="s">
        <v>451</v>
      </c>
      <c r="F14" s="6" t="s">
        <v>0</v>
      </c>
      <c r="G14" s="9"/>
    </row>
    <row r="15" spans="1:19">
      <c r="A15" s="7" t="s">
        <v>23</v>
      </c>
      <c r="B15" s="8" t="s">
        <v>482</v>
      </c>
      <c r="C15" s="4" t="s">
        <v>453</v>
      </c>
      <c r="D15" s="4" t="s">
        <v>454</v>
      </c>
      <c r="E15" s="5" t="s">
        <v>453</v>
      </c>
      <c r="F15" s="6" t="s">
        <v>0</v>
      </c>
      <c r="G15" s="9"/>
    </row>
    <row r="16" spans="1:19">
      <c r="E16" s="8"/>
      <c r="F16" s="8"/>
      <c r="G16" s="9"/>
    </row>
    <row r="17" spans="3:16">
      <c r="C17" s="4"/>
      <c r="E17" s="8"/>
      <c r="F17" s="8"/>
      <c r="G17" s="9"/>
    </row>
    <row r="18" spans="3:16">
      <c r="E18" s="8"/>
      <c r="F18" s="8"/>
      <c r="G18" s="9"/>
    </row>
    <row r="19" spans="3:16" ht="15">
      <c r="C19" s="4"/>
      <c r="E19" s="8"/>
      <c r="F19" s="8"/>
      <c r="G19" s="9"/>
      <c r="P19" s="1"/>
    </row>
    <row r="20" spans="3:16">
      <c r="E20" s="8"/>
      <c r="F20" s="8"/>
      <c r="G20" s="9"/>
    </row>
    <row r="21" spans="3:16">
      <c r="C21" s="4"/>
      <c r="E21" s="8"/>
      <c r="F21" s="8"/>
      <c r="G21" s="9"/>
    </row>
    <row r="22" spans="3:16">
      <c r="E22" s="8"/>
      <c r="F22" s="8"/>
      <c r="G22" s="9"/>
    </row>
    <row r="23" spans="3:16">
      <c r="C23" s="4"/>
      <c r="E23" s="8"/>
      <c r="F23" s="8"/>
      <c r="G23" s="9"/>
    </row>
    <row r="24" spans="3:16">
      <c r="E24" s="8"/>
      <c r="F24" s="8"/>
      <c r="G24" s="9"/>
    </row>
    <row r="25" spans="3:16">
      <c r="C25" s="4"/>
      <c r="E25" s="8"/>
      <c r="F25" s="8"/>
      <c r="G25" s="9"/>
    </row>
    <row r="26" spans="3:16" ht="15">
      <c r="E26" s="8"/>
      <c r="F26" s="8"/>
      <c r="G26" s="9"/>
      <c r="P26" s="1"/>
    </row>
    <row r="27" spans="3:16">
      <c r="C27" s="4"/>
      <c r="E27" s="8"/>
      <c r="F27" s="8"/>
      <c r="G27" s="9"/>
    </row>
    <row r="28" spans="3:16">
      <c r="C28" s="4"/>
      <c r="E28" s="8"/>
      <c r="F28" s="8"/>
      <c r="G28" s="9"/>
    </row>
    <row r="29" spans="3:16">
      <c r="C29" s="4"/>
      <c r="E29" s="8"/>
      <c r="F29" s="8"/>
    </row>
    <row r="30" spans="3:16">
      <c r="C30" s="4"/>
      <c r="E30" s="8"/>
      <c r="F30" s="8"/>
    </row>
    <row r="31" spans="3:16">
      <c r="C31" s="4"/>
      <c r="E31" s="8"/>
      <c r="F31" s="8"/>
    </row>
    <row r="32" spans="3:16">
      <c r="C32" s="4"/>
      <c r="E32" s="8"/>
      <c r="F32" s="8"/>
    </row>
    <row r="33" spans="6:6">
      <c r="F33" s="6"/>
    </row>
  </sheetData>
  <autoFilter ref="A1:F29"/>
  <sortState ref="B2:B28">
    <sortCondition ref="B1"/>
  </sortState>
  <hyperlinks>
    <hyperlink ref="F2" location="'הסברים - לוח ג-נ-1'!A1" display="הסברים"/>
    <hyperlink ref="E2" location="'לוח ג-נ-1'!A1" display="לוח ג-נ-1"/>
    <hyperlink ref="F3" location="'הסברים - לוח ג-נ-2'!A1" display="הסברים"/>
    <hyperlink ref="E3" location="'לוח ג-נ-2'!A1" display="לוח ג-נ-2"/>
    <hyperlink ref="F4" location="'הסברים - לוח ג-נ-3'!A1" display="הסברים"/>
    <hyperlink ref="E4" location="'לוח ג-נ-3'!A1" display="לוח ג-נ-3"/>
    <hyperlink ref="F5" location="'הסברים - לוח ג-נ-4(1)'!A1" display="הסברים"/>
    <hyperlink ref="E5" location="'לוח ג-נ-4(1)'!A1" display="לוח ג-נ-4(1)"/>
    <hyperlink ref="F6" location="'הסברים - לוח ג-נ-4(2)'!A1" display="הסברים"/>
    <hyperlink ref="E6" location="'לוח ג-נ-4(2)'!A1" display="לוח ג-נ-4(2)"/>
    <hyperlink ref="F7" location="'הסברים - לוח ג-נ-5'!A1" display="הסברים"/>
    <hyperlink ref="E7" location="'לוח ג-נ-5'!A1" display="לוח ג-נ-5"/>
    <hyperlink ref="F8" location="'הסברים - לוח ג-נ-6'!A1" display="הסברים"/>
    <hyperlink ref="E8" location="'לוח ג-נ-6'!A1" display="לוח ג-נ-6"/>
    <hyperlink ref="F9" location="'הסברים - לוח ג-נ-7'!A1" display="הסברים"/>
    <hyperlink ref="E9" location="'לוח ג-נ-7'!A1" display="לוח ג-נ-7"/>
    <hyperlink ref="F10" location="'הסברים - לוח ג-נ-8'!A1" display="הסברים"/>
    <hyperlink ref="E10" location="'לוח ג-נ-8'!A1" display="לוח ג-נ-8"/>
    <hyperlink ref="F11" location="'הסברים - לוח ג-נ-9'!A1" display="הסברים"/>
    <hyperlink ref="E11" location="'לוח ג-נ-9'!A1" display="לוח ג-נ-9"/>
    <hyperlink ref="F12" location="'הסברים - לוח ג-נ-10'!A1" display="הסברים"/>
    <hyperlink ref="E12" location="'לוח ג-נ-10'!A1" display="לוח ג-נ-10"/>
    <hyperlink ref="F13" location="'הסברים - לוח ג-נ-11'!A1" display="הסברים"/>
    <hyperlink ref="E13" location="'לוח ג-נ-11'!A1" display="לוח ג-נ-11"/>
    <hyperlink ref="F14" location="'הסברים - לוח ג-נ-12(1)'!A1" display="הסברים"/>
    <hyperlink ref="E14" location="'לוח ג-נ-12(1)'!A1" display="לוח ג-נ-12(1)"/>
    <hyperlink ref="F15" location="'הסברים - לוח ג-נ-12(2)'!A1" display="הסברים"/>
    <hyperlink ref="E15" location="'לוח ג-נ-12(2)'!A1" display="לוח ג-נ-12(2)"/>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pageSetUpPr fitToPage="1"/>
  </sheetPr>
  <dimension ref="A1:G77"/>
  <sheetViews>
    <sheetView rightToLeft="1" zoomScaleNormal="100" zoomScaleSheetLayoutView="100" workbookViewId="0">
      <selection sqref="A1:G1"/>
    </sheetView>
  </sheetViews>
  <sheetFormatPr defaultColWidth="12.375" defaultRowHeight="15" customHeight="1"/>
  <cols>
    <col min="1" max="1" width="12.625" style="246" customWidth="1"/>
    <col min="2" max="2" width="9.75" style="246" customWidth="1"/>
    <col min="3" max="3" width="12" style="201" customWidth="1"/>
    <col min="4" max="4" width="11.5" style="201" customWidth="1"/>
    <col min="5" max="5" width="11" style="201" customWidth="1"/>
    <col min="6" max="6" width="10.875" style="201" customWidth="1"/>
    <col min="7" max="7" width="10.75" style="201" customWidth="1"/>
    <col min="8" max="16384" width="12.375" style="201"/>
  </cols>
  <sheetData>
    <row r="1" spans="1:7" ht="15" customHeight="1">
      <c r="A1" s="339" t="s">
        <v>206</v>
      </c>
      <c r="B1" s="339"/>
      <c r="C1" s="339"/>
      <c r="D1" s="339"/>
      <c r="E1" s="339"/>
      <c r="F1" s="339"/>
      <c r="G1" s="339"/>
    </row>
    <row r="2" spans="1:7" ht="15" customHeight="1">
      <c r="A2" s="359" t="s">
        <v>459</v>
      </c>
      <c r="B2" s="359"/>
      <c r="C2" s="359"/>
      <c r="D2" s="359"/>
      <c r="E2" s="359"/>
      <c r="F2" s="359"/>
      <c r="G2" s="359"/>
    </row>
    <row r="3" spans="1:7" ht="15" customHeight="1">
      <c r="A3" s="248"/>
      <c r="B3" s="248"/>
      <c r="C3" s="229"/>
      <c r="D3" s="229"/>
      <c r="E3" s="230"/>
      <c r="F3" s="230"/>
      <c r="G3" s="230"/>
    </row>
    <row r="4" spans="1:7">
      <c r="A4" s="366" t="s">
        <v>207</v>
      </c>
      <c r="B4" s="362" t="s">
        <v>184</v>
      </c>
      <c r="C4" s="362" t="s">
        <v>185</v>
      </c>
      <c r="D4" s="362" t="s">
        <v>186</v>
      </c>
      <c r="E4" s="364" t="s">
        <v>187</v>
      </c>
      <c r="F4" s="364"/>
      <c r="G4" s="364"/>
    </row>
    <row r="5" spans="1:7" ht="15" customHeight="1">
      <c r="A5" s="367"/>
      <c r="B5" s="363"/>
      <c r="C5" s="363"/>
      <c r="D5" s="363"/>
      <c r="E5" s="231" t="s">
        <v>188</v>
      </c>
      <c r="F5" s="231" t="s">
        <v>189</v>
      </c>
      <c r="G5" s="231" t="s">
        <v>190</v>
      </c>
    </row>
    <row r="6" spans="1:7" ht="15" customHeight="1">
      <c r="A6" s="232">
        <v>2015</v>
      </c>
      <c r="B6" s="249"/>
      <c r="C6" s="235"/>
      <c r="D6" s="238"/>
      <c r="E6" s="236"/>
      <c r="F6" s="236"/>
      <c r="G6" s="236"/>
    </row>
    <row r="7" spans="1:7" ht="15" customHeight="1">
      <c r="A7" s="237" t="s">
        <v>208</v>
      </c>
      <c r="B7" s="249">
        <v>5</v>
      </c>
      <c r="C7" s="235" t="s">
        <v>189</v>
      </c>
      <c r="D7" s="238">
        <v>0.25</v>
      </c>
      <c r="E7" s="236">
        <v>0</v>
      </c>
      <c r="F7" s="236">
        <v>5</v>
      </c>
      <c r="G7" s="236">
        <v>0</v>
      </c>
    </row>
    <row r="8" spans="1:7" ht="15" customHeight="1">
      <c r="A8" s="237" t="s">
        <v>209</v>
      </c>
      <c r="B8" s="249">
        <v>5</v>
      </c>
      <c r="C8" s="235" t="s">
        <v>210</v>
      </c>
      <c r="D8" s="238">
        <v>0.1</v>
      </c>
      <c r="E8" s="236">
        <v>0</v>
      </c>
      <c r="F8" s="236">
        <v>1</v>
      </c>
      <c r="G8" s="236">
        <v>4</v>
      </c>
    </row>
    <row r="9" spans="1:7" ht="15" customHeight="1">
      <c r="A9" s="237" t="s">
        <v>211</v>
      </c>
      <c r="B9" s="249">
        <v>5</v>
      </c>
      <c r="C9" s="235" t="s">
        <v>189</v>
      </c>
      <c r="D9" s="238">
        <v>0.1</v>
      </c>
      <c r="E9" s="236">
        <v>0</v>
      </c>
      <c r="F9" s="236">
        <v>5</v>
      </c>
      <c r="G9" s="236">
        <v>0</v>
      </c>
    </row>
    <row r="10" spans="1:7" ht="15" customHeight="1">
      <c r="A10" s="237" t="s">
        <v>212</v>
      </c>
      <c r="B10" s="249">
        <v>5</v>
      </c>
      <c r="C10" s="235" t="s">
        <v>189</v>
      </c>
      <c r="D10" s="238">
        <v>0.1</v>
      </c>
      <c r="E10" s="236">
        <v>0</v>
      </c>
      <c r="F10" s="236">
        <v>5</v>
      </c>
      <c r="G10" s="236">
        <v>0</v>
      </c>
    </row>
    <row r="11" spans="1:7" ht="15" customHeight="1">
      <c r="A11" s="237" t="s">
        <v>213</v>
      </c>
      <c r="B11" s="249">
        <v>5</v>
      </c>
      <c r="C11" s="235" t="s">
        <v>189</v>
      </c>
      <c r="D11" s="238">
        <v>0.1</v>
      </c>
      <c r="E11" s="236">
        <v>0</v>
      </c>
      <c r="F11" s="236">
        <v>5</v>
      </c>
      <c r="G11" s="236">
        <v>0</v>
      </c>
    </row>
    <row r="12" spans="1:7" ht="15" customHeight="1">
      <c r="A12" s="237" t="s">
        <v>214</v>
      </c>
      <c r="B12" s="249">
        <v>5</v>
      </c>
      <c r="C12" s="235" t="s">
        <v>189</v>
      </c>
      <c r="D12" s="238">
        <v>0.1</v>
      </c>
      <c r="E12" s="236">
        <v>0</v>
      </c>
      <c r="F12" s="236">
        <v>5</v>
      </c>
      <c r="G12" s="236">
        <v>0</v>
      </c>
    </row>
    <row r="13" spans="1:7" ht="15" customHeight="1">
      <c r="A13" s="237" t="s">
        <v>215</v>
      </c>
      <c r="B13" s="249">
        <v>5</v>
      </c>
      <c r="C13" s="235" t="s">
        <v>189</v>
      </c>
      <c r="D13" s="238">
        <v>0.1</v>
      </c>
      <c r="E13" s="236">
        <v>0</v>
      </c>
      <c r="F13" s="236">
        <v>5</v>
      </c>
      <c r="G13" s="236">
        <v>0</v>
      </c>
    </row>
    <row r="14" spans="1:7" ht="15" customHeight="1">
      <c r="A14" s="237" t="s">
        <v>216</v>
      </c>
      <c r="B14" s="249">
        <v>5</v>
      </c>
      <c r="C14" s="235" t="s">
        <v>189</v>
      </c>
      <c r="D14" s="238">
        <v>0.1</v>
      </c>
      <c r="E14" s="236">
        <v>0</v>
      </c>
      <c r="F14" s="236">
        <v>5</v>
      </c>
      <c r="G14" s="236">
        <v>0</v>
      </c>
    </row>
    <row r="15" spans="1:7" ht="15" customHeight="1">
      <c r="A15" s="237" t="s">
        <v>217</v>
      </c>
      <c r="B15" s="249">
        <v>5</v>
      </c>
      <c r="C15" s="235" t="s">
        <v>189</v>
      </c>
      <c r="D15" s="238">
        <v>0.1</v>
      </c>
      <c r="E15" s="236">
        <v>0</v>
      </c>
      <c r="F15" s="236">
        <v>5</v>
      </c>
      <c r="G15" s="236">
        <v>0</v>
      </c>
    </row>
    <row r="16" spans="1:7" ht="15" customHeight="1">
      <c r="A16" s="237" t="s">
        <v>218</v>
      </c>
      <c r="B16" s="249">
        <v>4</v>
      </c>
      <c r="C16" s="235" t="s">
        <v>189</v>
      </c>
      <c r="D16" s="238">
        <v>0.1</v>
      </c>
      <c r="E16" s="236">
        <v>0</v>
      </c>
      <c r="F16" s="236">
        <v>4</v>
      </c>
      <c r="G16" s="236">
        <v>0</v>
      </c>
    </row>
    <row r="17" spans="1:7" ht="15" customHeight="1">
      <c r="A17" s="237" t="s">
        <v>219</v>
      </c>
      <c r="B17" s="249">
        <v>4</v>
      </c>
      <c r="C17" s="235" t="s">
        <v>189</v>
      </c>
      <c r="D17" s="238">
        <v>0.1</v>
      </c>
      <c r="E17" s="236">
        <v>0</v>
      </c>
      <c r="F17" s="236">
        <v>4</v>
      </c>
      <c r="G17" s="236">
        <v>0</v>
      </c>
    </row>
    <row r="18" spans="1:7" ht="15" customHeight="1">
      <c r="A18" s="237" t="s">
        <v>220</v>
      </c>
      <c r="B18" s="249">
        <v>4</v>
      </c>
      <c r="C18" s="235" t="s">
        <v>189</v>
      </c>
      <c r="D18" s="238">
        <v>0.1</v>
      </c>
      <c r="E18" s="236">
        <v>0</v>
      </c>
      <c r="F18" s="236">
        <v>4</v>
      </c>
      <c r="G18" s="236">
        <v>0</v>
      </c>
    </row>
    <row r="19" spans="1:7" ht="15" customHeight="1">
      <c r="A19" s="232">
        <v>2016</v>
      </c>
      <c r="B19" s="249"/>
      <c r="C19" s="235"/>
      <c r="D19" s="238"/>
      <c r="E19" s="236"/>
      <c r="F19" s="236"/>
      <c r="G19" s="236"/>
    </row>
    <row r="20" spans="1:7" ht="15" customHeight="1">
      <c r="A20" s="237" t="s">
        <v>221</v>
      </c>
      <c r="B20" s="249">
        <v>4</v>
      </c>
      <c r="C20" s="235" t="s">
        <v>189</v>
      </c>
      <c r="D20" s="238">
        <v>0.1</v>
      </c>
      <c r="E20" s="236">
        <v>0</v>
      </c>
      <c r="F20" s="236">
        <v>4</v>
      </c>
      <c r="G20" s="236">
        <v>0</v>
      </c>
    </row>
    <row r="21" spans="1:7" ht="15" customHeight="1">
      <c r="A21" s="237" t="s">
        <v>222</v>
      </c>
      <c r="B21" s="249">
        <v>4</v>
      </c>
      <c r="C21" s="235" t="s">
        <v>189</v>
      </c>
      <c r="D21" s="238">
        <v>0.1</v>
      </c>
      <c r="E21" s="236">
        <v>0</v>
      </c>
      <c r="F21" s="236">
        <v>4</v>
      </c>
      <c r="G21" s="236">
        <v>0</v>
      </c>
    </row>
    <row r="22" spans="1:7" ht="15" customHeight="1">
      <c r="A22" s="237" t="s">
        <v>223</v>
      </c>
      <c r="B22" s="249">
        <v>4</v>
      </c>
      <c r="C22" s="235" t="s">
        <v>189</v>
      </c>
      <c r="D22" s="238">
        <v>0.1</v>
      </c>
      <c r="E22" s="236">
        <v>0</v>
      </c>
      <c r="F22" s="236">
        <v>4</v>
      </c>
      <c r="G22" s="236">
        <v>0</v>
      </c>
    </row>
    <row r="23" spans="1:7" ht="15" customHeight="1">
      <c r="A23" s="237" t="s">
        <v>224</v>
      </c>
      <c r="B23" s="249">
        <v>4</v>
      </c>
      <c r="C23" s="235" t="s">
        <v>189</v>
      </c>
      <c r="D23" s="238">
        <v>0.1</v>
      </c>
      <c r="E23" s="236">
        <v>0</v>
      </c>
      <c r="F23" s="236">
        <v>4</v>
      </c>
      <c r="G23" s="236">
        <v>0</v>
      </c>
    </row>
    <row r="24" spans="1:7" ht="15" customHeight="1">
      <c r="A24" s="237" t="s">
        <v>225</v>
      </c>
      <c r="B24" s="249">
        <v>4</v>
      </c>
      <c r="C24" s="235" t="s">
        <v>189</v>
      </c>
      <c r="D24" s="238">
        <v>0.1</v>
      </c>
      <c r="E24" s="236">
        <v>0</v>
      </c>
      <c r="F24" s="236">
        <v>4</v>
      </c>
      <c r="G24" s="236">
        <v>0</v>
      </c>
    </row>
    <row r="25" spans="1:7" ht="15" customHeight="1">
      <c r="A25" s="237" t="s">
        <v>226</v>
      </c>
      <c r="B25" s="249">
        <v>4</v>
      </c>
      <c r="C25" s="235" t="s">
        <v>189</v>
      </c>
      <c r="D25" s="238">
        <v>0.1</v>
      </c>
      <c r="E25" s="236">
        <v>0</v>
      </c>
      <c r="F25" s="236">
        <v>4</v>
      </c>
      <c r="G25" s="236">
        <v>0</v>
      </c>
    </row>
    <row r="26" spans="1:7" ht="15" customHeight="1">
      <c r="A26" s="237" t="s">
        <v>227</v>
      </c>
      <c r="B26" s="249">
        <v>4</v>
      </c>
      <c r="C26" s="235" t="s">
        <v>189</v>
      </c>
      <c r="D26" s="238">
        <v>0.1</v>
      </c>
      <c r="E26" s="236">
        <v>0</v>
      </c>
      <c r="F26" s="236">
        <v>4</v>
      </c>
      <c r="G26" s="236">
        <v>0</v>
      </c>
    </row>
    <row r="27" spans="1:7" ht="15" customHeight="1">
      <c r="A27" s="237" t="s">
        <v>228</v>
      </c>
      <c r="B27" s="249">
        <v>4</v>
      </c>
      <c r="C27" s="235" t="s">
        <v>189</v>
      </c>
      <c r="D27" s="238">
        <v>0.1</v>
      </c>
      <c r="E27" s="236">
        <v>0</v>
      </c>
      <c r="F27" s="236">
        <v>4</v>
      </c>
      <c r="G27" s="236">
        <v>0</v>
      </c>
    </row>
    <row r="28" spans="1:7" ht="15" customHeight="1">
      <c r="A28" s="237" t="s">
        <v>229</v>
      </c>
      <c r="B28" s="249">
        <v>4</v>
      </c>
      <c r="C28" s="235" t="s">
        <v>189</v>
      </c>
      <c r="D28" s="238">
        <v>0.1</v>
      </c>
      <c r="E28" s="236">
        <v>0</v>
      </c>
      <c r="F28" s="236">
        <v>4</v>
      </c>
      <c r="G28" s="236">
        <v>0</v>
      </c>
    </row>
    <row r="29" spans="1:7" ht="15" customHeight="1">
      <c r="A29" s="237" t="s">
        <v>230</v>
      </c>
      <c r="B29" s="249">
        <v>4</v>
      </c>
      <c r="C29" s="235" t="s">
        <v>189</v>
      </c>
      <c r="D29" s="238">
        <v>0.1</v>
      </c>
      <c r="E29" s="236">
        <v>0</v>
      </c>
      <c r="F29" s="236">
        <v>4</v>
      </c>
      <c r="G29" s="236">
        <v>0</v>
      </c>
    </row>
    <row r="30" spans="1:7" ht="15" customHeight="1">
      <c r="A30" s="237" t="s">
        <v>231</v>
      </c>
      <c r="B30" s="249">
        <v>4</v>
      </c>
      <c r="C30" s="235" t="s">
        <v>189</v>
      </c>
      <c r="D30" s="238">
        <v>0.1</v>
      </c>
      <c r="E30" s="236">
        <v>0</v>
      </c>
      <c r="F30" s="236">
        <v>4</v>
      </c>
      <c r="G30" s="236">
        <v>0</v>
      </c>
    </row>
    <row r="31" spans="1:7" ht="15" customHeight="1">
      <c r="A31" s="237" t="s">
        <v>232</v>
      </c>
      <c r="B31" s="249">
        <v>4</v>
      </c>
      <c r="C31" s="235" t="s">
        <v>189</v>
      </c>
      <c r="D31" s="238">
        <v>0.1</v>
      </c>
      <c r="E31" s="236">
        <v>0</v>
      </c>
      <c r="F31" s="236">
        <v>4</v>
      </c>
      <c r="G31" s="236">
        <v>0</v>
      </c>
    </row>
    <row r="32" spans="1:7" ht="15" customHeight="1">
      <c r="A32" s="232">
        <v>2017</v>
      </c>
      <c r="B32" s="249"/>
      <c r="C32" s="235"/>
      <c r="D32" s="238"/>
      <c r="E32" s="236"/>
      <c r="F32" s="236"/>
      <c r="G32" s="236"/>
    </row>
    <row r="33" spans="1:7" ht="15" customHeight="1">
      <c r="A33" s="237" t="s">
        <v>233</v>
      </c>
      <c r="B33" s="250">
        <v>4</v>
      </c>
      <c r="C33" s="251" t="s">
        <v>189</v>
      </c>
      <c r="D33" s="251">
        <v>0.1</v>
      </c>
      <c r="E33" s="251">
        <v>0</v>
      </c>
      <c r="F33" s="251">
        <v>4</v>
      </c>
      <c r="G33" s="251">
        <v>0</v>
      </c>
    </row>
    <row r="34" spans="1:7" ht="15" customHeight="1">
      <c r="A34" s="237" t="s">
        <v>234</v>
      </c>
      <c r="B34" s="250">
        <v>4</v>
      </c>
      <c r="C34" s="251" t="s">
        <v>189</v>
      </c>
      <c r="D34" s="251">
        <v>0.1</v>
      </c>
      <c r="E34" s="251">
        <v>0</v>
      </c>
      <c r="F34" s="251">
        <v>4</v>
      </c>
      <c r="G34" s="251">
        <v>0</v>
      </c>
    </row>
    <row r="35" spans="1:7" ht="15" customHeight="1">
      <c r="A35" s="237" t="s">
        <v>235</v>
      </c>
      <c r="B35" s="250">
        <v>4</v>
      </c>
      <c r="C35" s="251" t="s">
        <v>189</v>
      </c>
      <c r="D35" s="251">
        <v>0.1</v>
      </c>
      <c r="E35" s="251">
        <v>0</v>
      </c>
      <c r="F35" s="251">
        <v>4</v>
      </c>
      <c r="G35" s="251">
        <v>0</v>
      </c>
    </row>
    <row r="36" spans="1:7" ht="15" customHeight="1">
      <c r="A36" s="237" t="s">
        <v>236</v>
      </c>
      <c r="B36" s="250">
        <v>4</v>
      </c>
      <c r="C36" s="251" t="s">
        <v>189</v>
      </c>
      <c r="D36" s="251">
        <v>0.1</v>
      </c>
      <c r="E36" s="251">
        <v>0</v>
      </c>
      <c r="F36" s="251">
        <v>4</v>
      </c>
      <c r="G36" s="251">
        <v>0</v>
      </c>
    </row>
    <row r="37" spans="1:7" ht="15" customHeight="1">
      <c r="A37" s="237" t="s">
        <v>237</v>
      </c>
      <c r="B37" s="250">
        <v>4</v>
      </c>
      <c r="C37" s="251" t="s">
        <v>189</v>
      </c>
      <c r="D37" s="251">
        <v>0.1</v>
      </c>
      <c r="E37" s="251">
        <v>0</v>
      </c>
      <c r="F37" s="251">
        <v>4</v>
      </c>
      <c r="G37" s="251">
        <v>0</v>
      </c>
    </row>
    <row r="38" spans="1:7" ht="15" customHeight="1">
      <c r="A38" s="237" t="s">
        <v>238</v>
      </c>
      <c r="B38" s="250">
        <v>4</v>
      </c>
      <c r="C38" s="251" t="s">
        <v>189</v>
      </c>
      <c r="D38" s="251">
        <v>0.1</v>
      </c>
      <c r="E38" s="251">
        <v>0</v>
      </c>
      <c r="F38" s="251">
        <v>4</v>
      </c>
      <c r="G38" s="251">
        <v>0</v>
      </c>
    </row>
    <row r="39" spans="1:7" ht="15" customHeight="1">
      <c r="A39" s="237" t="s">
        <v>239</v>
      </c>
      <c r="B39" s="250">
        <v>6</v>
      </c>
      <c r="C39" s="251" t="s">
        <v>189</v>
      </c>
      <c r="D39" s="251">
        <v>0.1</v>
      </c>
      <c r="E39" s="251">
        <v>0</v>
      </c>
      <c r="F39" s="251">
        <v>6</v>
      </c>
      <c r="G39" s="251">
        <v>0</v>
      </c>
    </row>
    <row r="40" spans="1:7" ht="15" customHeight="1">
      <c r="A40" s="237" t="s">
        <v>240</v>
      </c>
      <c r="B40" s="250">
        <v>6</v>
      </c>
      <c r="C40" s="251" t="s">
        <v>189</v>
      </c>
      <c r="D40" s="251">
        <v>0.1</v>
      </c>
      <c r="E40" s="251">
        <v>0</v>
      </c>
      <c r="F40" s="251">
        <v>6</v>
      </c>
      <c r="G40" s="251">
        <v>0</v>
      </c>
    </row>
    <row r="41" spans="1:7" ht="15" customHeight="1">
      <c r="A41" s="232">
        <v>2018</v>
      </c>
      <c r="B41" s="250"/>
      <c r="C41" s="251"/>
      <c r="D41" s="251"/>
      <c r="E41" s="251"/>
      <c r="F41" s="251"/>
      <c r="G41" s="251"/>
    </row>
    <row r="42" spans="1:7" ht="15" customHeight="1">
      <c r="A42" s="237" t="s">
        <v>241</v>
      </c>
      <c r="B42" s="250">
        <v>6</v>
      </c>
      <c r="C42" s="251" t="s">
        <v>189</v>
      </c>
      <c r="D42" s="251">
        <v>0.1</v>
      </c>
      <c r="E42" s="251">
        <v>0</v>
      </c>
      <c r="F42" s="251">
        <v>6</v>
      </c>
      <c r="G42" s="251">
        <v>0</v>
      </c>
    </row>
    <row r="43" spans="1:7" ht="15" customHeight="1">
      <c r="A43" s="237" t="s">
        <v>242</v>
      </c>
      <c r="B43" s="250">
        <v>6</v>
      </c>
      <c r="C43" s="251" t="s">
        <v>189</v>
      </c>
      <c r="D43" s="251">
        <v>0.1</v>
      </c>
      <c r="E43" s="251">
        <v>1</v>
      </c>
      <c r="F43" s="251">
        <v>5</v>
      </c>
      <c r="G43" s="251">
        <v>0</v>
      </c>
    </row>
    <row r="44" spans="1:7" ht="15" customHeight="1">
      <c r="A44" s="237" t="s">
        <v>243</v>
      </c>
      <c r="B44" s="250">
        <v>6</v>
      </c>
      <c r="C44" s="251" t="s">
        <v>189</v>
      </c>
      <c r="D44" s="251">
        <v>0.1</v>
      </c>
      <c r="E44" s="251">
        <v>1</v>
      </c>
      <c r="F44" s="251">
        <v>5</v>
      </c>
      <c r="G44" s="251">
        <v>0</v>
      </c>
    </row>
    <row r="45" spans="1:7" ht="15" customHeight="1">
      <c r="A45" s="237" t="s">
        <v>244</v>
      </c>
      <c r="B45" s="250">
        <v>6</v>
      </c>
      <c r="C45" s="251" t="s">
        <v>189</v>
      </c>
      <c r="D45" s="251">
        <v>0.1</v>
      </c>
      <c r="E45" s="251">
        <v>1</v>
      </c>
      <c r="F45" s="251">
        <v>5</v>
      </c>
      <c r="G45" s="251">
        <v>0</v>
      </c>
    </row>
    <row r="46" spans="1:7" ht="15" customHeight="1">
      <c r="A46" s="252">
        <v>43290</v>
      </c>
      <c r="B46" s="250">
        <v>6</v>
      </c>
      <c r="C46" s="251" t="s">
        <v>189</v>
      </c>
      <c r="D46" s="251">
        <v>0.1</v>
      </c>
      <c r="E46" s="251">
        <v>1</v>
      </c>
      <c r="F46" s="251">
        <v>5</v>
      </c>
      <c r="G46" s="251">
        <v>0</v>
      </c>
    </row>
    <row r="47" spans="1:7" ht="15" customHeight="1">
      <c r="A47" s="237" t="s">
        <v>245</v>
      </c>
      <c r="B47" s="250">
        <v>6</v>
      </c>
      <c r="C47" s="251" t="s">
        <v>189</v>
      </c>
      <c r="D47" s="251">
        <v>0.1</v>
      </c>
      <c r="E47" s="251">
        <v>1</v>
      </c>
      <c r="F47" s="251">
        <v>5</v>
      </c>
      <c r="G47" s="251">
        <v>0</v>
      </c>
    </row>
    <row r="48" spans="1:7" ht="15" customHeight="1">
      <c r="A48" s="237" t="s">
        <v>246</v>
      </c>
      <c r="B48" s="250">
        <v>6</v>
      </c>
      <c r="C48" s="251" t="s">
        <v>189</v>
      </c>
      <c r="D48" s="251">
        <v>0.1</v>
      </c>
      <c r="E48" s="251">
        <v>2</v>
      </c>
      <c r="F48" s="251">
        <v>4</v>
      </c>
      <c r="G48" s="251">
        <v>0</v>
      </c>
    </row>
    <row r="49" spans="1:7" ht="15" customHeight="1">
      <c r="A49" s="253">
        <v>43430</v>
      </c>
      <c r="B49" s="206">
        <v>5</v>
      </c>
      <c r="C49" s="254">
        <v>0.15</v>
      </c>
      <c r="D49" s="254">
        <v>0.25</v>
      </c>
      <c r="E49" s="207">
        <v>4</v>
      </c>
      <c r="F49" s="207">
        <v>1</v>
      </c>
      <c r="G49" s="207">
        <v>0</v>
      </c>
    </row>
    <row r="50" spans="1:7" ht="15" customHeight="1">
      <c r="A50" s="232">
        <v>2019</v>
      </c>
      <c r="B50" s="255"/>
      <c r="C50" s="243"/>
      <c r="D50" s="243"/>
      <c r="E50" s="243"/>
      <c r="F50" s="243"/>
      <c r="G50" s="243"/>
    </row>
    <row r="51" spans="1:7" ht="15" customHeight="1">
      <c r="A51" s="252">
        <v>43472</v>
      </c>
      <c r="B51" s="247">
        <v>6</v>
      </c>
      <c r="C51" s="250" t="s">
        <v>189</v>
      </c>
      <c r="D51" s="250">
        <v>0.25</v>
      </c>
      <c r="E51" s="250">
        <v>0</v>
      </c>
      <c r="F51" s="250">
        <v>6</v>
      </c>
      <c r="G51" s="250">
        <v>0</v>
      </c>
    </row>
    <row r="52" spans="1:7" ht="15" customHeight="1">
      <c r="A52" s="252">
        <v>43521</v>
      </c>
      <c r="B52" s="247">
        <v>6</v>
      </c>
      <c r="C52" s="250" t="s">
        <v>189</v>
      </c>
      <c r="D52" s="250">
        <v>0.25</v>
      </c>
      <c r="E52" s="250">
        <v>0</v>
      </c>
      <c r="F52" s="250">
        <v>6</v>
      </c>
      <c r="G52" s="250">
        <v>0</v>
      </c>
    </row>
    <row r="53" spans="1:7" ht="15" customHeight="1">
      <c r="A53" s="252">
        <v>43563</v>
      </c>
      <c r="B53" s="247">
        <v>5</v>
      </c>
      <c r="C53" s="250" t="s">
        <v>189</v>
      </c>
      <c r="D53" s="250">
        <v>0.25</v>
      </c>
      <c r="E53" s="250">
        <v>1</v>
      </c>
      <c r="F53" s="250">
        <v>4</v>
      </c>
      <c r="G53" s="250">
        <v>0</v>
      </c>
    </row>
    <row r="54" spans="1:7" ht="15" customHeight="1">
      <c r="A54" s="252">
        <v>43605</v>
      </c>
      <c r="B54" s="247">
        <v>5</v>
      </c>
      <c r="C54" s="250" t="s">
        <v>189</v>
      </c>
      <c r="D54" s="250">
        <v>0.25</v>
      </c>
      <c r="E54" s="250">
        <v>1</v>
      </c>
      <c r="F54" s="250">
        <v>4</v>
      </c>
      <c r="G54" s="250">
        <v>0</v>
      </c>
    </row>
    <row r="55" spans="1:7" ht="15" customHeight="1">
      <c r="A55" s="252">
        <v>43654</v>
      </c>
      <c r="B55" s="247">
        <v>5</v>
      </c>
      <c r="C55" s="250" t="s">
        <v>189</v>
      </c>
      <c r="D55" s="250">
        <v>0.25</v>
      </c>
      <c r="E55" s="250">
        <v>1</v>
      </c>
      <c r="F55" s="250">
        <v>4</v>
      </c>
      <c r="G55" s="250">
        <v>0</v>
      </c>
    </row>
    <row r="56" spans="1:7" ht="15" customHeight="1">
      <c r="A56" s="252">
        <v>43705</v>
      </c>
      <c r="B56" s="247">
        <v>5</v>
      </c>
      <c r="C56" s="250" t="s">
        <v>189</v>
      </c>
      <c r="D56" s="250">
        <v>0.25</v>
      </c>
      <c r="E56" s="250">
        <v>0</v>
      </c>
      <c r="F56" s="250">
        <v>5</v>
      </c>
      <c r="G56" s="250">
        <v>0</v>
      </c>
    </row>
    <row r="57" spans="1:7" ht="15" customHeight="1">
      <c r="A57" s="252">
        <v>43745</v>
      </c>
      <c r="B57" s="247">
        <v>5</v>
      </c>
      <c r="C57" s="250" t="s">
        <v>189</v>
      </c>
      <c r="D57" s="250">
        <v>0.25</v>
      </c>
      <c r="E57" s="250">
        <v>0</v>
      </c>
      <c r="F57" s="250">
        <v>3</v>
      </c>
      <c r="G57" s="250">
        <v>2</v>
      </c>
    </row>
    <row r="58" spans="1:7" s="243" customFormat="1" ht="15" customHeight="1">
      <c r="A58" s="253">
        <v>43794</v>
      </c>
      <c r="B58" s="206">
        <v>5</v>
      </c>
      <c r="C58" s="254" t="s">
        <v>189</v>
      </c>
      <c r="D58" s="254">
        <v>0.25</v>
      </c>
      <c r="E58" s="207">
        <v>0</v>
      </c>
      <c r="F58" s="207">
        <v>4</v>
      </c>
      <c r="G58" s="207">
        <v>1</v>
      </c>
    </row>
    <row r="59" spans="1:7" s="243" customFormat="1" ht="15" customHeight="1">
      <c r="A59" s="232">
        <v>2020</v>
      </c>
      <c r="B59" s="255"/>
    </row>
    <row r="60" spans="1:7" ht="15" customHeight="1">
      <c r="A60" s="252">
        <v>43839</v>
      </c>
      <c r="B60" s="247">
        <v>5</v>
      </c>
      <c r="C60" s="250" t="s">
        <v>189</v>
      </c>
      <c r="D60" s="250">
        <v>0.25</v>
      </c>
      <c r="E60" s="250">
        <v>0</v>
      </c>
      <c r="F60" s="250">
        <v>4</v>
      </c>
      <c r="G60" s="250">
        <v>1</v>
      </c>
    </row>
    <row r="61" spans="1:7" ht="15" customHeight="1">
      <c r="A61" s="252">
        <v>43885</v>
      </c>
      <c r="B61" s="247">
        <v>6</v>
      </c>
      <c r="C61" s="250" t="s">
        <v>189</v>
      </c>
      <c r="D61" s="250">
        <v>0.25</v>
      </c>
      <c r="E61" s="250">
        <v>0</v>
      </c>
      <c r="F61" s="250">
        <v>5</v>
      </c>
      <c r="G61" s="250">
        <v>1</v>
      </c>
    </row>
    <row r="62" spans="1:7" ht="15" customHeight="1">
      <c r="A62" s="252">
        <v>43927</v>
      </c>
      <c r="B62" s="247">
        <v>6</v>
      </c>
      <c r="C62" s="250">
        <v>-0.15</v>
      </c>
      <c r="D62" s="250">
        <v>0.1</v>
      </c>
      <c r="E62" s="250">
        <v>0</v>
      </c>
      <c r="F62" s="250">
        <v>0</v>
      </c>
      <c r="G62" s="250">
        <v>6</v>
      </c>
    </row>
    <row r="63" spans="1:7" ht="15" customHeight="1">
      <c r="A63" s="252">
        <v>43976</v>
      </c>
      <c r="B63" s="247">
        <v>6</v>
      </c>
      <c r="C63" s="250" t="s">
        <v>189</v>
      </c>
      <c r="D63" s="250">
        <v>0.1</v>
      </c>
      <c r="E63" s="250">
        <v>0</v>
      </c>
      <c r="F63" s="250">
        <v>5</v>
      </c>
      <c r="G63" s="250">
        <v>1</v>
      </c>
    </row>
    <row r="64" spans="1:7" ht="15" customHeight="1">
      <c r="A64" s="252">
        <v>44018</v>
      </c>
      <c r="B64" s="247">
        <v>6</v>
      </c>
      <c r="C64" s="250" t="s">
        <v>189</v>
      </c>
      <c r="D64" s="250">
        <v>0.1</v>
      </c>
      <c r="E64" s="250">
        <v>0</v>
      </c>
      <c r="F64" s="250">
        <v>5</v>
      </c>
      <c r="G64" s="250">
        <v>1</v>
      </c>
    </row>
    <row r="65" spans="1:7" ht="15" customHeight="1">
      <c r="A65" s="252">
        <v>44067</v>
      </c>
      <c r="B65" s="247">
        <v>6</v>
      </c>
      <c r="C65" s="250" t="s">
        <v>189</v>
      </c>
      <c r="D65" s="250">
        <v>0.1</v>
      </c>
      <c r="E65" s="250">
        <v>0</v>
      </c>
      <c r="F65" s="250">
        <v>5</v>
      </c>
      <c r="G65" s="250">
        <v>1</v>
      </c>
    </row>
    <row r="66" spans="1:7" ht="15" customHeight="1">
      <c r="A66" s="252">
        <v>44126</v>
      </c>
      <c r="B66" s="247">
        <v>6</v>
      </c>
      <c r="C66" s="250" t="s">
        <v>189</v>
      </c>
      <c r="D66" s="250">
        <v>0.1</v>
      </c>
      <c r="E66" s="250">
        <v>0</v>
      </c>
      <c r="F66" s="250">
        <v>5</v>
      </c>
      <c r="G66" s="250">
        <v>1</v>
      </c>
    </row>
    <row r="67" spans="1:7" ht="15" customHeight="1">
      <c r="A67" s="252">
        <v>44165</v>
      </c>
      <c r="B67" s="247">
        <v>6</v>
      </c>
      <c r="C67" s="250" t="s">
        <v>189</v>
      </c>
      <c r="D67" s="250">
        <v>0.1</v>
      </c>
      <c r="E67" s="250">
        <v>0</v>
      </c>
      <c r="F67" s="250">
        <v>5</v>
      </c>
      <c r="G67" s="250">
        <v>1</v>
      </c>
    </row>
    <row r="68" spans="1:7" ht="15" customHeight="1">
      <c r="A68" s="232">
        <v>2021</v>
      </c>
      <c r="B68" s="255"/>
      <c r="C68" s="243"/>
      <c r="D68" s="243"/>
      <c r="E68" s="243"/>
      <c r="F68" s="243"/>
      <c r="G68" s="243"/>
    </row>
    <row r="69" spans="1:7" s="213" customFormat="1" ht="15" customHeight="1">
      <c r="A69" s="275">
        <v>44200</v>
      </c>
      <c r="B69" s="276">
        <v>6</v>
      </c>
      <c r="C69" s="277" t="s">
        <v>189</v>
      </c>
      <c r="D69" s="277">
        <v>0.1</v>
      </c>
      <c r="E69" s="277">
        <v>0</v>
      </c>
      <c r="F69" s="277">
        <v>5</v>
      </c>
      <c r="G69" s="277">
        <v>1</v>
      </c>
    </row>
    <row r="70" spans="1:7" s="213" customFormat="1" ht="15" customHeight="1">
      <c r="A70" s="275">
        <v>44249</v>
      </c>
      <c r="B70" s="276">
        <v>6</v>
      </c>
      <c r="C70" s="277" t="s">
        <v>189</v>
      </c>
      <c r="D70" s="277">
        <v>0.1</v>
      </c>
      <c r="E70" s="277">
        <v>0</v>
      </c>
      <c r="F70" s="277">
        <v>5</v>
      </c>
      <c r="G70" s="277">
        <v>1</v>
      </c>
    </row>
    <row r="71" spans="1:7" s="213" customFormat="1" ht="15" customHeight="1">
      <c r="A71" s="275">
        <v>44305</v>
      </c>
      <c r="B71" s="276">
        <v>6</v>
      </c>
      <c r="C71" s="277" t="s">
        <v>189</v>
      </c>
      <c r="D71" s="277">
        <v>0.1</v>
      </c>
      <c r="E71" s="277">
        <v>0</v>
      </c>
      <c r="F71" s="277">
        <v>5</v>
      </c>
      <c r="G71" s="277">
        <v>1</v>
      </c>
    </row>
    <row r="72" spans="1:7" s="213" customFormat="1" ht="15" customHeight="1">
      <c r="A72" s="275">
        <v>44347</v>
      </c>
      <c r="B72" s="276">
        <v>6</v>
      </c>
      <c r="C72" s="277" t="s">
        <v>189</v>
      </c>
      <c r="D72" s="277">
        <v>0.1</v>
      </c>
      <c r="E72" s="277">
        <v>0</v>
      </c>
      <c r="F72" s="277">
        <v>5</v>
      </c>
      <c r="G72" s="277">
        <v>1</v>
      </c>
    </row>
    <row r="73" spans="1:7" s="213" customFormat="1" ht="15" customHeight="1">
      <c r="A73" s="275">
        <v>44382</v>
      </c>
      <c r="B73" s="276">
        <v>6</v>
      </c>
      <c r="C73" s="277" t="s">
        <v>189</v>
      </c>
      <c r="D73" s="277">
        <v>0.1</v>
      </c>
      <c r="E73" s="277">
        <v>0</v>
      </c>
      <c r="F73" s="277">
        <v>6</v>
      </c>
      <c r="G73" s="277">
        <v>0</v>
      </c>
    </row>
    <row r="74" spans="1:7" s="213" customFormat="1" ht="15" customHeight="1">
      <c r="A74" s="275">
        <v>44431</v>
      </c>
      <c r="B74" s="276">
        <v>6</v>
      </c>
      <c r="C74" s="277" t="s">
        <v>189</v>
      </c>
      <c r="D74" s="277">
        <v>0.1</v>
      </c>
      <c r="E74" s="277">
        <v>0</v>
      </c>
      <c r="F74" s="277">
        <v>6</v>
      </c>
      <c r="G74" s="277">
        <v>0</v>
      </c>
    </row>
    <row r="75" spans="1:7" s="213" customFormat="1" ht="15" customHeight="1">
      <c r="A75" s="275">
        <v>44476</v>
      </c>
      <c r="B75" s="276">
        <v>6</v>
      </c>
      <c r="C75" s="277" t="s">
        <v>189</v>
      </c>
      <c r="D75" s="277">
        <v>0.1</v>
      </c>
      <c r="E75" s="277">
        <v>1</v>
      </c>
      <c r="F75" s="277">
        <v>5</v>
      </c>
      <c r="G75" s="277">
        <v>0</v>
      </c>
    </row>
    <row r="76" spans="1:7" s="213" customFormat="1" ht="15" customHeight="1">
      <c r="A76" s="278">
        <v>44522</v>
      </c>
      <c r="B76" s="279">
        <v>6</v>
      </c>
      <c r="C76" s="280" t="s">
        <v>189</v>
      </c>
      <c r="D76" s="280">
        <v>0.1</v>
      </c>
      <c r="E76" s="280">
        <v>0</v>
      </c>
      <c r="F76" s="280">
        <v>6</v>
      </c>
      <c r="G76" s="280">
        <v>0</v>
      </c>
    </row>
    <row r="77" spans="1:7" ht="15" customHeight="1">
      <c r="A77" s="244" t="s">
        <v>198</v>
      </c>
    </row>
  </sheetData>
  <mergeCells count="7">
    <mergeCell ref="A1:G1"/>
    <mergeCell ref="A2:G2"/>
    <mergeCell ref="A4:A5"/>
    <mergeCell ref="B4:B5"/>
    <mergeCell ref="C4:C5"/>
    <mergeCell ref="D4:D5"/>
    <mergeCell ref="E4:G4"/>
  </mergeCells>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pageSetUpPr fitToPage="1"/>
  </sheetPr>
  <dimension ref="A1:X10"/>
  <sheetViews>
    <sheetView rightToLeft="1" zoomScale="90" zoomScaleNormal="90" workbookViewId="0">
      <selection sqref="A1:E1"/>
    </sheetView>
  </sheetViews>
  <sheetFormatPr defaultRowHeight="12.75"/>
  <cols>
    <col min="1" max="1" width="16.5" style="79" customWidth="1"/>
    <col min="2" max="2" width="60.375" style="79" customWidth="1"/>
    <col min="3" max="3" width="9" style="79"/>
    <col min="4" max="4" width="6.375" style="79" bestFit="1" customWidth="1"/>
    <col min="5" max="5" width="17.125" style="79" bestFit="1" customWidth="1"/>
    <col min="6" max="16384" width="9" style="79"/>
  </cols>
  <sheetData>
    <row r="1" spans="1:24">
      <c r="A1" s="365" t="s">
        <v>199</v>
      </c>
      <c r="B1" s="365"/>
      <c r="C1" s="365"/>
      <c r="D1" s="365"/>
      <c r="E1" s="365"/>
    </row>
    <row r="2" spans="1:24">
      <c r="A2" s="80"/>
      <c r="B2" s="80"/>
      <c r="C2" s="80"/>
      <c r="D2" s="80"/>
      <c r="E2" s="80"/>
      <c r="K2" s="19"/>
      <c r="L2" s="19"/>
      <c r="M2" s="19"/>
      <c r="N2" s="19"/>
      <c r="O2" s="19"/>
      <c r="P2" s="19"/>
      <c r="Q2" s="19"/>
      <c r="R2" s="19"/>
      <c r="S2" s="19"/>
      <c r="T2" s="19"/>
      <c r="U2" s="19"/>
      <c r="V2" s="19"/>
      <c r="W2" s="19"/>
      <c r="X2" s="19"/>
    </row>
    <row r="3" spans="1:24" ht="25.5">
      <c r="A3" s="194" t="s">
        <v>7</v>
      </c>
      <c r="B3" s="194" t="s">
        <v>8</v>
      </c>
      <c r="C3" s="81" t="s">
        <v>9</v>
      </c>
      <c r="D3" s="81" t="s">
        <v>10</v>
      </c>
      <c r="E3" s="194" t="s">
        <v>11</v>
      </c>
      <c r="K3" s="19"/>
      <c r="L3" s="19"/>
      <c r="M3" s="19"/>
      <c r="N3" s="19"/>
      <c r="O3" s="19"/>
      <c r="P3" s="19"/>
      <c r="Q3" s="19"/>
      <c r="R3" s="19"/>
      <c r="S3" s="19"/>
      <c r="T3" s="19"/>
      <c r="U3" s="19"/>
      <c r="V3" s="19"/>
      <c r="W3" s="19"/>
      <c r="X3" s="19"/>
    </row>
    <row r="4" spans="1:24" ht="38.25" customHeight="1">
      <c r="A4" s="82" t="s">
        <v>200</v>
      </c>
      <c r="B4" s="82" t="s">
        <v>201</v>
      </c>
      <c r="C4" s="83" t="s">
        <v>14</v>
      </c>
      <c r="D4" s="83" t="s">
        <v>13</v>
      </c>
      <c r="E4" s="83" t="s">
        <v>202</v>
      </c>
      <c r="K4" s="19"/>
      <c r="L4" s="19"/>
      <c r="M4" s="19"/>
      <c r="N4" s="19"/>
      <c r="O4" s="19"/>
      <c r="P4" s="19"/>
      <c r="Q4" s="19"/>
      <c r="R4" s="19"/>
      <c r="S4" s="19"/>
      <c r="T4" s="19"/>
      <c r="U4" s="19"/>
      <c r="V4" s="19"/>
      <c r="W4" s="19"/>
      <c r="X4" s="19"/>
    </row>
    <row r="5" spans="1:24">
      <c r="A5" s="82" t="s">
        <v>203</v>
      </c>
      <c r="B5" s="82" t="s">
        <v>204</v>
      </c>
      <c r="C5" s="83" t="s">
        <v>14</v>
      </c>
      <c r="D5" s="83" t="s">
        <v>13</v>
      </c>
      <c r="E5" s="83" t="s">
        <v>202</v>
      </c>
      <c r="K5" s="19"/>
      <c r="L5" s="19"/>
      <c r="M5" s="19"/>
      <c r="N5" s="19"/>
      <c r="O5" s="19"/>
      <c r="P5" s="19"/>
      <c r="Q5" s="19"/>
      <c r="R5" s="19"/>
      <c r="S5" s="19"/>
      <c r="T5" s="19"/>
      <c r="U5" s="19"/>
      <c r="V5" s="19"/>
      <c r="W5" s="19"/>
      <c r="X5" s="19"/>
    </row>
    <row r="6" spans="1:24" ht="25.5">
      <c r="A6" s="82" t="s">
        <v>187</v>
      </c>
      <c r="B6" s="82" t="s">
        <v>205</v>
      </c>
      <c r="C6" s="83"/>
      <c r="D6" s="83"/>
      <c r="E6" s="83"/>
      <c r="K6" s="19"/>
      <c r="L6" s="19"/>
      <c r="M6" s="19"/>
      <c r="N6" s="19"/>
      <c r="O6" s="19"/>
      <c r="P6" s="19"/>
      <c r="Q6" s="19"/>
      <c r="R6" s="19"/>
      <c r="S6" s="19"/>
      <c r="T6" s="19"/>
      <c r="U6" s="19"/>
      <c r="V6" s="19"/>
      <c r="W6" s="19"/>
      <c r="X6" s="19"/>
    </row>
    <row r="7" spans="1:24">
      <c r="A7" s="84"/>
    </row>
    <row r="8" spans="1:24">
      <c r="A8" s="84"/>
    </row>
    <row r="9" spans="1:24">
      <c r="A9" s="84"/>
    </row>
    <row r="10" spans="1:24">
      <c r="A10" s="84"/>
    </row>
  </sheetData>
  <mergeCells count="1">
    <mergeCell ref="A1:E1"/>
  </mergeCells>
  <printOptions horizontalCentered="1"/>
  <pageMargins left="0.74803149606299213" right="0.74803149606299213" top="0.66" bottom="0.51181102362204722" header="0.51181102362204722" footer="0.51181102362204722"/>
  <pageSetup paperSize="9" scale="9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dimension ref="A1:R41"/>
  <sheetViews>
    <sheetView rightToLeft="1" zoomScaleNormal="100" workbookViewId="0">
      <selection sqref="A1:F1"/>
    </sheetView>
  </sheetViews>
  <sheetFormatPr defaultRowHeight="15"/>
  <cols>
    <col min="1" max="1" width="11.875" style="32" bestFit="1" customWidth="1"/>
    <col min="2" max="6" width="16.625" style="32" customWidth="1"/>
    <col min="7" max="7" width="8.75" style="32" customWidth="1"/>
    <col min="8" max="8" width="17.625" style="32" customWidth="1"/>
    <col min="9" max="16384" width="9" style="32"/>
  </cols>
  <sheetData>
    <row r="1" spans="1:18" s="27" customFormat="1" ht="18.75">
      <c r="A1" s="330" t="s">
        <v>247</v>
      </c>
      <c r="B1" s="330"/>
      <c r="C1" s="330"/>
      <c r="D1" s="330"/>
      <c r="E1" s="330"/>
      <c r="F1" s="330"/>
      <c r="G1" s="26"/>
      <c r="H1" s="26"/>
      <c r="I1" s="26"/>
      <c r="J1" s="26"/>
      <c r="K1" s="26"/>
      <c r="L1" s="26"/>
      <c r="M1" s="26"/>
      <c r="N1" s="26"/>
      <c r="O1" s="26"/>
      <c r="P1" s="26"/>
      <c r="Q1" s="26"/>
      <c r="R1" s="26"/>
    </row>
    <row r="2" spans="1:18" s="27" customFormat="1" ht="18.75">
      <c r="A2" s="331" t="s">
        <v>460</v>
      </c>
      <c r="B2" s="331"/>
      <c r="C2" s="331"/>
      <c r="D2" s="331"/>
      <c r="E2" s="331"/>
      <c r="F2" s="331"/>
      <c r="G2" s="28"/>
      <c r="H2" s="28"/>
      <c r="I2" s="28"/>
      <c r="J2" s="28"/>
      <c r="K2" s="28"/>
      <c r="L2" s="28"/>
      <c r="M2" s="28"/>
      <c r="N2" s="28"/>
      <c r="O2" s="28"/>
      <c r="P2" s="28"/>
      <c r="Q2" s="28"/>
      <c r="R2" s="28"/>
    </row>
    <row r="3" spans="1:18" s="27" customFormat="1" ht="16.5">
      <c r="A3" s="332" t="s">
        <v>16</v>
      </c>
      <c r="B3" s="332"/>
      <c r="C3" s="332"/>
      <c r="D3" s="332"/>
      <c r="E3" s="332"/>
      <c r="F3" s="332"/>
      <c r="G3" s="29"/>
      <c r="H3" s="29"/>
      <c r="I3" s="29"/>
      <c r="J3" s="29"/>
      <c r="K3" s="29"/>
      <c r="L3" s="29"/>
      <c r="M3" s="29"/>
      <c r="N3" s="29"/>
      <c r="O3" s="29"/>
      <c r="P3" s="29"/>
      <c r="Q3" s="29"/>
      <c r="R3" s="29"/>
    </row>
    <row r="5" spans="1:18" ht="45">
      <c r="A5" s="30"/>
      <c r="B5" s="31" t="s">
        <v>248</v>
      </c>
      <c r="C5" s="31" t="s">
        <v>249</v>
      </c>
      <c r="D5" s="31" t="s">
        <v>250</v>
      </c>
      <c r="E5" s="31" t="s">
        <v>251</v>
      </c>
      <c r="F5" s="31" t="s">
        <v>252</v>
      </c>
    </row>
    <row r="6" spans="1:18">
      <c r="A6" s="333" t="s">
        <v>155</v>
      </c>
      <c r="B6" s="333"/>
      <c r="C6" s="333"/>
      <c r="D6" s="333"/>
      <c r="E6" s="333"/>
      <c r="F6" s="333"/>
    </row>
    <row r="7" spans="1:18">
      <c r="A7" s="33"/>
      <c r="B7" s="33"/>
      <c r="C7" s="33"/>
      <c r="D7" s="33"/>
      <c r="E7" s="33"/>
      <c r="F7" s="33"/>
    </row>
    <row r="8" spans="1:18">
      <c r="A8" s="35">
        <v>2010</v>
      </c>
      <c r="B8" s="36">
        <v>1.6105220883534139</v>
      </c>
      <c r="C8" s="36">
        <v>1.8035742971887547</v>
      </c>
      <c r="D8" s="36">
        <v>2.1152290091665749</v>
      </c>
      <c r="E8" s="36">
        <v>2.4590470105752642</v>
      </c>
      <c r="F8" s="36">
        <v>2.8120753572759445</v>
      </c>
    </row>
    <row r="9" spans="1:18">
      <c r="A9" s="35">
        <v>2011</v>
      </c>
      <c r="B9" s="36">
        <v>2.8844758064516096</v>
      </c>
      <c r="C9" s="36">
        <v>2.934556451612905</v>
      </c>
      <c r="D9" s="36">
        <v>3.0938492171915817</v>
      </c>
      <c r="E9" s="36">
        <v>3.296041424967</v>
      </c>
      <c r="F9" s="36">
        <v>3.4636287385848865</v>
      </c>
    </row>
    <row r="10" spans="1:18">
      <c r="A10" s="35">
        <v>2012</v>
      </c>
      <c r="B10" s="36">
        <v>2.3555870445344071</v>
      </c>
      <c r="C10" s="36">
        <v>2.2388306451612903</v>
      </c>
      <c r="D10" s="36">
        <v>2.1860247804820596</v>
      </c>
      <c r="E10" s="36">
        <v>2.2061387475619099</v>
      </c>
      <c r="F10" s="36">
        <v>2.2313064263545095</v>
      </c>
    </row>
    <row r="11" spans="1:18">
      <c r="A11" s="35">
        <v>2013</v>
      </c>
      <c r="B11" s="36">
        <v>1.3826337448559671</v>
      </c>
      <c r="C11" s="36">
        <v>1.3112550607287459</v>
      </c>
      <c r="D11" s="36">
        <v>1.2857019285413518</v>
      </c>
      <c r="E11" s="36">
        <v>1.3047581409850564</v>
      </c>
      <c r="F11" s="36">
        <v>1.3473484473809587</v>
      </c>
    </row>
    <row r="12" spans="1:18">
      <c r="A12" s="35">
        <v>2014</v>
      </c>
      <c r="B12" s="36">
        <v>0.60483467741935482</v>
      </c>
      <c r="C12" s="36">
        <v>0.53843548387096707</v>
      </c>
      <c r="D12" s="36">
        <v>0.50980981037532014</v>
      </c>
      <c r="E12" s="36">
        <v>0.52796851505529563</v>
      </c>
      <c r="F12" s="36">
        <v>0.586661728137014</v>
      </c>
    </row>
    <row r="13" spans="1:18">
      <c r="A13" s="35">
        <v>2015</v>
      </c>
      <c r="B13" s="36">
        <v>0.12300000000000073</v>
      </c>
      <c r="C13" s="36">
        <v>9.9742971887550214E-2</v>
      </c>
      <c r="D13" s="36">
        <v>8.5767925088628502E-2</v>
      </c>
      <c r="E13" s="36">
        <v>0.10606973396267899</v>
      </c>
      <c r="F13" s="36">
        <v>0.15773909660881161</v>
      </c>
    </row>
    <row r="14" spans="1:18">
      <c r="A14" s="35">
        <v>2016</v>
      </c>
      <c r="B14" s="36">
        <v>0.10000000000000032</v>
      </c>
      <c r="C14" s="36">
        <v>9.3209677419354875E-2</v>
      </c>
      <c r="D14" s="36">
        <v>8.9877878229894514E-2</v>
      </c>
      <c r="E14" s="36">
        <v>0.10969659576212121</v>
      </c>
      <c r="F14" s="36">
        <v>0.15234583397670942</v>
      </c>
    </row>
    <row r="15" spans="1:18">
      <c r="A15" s="35">
        <v>2017</v>
      </c>
      <c r="B15" s="36">
        <v>0.10000000000000031</v>
      </c>
      <c r="C15" s="36">
        <v>0.10016872427983571</v>
      </c>
      <c r="D15" s="36">
        <v>0.1040041839638675</v>
      </c>
      <c r="E15" s="36">
        <v>0.12875677068578356</v>
      </c>
      <c r="F15" s="36">
        <v>0.17130522828235309</v>
      </c>
    </row>
    <row r="16" spans="1:18">
      <c r="A16" s="35">
        <v>2018</v>
      </c>
      <c r="B16" s="36">
        <v>0.11290983606557396</v>
      </c>
      <c r="C16" s="36">
        <v>0.12329918032786875</v>
      </c>
      <c r="D16" s="36">
        <v>0.16821818570592181</v>
      </c>
      <c r="E16" s="36">
        <v>0.24917336136316839</v>
      </c>
      <c r="F16" s="36">
        <v>0.358001418081281</v>
      </c>
    </row>
    <row r="17" spans="1:6">
      <c r="A17" s="35">
        <v>2019</v>
      </c>
      <c r="B17" s="36">
        <v>0.25</v>
      </c>
      <c r="C17" s="36">
        <v>0.23665432098765429</v>
      </c>
      <c r="D17" s="36">
        <v>0.2506943043415556</v>
      </c>
      <c r="E17" s="36">
        <v>0.2903048922737419</v>
      </c>
      <c r="F17" s="36">
        <v>0.32718916668149778</v>
      </c>
    </row>
    <row r="18" spans="1:6">
      <c r="A18" s="35">
        <v>2020</v>
      </c>
      <c r="B18" s="36">
        <v>0.14044081632653163</v>
      </c>
      <c r="C18" s="36">
        <v>0.11096326530612272</v>
      </c>
      <c r="D18" s="36">
        <v>9.5135690156269812E-2</v>
      </c>
      <c r="E18" s="36">
        <v>8.8270418614843735E-2</v>
      </c>
      <c r="F18" s="36">
        <v>8.2809398897809264E-2</v>
      </c>
    </row>
    <row r="19" spans="1:6">
      <c r="A19" s="35">
        <v>2021</v>
      </c>
      <c r="B19" s="36">
        <v>0.10000000000000032</v>
      </c>
      <c r="C19" s="36">
        <v>9.831983805668057E-2</v>
      </c>
      <c r="D19" s="36">
        <v>0.10500921112890664</v>
      </c>
      <c r="E19" s="36">
        <v>0.12658005594141553</v>
      </c>
      <c r="F19" s="36">
        <v>0.17001356716890659</v>
      </c>
    </row>
    <row r="20" spans="1:6">
      <c r="A20" s="35"/>
      <c r="B20" s="36"/>
      <c r="C20" s="36"/>
      <c r="D20" s="36"/>
      <c r="E20" s="36"/>
      <c r="F20" s="36"/>
    </row>
    <row r="21" spans="1:6">
      <c r="A21" s="333" t="s">
        <v>156</v>
      </c>
      <c r="B21" s="333"/>
      <c r="C21" s="333"/>
      <c r="D21" s="333"/>
      <c r="E21" s="333"/>
      <c r="F21" s="333"/>
    </row>
    <row r="22" spans="1:6">
      <c r="A22" s="37"/>
      <c r="B22" s="37"/>
      <c r="C22" s="37"/>
      <c r="D22" s="37"/>
      <c r="E22" s="37"/>
      <c r="F22" s="37"/>
    </row>
    <row r="23" spans="1:6">
      <c r="A23" s="38">
        <v>2021</v>
      </c>
    </row>
    <row r="24" spans="1:6">
      <c r="A24" s="40">
        <v>44227</v>
      </c>
      <c r="B24" s="36">
        <v>0.10000000000000002</v>
      </c>
      <c r="C24" s="36">
        <v>9.0549999999999992E-2</v>
      </c>
      <c r="D24" s="36">
        <v>6.9051164442733848E-2</v>
      </c>
      <c r="E24" s="36">
        <v>6.5550684941896309E-2</v>
      </c>
      <c r="F24" s="36">
        <v>6.5650344735116439E-2</v>
      </c>
    </row>
    <row r="25" spans="1:6">
      <c r="A25" s="40">
        <v>44255</v>
      </c>
      <c r="B25" s="36">
        <v>0.10000000000000003</v>
      </c>
      <c r="C25" s="36">
        <v>9.1473684210526318E-2</v>
      </c>
      <c r="D25" s="36">
        <v>7.1053741092508282E-2</v>
      </c>
      <c r="E25" s="36">
        <v>6.8947911135213383E-2</v>
      </c>
      <c r="F25" s="36">
        <v>6.8737138717322427E-2</v>
      </c>
    </row>
    <row r="26" spans="1:6">
      <c r="A26" s="40">
        <v>44286</v>
      </c>
      <c r="B26" s="36">
        <v>0.10000000000000003</v>
      </c>
      <c r="C26" s="36">
        <v>9.8409090909090904E-2</v>
      </c>
      <c r="D26" s="36">
        <v>0.10050001498518414</v>
      </c>
      <c r="E26" s="36">
        <v>0.1106369249023318</v>
      </c>
      <c r="F26" s="36">
        <v>0.12227467530887649</v>
      </c>
    </row>
    <row r="27" spans="1:6">
      <c r="A27" s="40">
        <v>44316</v>
      </c>
      <c r="B27" s="36">
        <v>0.10000000000000002</v>
      </c>
      <c r="C27" s="36">
        <v>9.8999999999999991E-2</v>
      </c>
      <c r="D27" s="36">
        <v>0.10100000999007097</v>
      </c>
      <c r="E27" s="36">
        <v>0.11590084816708091</v>
      </c>
      <c r="F27" s="36">
        <v>0.1363036233740289</v>
      </c>
    </row>
    <row r="28" spans="1:6">
      <c r="A28" s="40">
        <v>44347</v>
      </c>
      <c r="B28" s="36">
        <v>0.10000000000000003</v>
      </c>
      <c r="C28" s="36">
        <v>9.9578947368421086E-2</v>
      </c>
      <c r="D28" s="36">
        <v>0.10273686944639125</v>
      </c>
      <c r="E28" s="36">
        <v>0.12231732269328774</v>
      </c>
      <c r="F28" s="36">
        <v>0.15053318356201945</v>
      </c>
    </row>
    <row r="29" spans="1:6">
      <c r="A29" s="40">
        <v>44377</v>
      </c>
      <c r="B29" s="36">
        <v>0.10000000000000003</v>
      </c>
      <c r="C29" s="36">
        <v>9.995454545454549E-2</v>
      </c>
      <c r="D29" s="36">
        <v>0.1035000331486947</v>
      </c>
      <c r="E29" s="36">
        <v>0.12995721691463044</v>
      </c>
      <c r="F29" s="36">
        <v>0.15387052103006293</v>
      </c>
    </row>
    <row r="30" spans="1:6">
      <c r="A30" s="40">
        <v>44408</v>
      </c>
      <c r="B30" s="36">
        <v>0.10000000000000003</v>
      </c>
      <c r="C30" s="36">
        <v>0.10000000000000003</v>
      </c>
      <c r="D30" s="36">
        <v>0.10100000681136519</v>
      </c>
      <c r="E30" s="36">
        <v>0.11413729817241909</v>
      </c>
      <c r="F30" s="36">
        <v>0.1343216555637789</v>
      </c>
    </row>
    <row r="31" spans="1:6">
      <c r="A31" s="40">
        <v>44439</v>
      </c>
      <c r="B31" s="36">
        <v>0.10000000000000003</v>
      </c>
      <c r="C31" s="36">
        <v>0.10000000000000003</v>
      </c>
      <c r="D31" s="36">
        <v>9.9999999999988987E-2</v>
      </c>
      <c r="E31" s="36">
        <v>0.10327276541658335</v>
      </c>
      <c r="F31" s="36">
        <v>0.12036506405843235</v>
      </c>
    </row>
    <row r="32" spans="1:6">
      <c r="A32" s="40">
        <v>44469</v>
      </c>
      <c r="B32" s="36">
        <v>0.10000000000000002</v>
      </c>
      <c r="C32" s="36">
        <v>0.10000000000000002</v>
      </c>
      <c r="D32" s="36">
        <v>0.10053333599732817</v>
      </c>
      <c r="E32" s="36">
        <v>0.12446975371665096</v>
      </c>
      <c r="F32" s="36">
        <v>0.15634446593589146</v>
      </c>
    </row>
    <row r="33" spans="1:6">
      <c r="A33" s="40">
        <v>44500</v>
      </c>
      <c r="B33" s="36">
        <v>0.10000000000000002</v>
      </c>
      <c r="C33" s="36">
        <v>0.10000000000000002</v>
      </c>
      <c r="D33" s="36">
        <v>0.12924116026832036</v>
      </c>
      <c r="E33" s="36">
        <v>0.19092447775024807</v>
      </c>
      <c r="F33" s="36">
        <v>0.30853934747564749</v>
      </c>
    </row>
    <row r="34" spans="1:6">
      <c r="A34" s="40">
        <v>44530</v>
      </c>
      <c r="B34" s="36">
        <v>0.10000000000000003</v>
      </c>
      <c r="C34" s="36">
        <v>0.10000000000000003</v>
      </c>
      <c r="D34" s="36">
        <v>0.14673310870948375</v>
      </c>
      <c r="E34" s="36">
        <v>0.20384144023085637</v>
      </c>
      <c r="F34" s="36">
        <v>0.3253934258860548</v>
      </c>
    </row>
    <row r="35" spans="1:6">
      <c r="A35" s="41">
        <v>44561</v>
      </c>
      <c r="B35" s="85">
        <v>0.10000000000000003</v>
      </c>
      <c r="C35" s="85">
        <v>0.10000000000000003</v>
      </c>
      <c r="D35" s="85">
        <v>0.12495808930201567</v>
      </c>
      <c r="E35" s="85">
        <v>0.15500605087363095</v>
      </c>
      <c r="F35" s="85">
        <v>0.26637759993756704</v>
      </c>
    </row>
    <row r="36" spans="1:6">
      <c r="A36" s="32" t="s">
        <v>253</v>
      </c>
    </row>
    <row r="40" spans="1:6" hidden="1">
      <c r="A40" s="43" t="s">
        <v>45</v>
      </c>
      <c r="B40" s="44" t="s">
        <v>254</v>
      </c>
      <c r="C40" s="44" t="s">
        <v>255</v>
      </c>
      <c r="D40" s="44" t="s">
        <v>256</v>
      </c>
      <c r="E40" s="44" t="s">
        <v>257</v>
      </c>
      <c r="F40" s="44" t="s">
        <v>258</v>
      </c>
    </row>
    <row r="41" spans="1:6" hidden="1">
      <c r="A41" s="32" t="s">
        <v>53</v>
      </c>
      <c r="B41" s="44" t="s">
        <v>259</v>
      </c>
      <c r="C41" s="44" t="s">
        <v>260</v>
      </c>
      <c r="D41" s="44" t="s">
        <v>261</v>
      </c>
      <c r="E41" s="44" t="s">
        <v>262</v>
      </c>
      <c r="F41" s="44" t="s">
        <v>263</v>
      </c>
    </row>
  </sheetData>
  <mergeCells count="5">
    <mergeCell ref="A1:F1"/>
    <mergeCell ref="A2:F2"/>
    <mergeCell ref="A3:F3"/>
    <mergeCell ref="A6:F6"/>
    <mergeCell ref="A21:F21"/>
  </mergeCells>
  <pageMargins left="0.7" right="0.7" top="0.75" bottom="0.75" header="0.3" footer="0.3"/>
  <pageSetup paperSize="9" scale="8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J17"/>
  <sheetViews>
    <sheetView rightToLeft="1" zoomScaleNormal="100" workbookViewId="0">
      <selection sqref="A1:F1"/>
    </sheetView>
  </sheetViews>
  <sheetFormatPr defaultRowHeight="15"/>
  <cols>
    <col min="1" max="1" width="18.25" style="27" customWidth="1"/>
    <col min="2" max="2" width="41.375" style="27" customWidth="1"/>
    <col min="3" max="3" width="6.625" style="27" bestFit="1" customWidth="1"/>
    <col min="4" max="4" width="6.125" style="27" bestFit="1" customWidth="1"/>
    <col min="5" max="5" width="9" style="27"/>
    <col min="6" max="6" width="5.25" style="27" bestFit="1" customWidth="1"/>
    <col min="7" max="16384" width="9" style="27"/>
  </cols>
  <sheetData>
    <row r="1" spans="1:10">
      <c r="A1" s="369" t="s">
        <v>264</v>
      </c>
      <c r="B1" s="369"/>
      <c r="C1" s="369"/>
      <c r="D1" s="369"/>
      <c r="E1" s="369"/>
      <c r="F1" s="369"/>
    </row>
    <row r="3" spans="1:10" ht="30">
      <c r="A3" s="14" t="s">
        <v>7</v>
      </c>
      <c r="B3" s="14" t="s">
        <v>8</v>
      </c>
      <c r="C3" s="15" t="s">
        <v>9</v>
      </c>
      <c r="D3" s="15" t="s">
        <v>10</v>
      </c>
      <c r="E3" s="14" t="s">
        <v>11</v>
      </c>
      <c r="F3" s="14" t="s">
        <v>12</v>
      </c>
    </row>
    <row r="4" spans="1:10" ht="25.5" customHeight="1">
      <c r="A4" s="86" t="s">
        <v>265</v>
      </c>
      <c r="B4" s="370" t="s">
        <v>266</v>
      </c>
      <c r="C4" s="195" t="s">
        <v>14</v>
      </c>
      <c r="D4" s="195" t="s">
        <v>172</v>
      </c>
      <c r="E4" s="372" t="s">
        <v>267</v>
      </c>
      <c r="F4" s="87"/>
    </row>
    <row r="5" spans="1:10" ht="52.5" customHeight="1">
      <c r="A5" s="86" t="s">
        <v>268</v>
      </c>
      <c r="B5" s="371"/>
      <c r="C5" s="195" t="s">
        <v>14</v>
      </c>
      <c r="D5" s="195" t="s">
        <v>172</v>
      </c>
      <c r="E5" s="372"/>
      <c r="F5" s="88"/>
    </row>
    <row r="6" spans="1:10" ht="45">
      <c r="A6" s="86" t="s">
        <v>269</v>
      </c>
      <c r="B6" s="373" t="s">
        <v>270</v>
      </c>
      <c r="C6" s="195" t="s">
        <v>14</v>
      </c>
      <c r="D6" s="195" t="s">
        <v>172</v>
      </c>
      <c r="E6" s="372"/>
      <c r="F6" s="89"/>
    </row>
    <row r="7" spans="1:10" ht="45">
      <c r="A7" s="86" t="s">
        <v>271</v>
      </c>
      <c r="B7" s="374"/>
      <c r="C7" s="195" t="s">
        <v>14</v>
      </c>
      <c r="D7" s="195" t="s">
        <v>172</v>
      </c>
      <c r="E7" s="372"/>
      <c r="F7" s="89"/>
    </row>
    <row r="8" spans="1:10" ht="45">
      <c r="A8" s="86" t="s">
        <v>272</v>
      </c>
      <c r="B8" s="375"/>
      <c r="C8" s="195" t="s">
        <v>14</v>
      </c>
      <c r="D8" s="195" t="s">
        <v>172</v>
      </c>
      <c r="E8" s="372"/>
      <c r="F8" s="89"/>
    </row>
    <row r="10" spans="1:10">
      <c r="B10" s="376"/>
      <c r="C10" s="376"/>
      <c r="D10" s="376"/>
      <c r="E10" s="376"/>
      <c r="F10" s="376"/>
      <c r="G10" s="376"/>
      <c r="H10" s="376"/>
      <c r="I10" s="376"/>
      <c r="J10" s="376"/>
    </row>
    <row r="11" spans="1:10">
      <c r="B11" s="196"/>
      <c r="C11" s="196"/>
      <c r="D11" s="196"/>
      <c r="E11" s="196"/>
      <c r="F11" s="196"/>
      <c r="G11" s="196"/>
      <c r="H11" s="196"/>
      <c r="I11" s="196"/>
      <c r="J11" s="196"/>
    </row>
    <row r="13" spans="1:10">
      <c r="B13" s="90"/>
    </row>
    <row r="17" spans="2:10">
      <c r="B17" s="368"/>
      <c r="C17" s="368"/>
      <c r="D17" s="368"/>
      <c r="E17" s="368"/>
      <c r="F17" s="368"/>
      <c r="G17" s="368"/>
      <c r="H17" s="368"/>
      <c r="I17" s="368"/>
      <c r="J17" s="368"/>
    </row>
  </sheetData>
  <mergeCells count="6">
    <mergeCell ref="B17:J17"/>
    <mergeCell ref="A1:F1"/>
    <mergeCell ref="B4:B5"/>
    <mergeCell ref="E4:E8"/>
    <mergeCell ref="B6:B8"/>
    <mergeCell ref="B10:J10"/>
  </mergeCells>
  <pageMargins left="0.7" right="0.7" top="0.75" bottom="0.75" header="0.3" footer="0.3"/>
  <pageSetup paperSize="9" scale="93" orientation="portrait" r:id="rId1"/>
  <colBreaks count="1" manualBreakCount="1">
    <brk id="6"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3">
    <pageSetUpPr fitToPage="1"/>
  </sheetPr>
  <dimension ref="A1:Q26"/>
  <sheetViews>
    <sheetView rightToLeft="1" workbookViewId="0">
      <selection activeCell="D36" sqref="D36"/>
    </sheetView>
  </sheetViews>
  <sheetFormatPr defaultColWidth="8.125" defaultRowHeight="12.75"/>
  <cols>
    <col min="1" max="1" width="6.75" style="105" customWidth="1"/>
    <col min="2" max="13" width="5.875" style="95" customWidth="1"/>
    <col min="14" max="16384" width="8.125" style="95"/>
  </cols>
  <sheetData>
    <row r="1" spans="1:17" s="91" customFormat="1" ht="18.75">
      <c r="A1" s="377" t="s">
        <v>273</v>
      </c>
      <c r="B1" s="377"/>
      <c r="C1" s="377"/>
      <c r="D1" s="377"/>
      <c r="E1" s="377"/>
      <c r="F1" s="377"/>
      <c r="G1" s="377"/>
      <c r="H1" s="377"/>
      <c r="I1" s="377"/>
      <c r="J1" s="377"/>
      <c r="K1" s="377"/>
      <c r="L1" s="377"/>
      <c r="M1" s="377"/>
    </row>
    <row r="2" spans="1:17" s="92" customFormat="1" ht="18.75">
      <c r="A2" s="378" t="s">
        <v>461</v>
      </c>
      <c r="B2" s="378"/>
      <c r="C2" s="378"/>
      <c r="D2" s="378"/>
      <c r="E2" s="378"/>
      <c r="F2" s="378"/>
      <c r="G2" s="378"/>
      <c r="H2" s="378"/>
      <c r="I2" s="378"/>
      <c r="J2" s="378"/>
      <c r="K2" s="378"/>
      <c r="L2" s="378"/>
      <c r="M2" s="378"/>
    </row>
    <row r="3" spans="1:17" s="92" customFormat="1" ht="18.75">
      <c r="A3" s="379" t="s">
        <v>274</v>
      </c>
      <c r="B3" s="379"/>
      <c r="C3" s="379"/>
      <c r="D3" s="379"/>
      <c r="E3" s="379"/>
      <c r="F3" s="379"/>
      <c r="G3" s="379"/>
      <c r="H3" s="379"/>
      <c r="I3" s="379"/>
      <c r="J3" s="379"/>
      <c r="K3" s="379"/>
      <c r="L3" s="379"/>
      <c r="M3" s="379"/>
    </row>
    <row r="4" spans="1:17">
      <c r="A4" s="93"/>
      <c r="B4" s="94"/>
      <c r="C4" s="94"/>
      <c r="D4" s="94"/>
      <c r="E4" s="94"/>
      <c r="F4" s="94"/>
      <c r="G4" s="94"/>
      <c r="H4" s="94"/>
      <c r="I4" s="94"/>
      <c r="J4" s="94"/>
      <c r="K4" s="94"/>
      <c r="L4" s="94"/>
      <c r="M4" s="94"/>
    </row>
    <row r="5" spans="1:17" s="97" customFormat="1" ht="15">
      <c r="A5" s="96"/>
      <c r="B5" s="380" t="s">
        <v>275</v>
      </c>
      <c r="C5" s="380"/>
      <c r="D5" s="380"/>
      <c r="E5" s="380"/>
      <c r="F5" s="380"/>
      <c r="G5" s="380"/>
      <c r="H5" s="380"/>
      <c r="I5" s="380"/>
      <c r="J5" s="380"/>
      <c r="K5" s="380"/>
      <c r="L5" s="380"/>
      <c r="M5" s="380"/>
    </row>
    <row r="6" spans="1:17" s="100" customFormat="1" ht="15">
      <c r="A6" s="98" t="s">
        <v>276</v>
      </c>
      <c r="B6" s="99">
        <v>1</v>
      </c>
      <c r="C6" s="99">
        <v>2</v>
      </c>
      <c r="D6" s="99">
        <v>3</v>
      </c>
      <c r="E6" s="99">
        <v>4</v>
      </c>
      <c r="F6" s="99">
        <v>5</v>
      </c>
      <c r="G6" s="99">
        <v>6</v>
      </c>
      <c r="H6" s="99">
        <v>7</v>
      </c>
      <c r="I6" s="99">
        <v>8</v>
      </c>
      <c r="J6" s="99">
        <v>9</v>
      </c>
      <c r="K6" s="99">
        <v>10</v>
      </c>
      <c r="L6" s="99">
        <v>11</v>
      </c>
      <c r="M6" s="99">
        <v>12</v>
      </c>
    </row>
    <row r="7" spans="1:17" s="100" customFormat="1" ht="15">
      <c r="A7" s="201">
        <v>2016</v>
      </c>
      <c r="B7" s="256">
        <v>0.3</v>
      </c>
      <c r="C7" s="256">
        <v>0.1</v>
      </c>
      <c r="D7" s="256">
        <v>0.1</v>
      </c>
      <c r="E7" s="256">
        <v>0.1</v>
      </c>
      <c r="F7" s="256">
        <v>0.1</v>
      </c>
      <c r="G7" s="256">
        <v>0.1</v>
      </c>
      <c r="H7" s="256">
        <v>0.1</v>
      </c>
      <c r="I7" s="256">
        <v>0.1</v>
      </c>
      <c r="J7" s="256">
        <v>0.1</v>
      </c>
      <c r="K7" s="256">
        <v>0.1</v>
      </c>
      <c r="L7" s="256">
        <v>0.1</v>
      </c>
      <c r="M7" s="256">
        <v>0.1</v>
      </c>
    </row>
    <row r="8" spans="1:17" s="97" customFormat="1" ht="14.25" customHeight="1">
      <c r="A8" s="201">
        <v>2017</v>
      </c>
      <c r="B8" s="256">
        <v>0.3</v>
      </c>
      <c r="C8" s="256">
        <v>0.1</v>
      </c>
      <c r="D8" s="256">
        <v>0.1</v>
      </c>
      <c r="E8" s="256">
        <v>0.1</v>
      </c>
      <c r="F8" s="256">
        <v>0.1</v>
      </c>
      <c r="G8" s="256">
        <v>0.1</v>
      </c>
      <c r="H8" s="256">
        <v>0.1</v>
      </c>
      <c r="I8" s="256">
        <v>0.1</v>
      </c>
      <c r="J8" s="256">
        <v>0.1</v>
      </c>
      <c r="K8" s="256">
        <v>0.1</v>
      </c>
      <c r="L8" s="256">
        <v>0.1</v>
      </c>
      <c r="M8" s="256">
        <v>0.1</v>
      </c>
    </row>
    <row r="9" spans="1:17" s="97" customFormat="1" ht="14.25" customHeight="1">
      <c r="A9" s="201">
        <v>2018</v>
      </c>
      <c r="B9" s="256">
        <v>0.3</v>
      </c>
      <c r="C9" s="256">
        <v>0.2</v>
      </c>
      <c r="D9" s="256">
        <v>0.1</v>
      </c>
      <c r="E9" s="256">
        <v>0.1</v>
      </c>
      <c r="F9" s="256">
        <v>0.1</v>
      </c>
      <c r="G9" s="256">
        <v>0.2</v>
      </c>
      <c r="H9" s="256">
        <v>0.2</v>
      </c>
      <c r="I9" s="256">
        <v>0.2</v>
      </c>
      <c r="J9" s="256">
        <v>0.2</v>
      </c>
      <c r="K9" s="256">
        <v>0.2</v>
      </c>
      <c r="L9" s="256">
        <v>0.2</v>
      </c>
      <c r="M9" s="256">
        <v>0.2</v>
      </c>
    </row>
    <row r="10" spans="1:17" s="97" customFormat="1" ht="14.25" customHeight="1">
      <c r="A10" s="201">
        <v>2019</v>
      </c>
      <c r="B10" s="256">
        <v>0.3</v>
      </c>
      <c r="C10" s="256">
        <v>0.2</v>
      </c>
      <c r="D10" s="256">
        <v>0.2</v>
      </c>
      <c r="E10" s="256">
        <v>0.2</v>
      </c>
      <c r="F10" s="256">
        <v>0.2</v>
      </c>
      <c r="G10" s="256">
        <v>0.2</v>
      </c>
      <c r="H10" s="256">
        <v>0.2</v>
      </c>
      <c r="I10" s="256">
        <v>0.2</v>
      </c>
      <c r="J10" s="256">
        <v>0.2</v>
      </c>
      <c r="K10" s="256">
        <v>0.2</v>
      </c>
      <c r="L10" s="256">
        <v>0.3</v>
      </c>
      <c r="M10" s="256">
        <v>0.3</v>
      </c>
    </row>
    <row r="11" spans="1:17" s="97" customFormat="1" ht="14.25" customHeight="1">
      <c r="A11" s="201">
        <v>2020</v>
      </c>
      <c r="B11" s="256">
        <v>0.2</v>
      </c>
      <c r="C11" s="256">
        <v>0.1</v>
      </c>
      <c r="D11" s="256">
        <v>0.1</v>
      </c>
      <c r="E11" s="256">
        <v>0.1</v>
      </c>
      <c r="F11" s="256">
        <v>0.1</v>
      </c>
      <c r="G11" s="256">
        <v>0.1</v>
      </c>
      <c r="H11" s="256">
        <v>0.1</v>
      </c>
      <c r="I11" s="256">
        <v>0.1</v>
      </c>
      <c r="J11" s="256">
        <v>0.1</v>
      </c>
      <c r="K11" s="256">
        <v>0.1</v>
      </c>
      <c r="L11" s="256">
        <v>0.1</v>
      </c>
      <c r="M11" s="256">
        <v>0.1</v>
      </c>
    </row>
    <row r="12" spans="1:17" s="97" customFormat="1" ht="14.25" customHeight="1">
      <c r="A12" s="201">
        <v>2021</v>
      </c>
      <c r="B12" s="256">
        <v>0</v>
      </c>
      <c r="C12" s="256">
        <v>0</v>
      </c>
      <c r="D12" s="256">
        <v>0</v>
      </c>
      <c r="E12" s="256">
        <v>0</v>
      </c>
      <c r="F12" s="256">
        <v>0</v>
      </c>
      <c r="G12" s="256">
        <v>0</v>
      </c>
      <c r="H12" s="256">
        <v>0</v>
      </c>
      <c r="I12" s="256">
        <v>0</v>
      </c>
      <c r="J12" s="256">
        <v>0</v>
      </c>
      <c r="K12" s="256">
        <v>0</v>
      </c>
      <c r="L12" s="256">
        <v>0</v>
      </c>
      <c r="M12" s="256">
        <v>0</v>
      </c>
    </row>
    <row r="13" spans="1:17" s="97" customFormat="1" ht="15">
      <c r="A13" s="101">
        <v>2021</v>
      </c>
      <c r="N13" s="102"/>
      <c r="O13" s="102"/>
      <c r="P13" s="102"/>
      <c r="Q13" s="102"/>
    </row>
    <row r="14" spans="1:17" s="102" customFormat="1" ht="14.25" customHeight="1">
      <c r="A14" s="103" t="s">
        <v>157</v>
      </c>
      <c r="B14" s="256">
        <v>-0.3</v>
      </c>
      <c r="C14" s="256">
        <v>-0.1</v>
      </c>
      <c r="D14" s="256">
        <v>-0.1</v>
      </c>
      <c r="E14" s="256">
        <v>0</v>
      </c>
      <c r="F14" s="256">
        <v>0</v>
      </c>
      <c r="G14" s="256">
        <v>0</v>
      </c>
      <c r="H14" s="256">
        <v>0</v>
      </c>
      <c r="I14" s="256">
        <v>0</v>
      </c>
      <c r="J14" s="256">
        <v>0</v>
      </c>
      <c r="K14" s="256">
        <v>0</v>
      </c>
      <c r="L14" s="256">
        <v>0</v>
      </c>
      <c r="M14" s="256">
        <v>0</v>
      </c>
    </row>
    <row r="15" spans="1:17" s="102" customFormat="1" ht="14.25" customHeight="1">
      <c r="A15" s="103" t="s">
        <v>158</v>
      </c>
      <c r="B15" s="256">
        <v>0.1</v>
      </c>
      <c r="C15" s="256">
        <v>0</v>
      </c>
      <c r="D15" s="256">
        <v>0</v>
      </c>
      <c r="E15" s="256">
        <v>0</v>
      </c>
      <c r="F15" s="256">
        <v>0</v>
      </c>
      <c r="G15" s="256">
        <v>0</v>
      </c>
      <c r="H15" s="256">
        <v>0</v>
      </c>
      <c r="I15" s="256">
        <v>0</v>
      </c>
      <c r="J15" s="256">
        <v>0</v>
      </c>
      <c r="K15" s="256">
        <v>0</v>
      </c>
      <c r="L15" s="256">
        <v>0</v>
      </c>
      <c r="M15" s="256">
        <v>0</v>
      </c>
    </row>
    <row r="16" spans="1:17" s="102" customFormat="1" ht="14.25" customHeight="1">
      <c r="A16" s="103" t="s">
        <v>159</v>
      </c>
      <c r="B16" s="256">
        <v>0</v>
      </c>
      <c r="C16" s="256">
        <v>0</v>
      </c>
      <c r="D16" s="256">
        <v>-0.1</v>
      </c>
      <c r="E16" s="256">
        <v>0</v>
      </c>
      <c r="F16" s="256">
        <v>0</v>
      </c>
      <c r="G16" s="256">
        <v>0</v>
      </c>
      <c r="H16" s="256">
        <v>0</v>
      </c>
      <c r="I16" s="256">
        <v>0</v>
      </c>
      <c r="J16" s="256">
        <v>0</v>
      </c>
      <c r="K16" s="256">
        <v>0</v>
      </c>
      <c r="L16" s="256">
        <v>0</v>
      </c>
      <c r="M16" s="256">
        <v>0</v>
      </c>
    </row>
    <row r="17" spans="1:13" s="102" customFormat="1" ht="14.25" customHeight="1">
      <c r="A17" s="103" t="s">
        <v>160</v>
      </c>
      <c r="B17" s="256">
        <v>0.1</v>
      </c>
      <c r="C17" s="256">
        <v>0</v>
      </c>
      <c r="D17" s="256">
        <v>0</v>
      </c>
      <c r="E17" s="256">
        <v>0</v>
      </c>
      <c r="F17" s="256">
        <v>0</v>
      </c>
      <c r="G17" s="256">
        <v>0</v>
      </c>
      <c r="H17" s="256">
        <v>0</v>
      </c>
      <c r="I17" s="256">
        <v>0</v>
      </c>
      <c r="J17" s="256">
        <v>0</v>
      </c>
      <c r="K17" s="256">
        <v>0</v>
      </c>
      <c r="L17" s="256">
        <v>0</v>
      </c>
      <c r="M17" s="256">
        <v>0</v>
      </c>
    </row>
    <row r="18" spans="1:13" s="102" customFormat="1" ht="14.25" customHeight="1">
      <c r="A18" s="103" t="s">
        <v>161</v>
      </c>
      <c r="B18" s="256">
        <v>0.1</v>
      </c>
      <c r="C18" s="256">
        <v>0</v>
      </c>
      <c r="D18" s="256">
        <v>0</v>
      </c>
      <c r="E18" s="256">
        <v>0</v>
      </c>
      <c r="F18" s="256">
        <v>0</v>
      </c>
      <c r="G18" s="256">
        <v>0</v>
      </c>
      <c r="H18" s="256">
        <v>0</v>
      </c>
      <c r="I18" s="256">
        <v>0</v>
      </c>
      <c r="J18" s="256">
        <v>0</v>
      </c>
      <c r="K18" s="256">
        <v>0</v>
      </c>
      <c r="L18" s="256">
        <v>0</v>
      </c>
      <c r="M18" s="256">
        <v>0</v>
      </c>
    </row>
    <row r="19" spans="1:13" s="102" customFormat="1" ht="14.25" customHeight="1">
      <c r="A19" s="103" t="s">
        <v>162</v>
      </c>
      <c r="B19" s="256">
        <v>0.1</v>
      </c>
      <c r="C19" s="256">
        <v>0</v>
      </c>
      <c r="D19" s="256">
        <v>0</v>
      </c>
      <c r="E19" s="256">
        <v>0</v>
      </c>
      <c r="F19" s="256">
        <v>0</v>
      </c>
      <c r="G19" s="256">
        <v>0</v>
      </c>
      <c r="H19" s="256">
        <v>0</v>
      </c>
      <c r="I19" s="256">
        <v>0</v>
      </c>
      <c r="J19" s="256">
        <v>0</v>
      </c>
      <c r="K19" s="256">
        <v>0</v>
      </c>
      <c r="L19" s="256">
        <v>0</v>
      </c>
      <c r="M19" s="256">
        <v>0</v>
      </c>
    </row>
    <row r="20" spans="1:13" s="102" customFormat="1" ht="14.25" customHeight="1">
      <c r="A20" s="103" t="s">
        <v>163</v>
      </c>
      <c r="B20" s="256">
        <v>0.2</v>
      </c>
      <c r="C20" s="256">
        <v>0</v>
      </c>
      <c r="D20" s="256">
        <v>0</v>
      </c>
      <c r="E20" s="256">
        <v>0</v>
      </c>
      <c r="F20" s="256">
        <v>0</v>
      </c>
      <c r="G20" s="256">
        <v>0</v>
      </c>
      <c r="H20" s="256">
        <v>0</v>
      </c>
      <c r="I20" s="256">
        <v>0</v>
      </c>
      <c r="J20" s="256">
        <v>0</v>
      </c>
      <c r="K20" s="256">
        <v>0</v>
      </c>
      <c r="L20" s="256">
        <v>0</v>
      </c>
      <c r="M20" s="256">
        <v>0</v>
      </c>
    </row>
    <row r="21" spans="1:13" s="102" customFormat="1" ht="14.25" customHeight="1">
      <c r="A21" s="103" t="s">
        <v>164</v>
      </c>
      <c r="B21" s="256">
        <v>0.1</v>
      </c>
      <c r="C21" s="256">
        <v>0</v>
      </c>
      <c r="D21" s="256">
        <v>0</v>
      </c>
      <c r="E21" s="256">
        <v>0</v>
      </c>
      <c r="F21" s="256">
        <v>0</v>
      </c>
      <c r="G21" s="256">
        <v>0</v>
      </c>
      <c r="H21" s="256">
        <v>0</v>
      </c>
      <c r="I21" s="256">
        <v>0</v>
      </c>
      <c r="J21" s="256">
        <v>0</v>
      </c>
      <c r="K21" s="256">
        <v>0</v>
      </c>
      <c r="L21" s="256">
        <v>0</v>
      </c>
      <c r="M21" s="256">
        <v>0</v>
      </c>
    </row>
    <row r="22" spans="1:13" s="102" customFormat="1" ht="14.25" customHeight="1">
      <c r="A22" s="103" t="s">
        <v>165</v>
      </c>
      <c r="B22" s="256">
        <v>0.1</v>
      </c>
      <c r="C22" s="256">
        <v>0</v>
      </c>
      <c r="D22" s="256">
        <v>0</v>
      </c>
      <c r="E22" s="256">
        <v>0</v>
      </c>
      <c r="F22" s="256">
        <v>0</v>
      </c>
      <c r="G22" s="256">
        <v>0</v>
      </c>
      <c r="H22" s="256">
        <v>0</v>
      </c>
      <c r="I22" s="256">
        <v>0</v>
      </c>
      <c r="J22" s="256">
        <v>0</v>
      </c>
      <c r="K22" s="256">
        <v>0</v>
      </c>
      <c r="L22" s="256">
        <v>0</v>
      </c>
      <c r="M22" s="256">
        <v>0</v>
      </c>
    </row>
    <row r="23" spans="1:13" s="102" customFormat="1" ht="14.25" customHeight="1">
      <c r="A23" s="103" t="s">
        <v>166</v>
      </c>
      <c r="B23" s="256">
        <v>0.2</v>
      </c>
      <c r="C23" s="256">
        <v>0</v>
      </c>
      <c r="D23" s="256">
        <v>0</v>
      </c>
      <c r="E23" s="256">
        <v>0</v>
      </c>
      <c r="F23" s="256">
        <v>0</v>
      </c>
      <c r="G23" s="256">
        <v>0</v>
      </c>
      <c r="H23" s="256">
        <v>0</v>
      </c>
      <c r="I23" s="256">
        <v>0</v>
      </c>
      <c r="J23" s="256">
        <v>0</v>
      </c>
      <c r="K23" s="256">
        <v>0</v>
      </c>
      <c r="L23" s="256">
        <v>0</v>
      </c>
      <c r="M23" s="256">
        <v>0</v>
      </c>
    </row>
    <row r="24" spans="1:13" s="102" customFormat="1" ht="14.25" customHeight="1">
      <c r="A24" s="103" t="s">
        <v>167</v>
      </c>
      <c r="B24" s="256">
        <v>-0.1</v>
      </c>
      <c r="C24" s="256">
        <v>0</v>
      </c>
      <c r="D24" s="256">
        <v>0</v>
      </c>
      <c r="E24" s="256">
        <v>0</v>
      </c>
      <c r="F24" s="256">
        <v>0</v>
      </c>
      <c r="G24" s="256">
        <v>0</v>
      </c>
      <c r="H24" s="256">
        <v>0</v>
      </c>
      <c r="I24" s="256">
        <v>0</v>
      </c>
      <c r="J24" s="256">
        <v>0</v>
      </c>
      <c r="K24" s="256">
        <v>0</v>
      </c>
      <c r="L24" s="256">
        <v>0</v>
      </c>
      <c r="M24" s="256">
        <v>0</v>
      </c>
    </row>
    <row r="25" spans="1:13" s="102" customFormat="1" ht="14.25" customHeight="1">
      <c r="A25" s="104" t="s">
        <v>168</v>
      </c>
      <c r="B25" s="257">
        <v>-0.2</v>
      </c>
      <c r="C25" s="257">
        <v>0</v>
      </c>
      <c r="D25" s="257">
        <v>0</v>
      </c>
      <c r="E25" s="257">
        <v>0</v>
      </c>
      <c r="F25" s="257">
        <v>0</v>
      </c>
      <c r="G25" s="257">
        <v>0</v>
      </c>
      <c r="H25" s="257">
        <v>0</v>
      </c>
      <c r="I25" s="257">
        <v>0</v>
      </c>
      <c r="J25" s="257">
        <v>0</v>
      </c>
      <c r="K25" s="257">
        <v>0</v>
      </c>
      <c r="L25" s="257">
        <v>0</v>
      </c>
      <c r="M25" s="257">
        <v>0</v>
      </c>
    </row>
    <row r="26" spans="1:13" s="97" customFormat="1" ht="15">
      <c r="A26" s="96"/>
    </row>
  </sheetData>
  <mergeCells count="4">
    <mergeCell ref="A1:M1"/>
    <mergeCell ref="A2:M2"/>
    <mergeCell ref="A3:M3"/>
    <mergeCell ref="B5:M5"/>
  </mergeCells>
  <printOptions horizontalCentered="1"/>
  <pageMargins left="0.74803149606299213" right="0.74803149606299213" top="1.6" bottom="0.98425196850393704"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4"/>
  <dimension ref="A1:W4"/>
  <sheetViews>
    <sheetView rightToLeft="1" workbookViewId="0">
      <selection activeCell="A4" sqref="A4"/>
    </sheetView>
  </sheetViews>
  <sheetFormatPr defaultRowHeight="12.75"/>
  <cols>
    <col min="1" max="1" width="19" style="263" customWidth="1"/>
    <col min="2" max="2" width="38.75" style="263" customWidth="1"/>
    <col min="3" max="3" width="11" style="263" customWidth="1"/>
    <col min="4" max="4" width="6.75" style="263" customWidth="1"/>
    <col min="5" max="5" width="15.75" style="263" customWidth="1"/>
    <col min="6" max="6" width="9" style="263"/>
    <col min="7" max="16384" width="9" style="264"/>
  </cols>
  <sheetData>
    <row r="1" spans="1:23" s="107" customFormat="1" ht="18.75">
      <c r="A1" s="381" t="s">
        <v>277</v>
      </c>
      <c r="B1" s="381"/>
      <c r="C1" s="381"/>
      <c r="D1" s="381"/>
      <c r="E1" s="381"/>
      <c r="F1" s="106"/>
    </row>
    <row r="2" spans="1:23" s="111" customFormat="1">
      <c r="A2" s="108"/>
      <c r="B2" s="109"/>
      <c r="C2" s="109"/>
      <c r="D2" s="110"/>
      <c r="E2" s="110"/>
      <c r="F2" s="110"/>
      <c r="J2" s="112"/>
      <c r="K2" s="112"/>
      <c r="L2" s="112"/>
      <c r="M2" s="112"/>
      <c r="N2" s="112"/>
      <c r="O2" s="112"/>
      <c r="P2" s="112"/>
      <c r="Q2" s="112"/>
      <c r="R2" s="112"/>
      <c r="S2" s="112"/>
      <c r="T2" s="112"/>
      <c r="U2" s="112"/>
      <c r="V2" s="112"/>
      <c r="W2" s="112"/>
    </row>
    <row r="3" spans="1:23" s="118" customFormat="1" ht="30">
      <c r="A3" s="113" t="s">
        <v>7</v>
      </c>
      <c r="B3" s="114" t="s">
        <v>8</v>
      </c>
      <c r="C3" s="113" t="s">
        <v>9</v>
      </c>
      <c r="D3" s="115" t="s">
        <v>10</v>
      </c>
      <c r="E3" s="113" t="s">
        <v>11</v>
      </c>
      <c r="F3" s="116"/>
      <c r="G3" s="117"/>
      <c r="H3" s="117"/>
      <c r="I3" s="117"/>
    </row>
    <row r="4" spans="1:23" s="262" customFormat="1" ht="36.75" customHeight="1">
      <c r="A4" s="258" t="s">
        <v>278</v>
      </c>
      <c r="B4" s="259" t="s">
        <v>279</v>
      </c>
      <c r="C4" s="260" t="s">
        <v>14</v>
      </c>
      <c r="D4" s="260" t="s">
        <v>172</v>
      </c>
      <c r="E4" s="261" t="s">
        <v>173</v>
      </c>
      <c r="F4" s="201"/>
    </row>
  </sheetData>
  <mergeCells count="1">
    <mergeCell ref="A1:E1"/>
  </mergeCells>
  <printOptions horizontalCentered="1"/>
  <pageMargins left="0.74803149606299213" right="0.74803149606299213" top="1.99" bottom="0.98425196850393704" header="0.94"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5">
    <pageSetUpPr fitToPage="1"/>
  </sheetPr>
  <dimension ref="A1:AY28"/>
  <sheetViews>
    <sheetView rightToLeft="1" zoomScaleNormal="100" workbookViewId="0">
      <selection activeCell="D34" sqref="D34"/>
    </sheetView>
  </sheetViews>
  <sheetFormatPr defaultColWidth="7.25" defaultRowHeight="12.75"/>
  <cols>
    <col min="1" max="1" width="6.125" style="125" customWidth="1"/>
    <col min="2" max="2" width="4.625" style="125" customWidth="1"/>
    <col min="3" max="29" width="4.125" style="125" customWidth="1"/>
    <col min="30" max="16384" width="7.25" style="125"/>
  </cols>
  <sheetData>
    <row r="1" spans="1:51" s="119" customFormat="1" ht="18.75">
      <c r="A1" s="383" t="s">
        <v>280</v>
      </c>
      <c r="B1" s="383"/>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row>
    <row r="2" spans="1:51" s="120" customFormat="1" ht="18.75">
      <c r="A2" s="384" t="s">
        <v>281</v>
      </c>
      <c r="B2" s="384"/>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row>
    <row r="3" spans="1:51" s="120" customFormat="1" ht="18.75">
      <c r="A3" s="384" t="s">
        <v>462</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row>
    <row r="4" spans="1:51" s="121" customFormat="1" ht="16.5" customHeight="1">
      <c r="A4" s="385" t="s">
        <v>274</v>
      </c>
      <c r="B4" s="385"/>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row>
    <row r="5" spans="1:51" s="121" customFormat="1" ht="16.5" customHeight="1">
      <c r="A5" s="122"/>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row>
    <row r="6" spans="1:51" s="11" customFormat="1" ht="15">
      <c r="A6" s="71"/>
      <c r="B6" s="382" t="s">
        <v>282</v>
      </c>
      <c r="C6" s="382"/>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82"/>
    </row>
    <row r="7" spans="1:51" s="24" customFormat="1" ht="15">
      <c r="B7" s="123" t="s">
        <v>283</v>
      </c>
      <c r="C7" s="123">
        <v>1</v>
      </c>
      <c r="D7" s="123">
        <v>2</v>
      </c>
      <c r="E7" s="123">
        <v>3</v>
      </c>
      <c r="F7" s="123">
        <v>4</v>
      </c>
      <c r="G7" s="123">
        <v>5</v>
      </c>
      <c r="H7" s="123">
        <v>6</v>
      </c>
      <c r="I7" s="123">
        <v>7</v>
      </c>
      <c r="J7" s="123">
        <v>8</v>
      </c>
      <c r="K7" s="123">
        <v>9</v>
      </c>
      <c r="L7" s="123">
        <v>10</v>
      </c>
      <c r="M7" s="123">
        <v>11</v>
      </c>
      <c r="N7" s="123">
        <v>12</v>
      </c>
      <c r="O7" s="123">
        <v>13</v>
      </c>
      <c r="P7" s="123">
        <v>14</v>
      </c>
      <c r="Q7" s="123">
        <v>15</v>
      </c>
      <c r="R7" s="123">
        <v>16</v>
      </c>
      <c r="S7" s="123">
        <v>17</v>
      </c>
      <c r="T7" s="123">
        <v>18</v>
      </c>
      <c r="U7" s="123">
        <v>19</v>
      </c>
      <c r="V7" s="123">
        <v>20</v>
      </c>
      <c r="W7" s="123">
        <v>24</v>
      </c>
      <c r="X7" s="123">
        <v>25</v>
      </c>
      <c r="Y7" s="123">
        <v>26</v>
      </c>
      <c r="Z7" s="123">
        <v>27</v>
      </c>
      <c r="AA7" s="123">
        <v>28</v>
      </c>
      <c r="AB7" s="123">
        <v>29</v>
      </c>
      <c r="AC7" s="123">
        <v>30</v>
      </c>
    </row>
    <row r="8" spans="1:51" s="11" customFormat="1" ht="14.25" customHeight="1">
      <c r="A8" s="382" t="s">
        <v>284</v>
      </c>
      <c r="B8" s="382"/>
      <c r="C8" s="382"/>
      <c r="D8" s="382"/>
      <c r="E8" s="382"/>
      <c r="F8" s="382"/>
      <c r="G8" s="382"/>
      <c r="H8" s="382"/>
      <c r="I8" s="382"/>
      <c r="J8" s="382"/>
      <c r="K8" s="382"/>
      <c r="L8" s="382"/>
      <c r="M8" s="382"/>
      <c r="N8" s="382"/>
      <c r="O8" s="382"/>
      <c r="P8" s="382"/>
      <c r="Q8" s="382"/>
      <c r="R8" s="382"/>
      <c r="S8" s="382"/>
      <c r="T8" s="382"/>
      <c r="U8" s="382"/>
      <c r="V8" s="382"/>
      <c r="W8" s="382"/>
      <c r="X8" s="382"/>
      <c r="Y8" s="382"/>
      <c r="Z8" s="382"/>
      <c r="AA8" s="382"/>
      <c r="AB8" s="382"/>
      <c r="AC8" s="382"/>
    </row>
    <row r="9" spans="1:51" s="11" customFormat="1" ht="14.25" customHeight="1">
      <c r="A9" s="11">
        <v>2016</v>
      </c>
      <c r="B9" s="124">
        <v>1.4</v>
      </c>
      <c r="C9" s="124">
        <v>0.1</v>
      </c>
      <c r="D9" s="124">
        <v>0.3</v>
      </c>
      <c r="E9" s="124">
        <v>0.5</v>
      </c>
      <c r="F9" s="124">
        <v>0.7</v>
      </c>
      <c r="G9" s="124">
        <v>1</v>
      </c>
      <c r="H9" s="124">
        <v>1.2</v>
      </c>
      <c r="I9" s="124">
        <v>1.4</v>
      </c>
      <c r="J9" s="124">
        <v>1.5</v>
      </c>
      <c r="K9" s="124">
        <v>1.8</v>
      </c>
      <c r="L9" s="124">
        <v>1.9</v>
      </c>
      <c r="M9" s="124">
        <v>1.9</v>
      </c>
      <c r="N9" s="124"/>
      <c r="O9" s="124"/>
      <c r="P9" s="124"/>
      <c r="Q9" s="124"/>
      <c r="R9" s="124"/>
      <c r="S9" s="124"/>
      <c r="T9" s="124"/>
      <c r="U9" s="124"/>
      <c r="V9" s="124"/>
      <c r="W9" s="124"/>
      <c r="X9" s="124">
        <v>3</v>
      </c>
      <c r="Y9" s="124">
        <v>2.9</v>
      </c>
      <c r="Z9" s="124"/>
      <c r="AA9" s="124"/>
      <c r="AB9" s="124"/>
      <c r="AC9" s="124"/>
    </row>
    <row r="10" spans="1:51" s="11" customFormat="1" ht="14.25" customHeight="1">
      <c r="A10" s="11">
        <v>2017</v>
      </c>
      <c r="B10" s="124">
        <v>1.6</v>
      </c>
      <c r="C10" s="124">
        <v>0.1</v>
      </c>
      <c r="D10" s="124">
        <v>0.2</v>
      </c>
      <c r="E10" s="124">
        <v>0.5</v>
      </c>
      <c r="F10" s="124">
        <v>0.7</v>
      </c>
      <c r="G10" s="124">
        <v>0.9</v>
      </c>
      <c r="H10" s="124">
        <v>1.2</v>
      </c>
      <c r="I10" s="124">
        <v>1.5</v>
      </c>
      <c r="J10" s="124">
        <v>1.7</v>
      </c>
      <c r="K10" s="124">
        <v>1.8</v>
      </c>
      <c r="L10" s="124">
        <v>2</v>
      </c>
      <c r="M10" s="124"/>
      <c r="N10" s="124"/>
      <c r="O10" s="124"/>
      <c r="P10" s="124"/>
      <c r="Q10" s="124"/>
      <c r="R10" s="124"/>
      <c r="S10" s="124"/>
      <c r="T10" s="124"/>
      <c r="U10" s="124"/>
      <c r="V10" s="124"/>
      <c r="W10" s="124">
        <v>2.8</v>
      </c>
      <c r="X10" s="124">
        <v>3.2</v>
      </c>
      <c r="Y10" s="124"/>
      <c r="Z10" s="124"/>
      <c r="AA10" s="124"/>
      <c r="AB10" s="124">
        <v>3</v>
      </c>
      <c r="AC10" s="124">
        <v>3.3</v>
      </c>
    </row>
    <row r="11" spans="1:51" s="11" customFormat="1" ht="14.25" customHeight="1">
      <c r="A11" s="11">
        <v>2018</v>
      </c>
      <c r="B11" s="124">
        <v>1.7</v>
      </c>
      <c r="C11" s="124">
        <v>0.2</v>
      </c>
      <c r="D11" s="124">
        <v>0.4</v>
      </c>
      <c r="E11" s="124">
        <v>0.7</v>
      </c>
      <c r="F11" s="124">
        <v>0.9</v>
      </c>
      <c r="G11" s="124">
        <v>1.2</v>
      </c>
      <c r="H11" s="124">
        <v>1.3</v>
      </c>
      <c r="I11" s="124">
        <v>1.7</v>
      </c>
      <c r="J11" s="124">
        <v>1.8</v>
      </c>
      <c r="K11" s="124">
        <v>1.8</v>
      </c>
      <c r="L11" s="124">
        <v>2.2999999999999998</v>
      </c>
      <c r="M11" s="124"/>
      <c r="N11" s="124"/>
      <c r="O11" s="124"/>
      <c r="P11" s="124"/>
      <c r="Q11" s="124"/>
      <c r="R11" s="124"/>
      <c r="S11" s="124"/>
      <c r="T11" s="124"/>
      <c r="U11" s="124"/>
      <c r="V11" s="124"/>
      <c r="W11" s="124">
        <v>2.8</v>
      </c>
      <c r="X11" s="124"/>
      <c r="Y11" s="124"/>
      <c r="Z11" s="124"/>
      <c r="AA11" s="124">
        <v>3.4</v>
      </c>
      <c r="AB11" s="124">
        <v>3.1</v>
      </c>
      <c r="AC11" s="124"/>
    </row>
    <row r="12" spans="1:51" ht="15">
      <c r="A12" s="11">
        <v>2019</v>
      </c>
      <c r="B12" s="124">
        <v>1</v>
      </c>
      <c r="C12" s="124">
        <v>0.3</v>
      </c>
      <c r="D12" s="124">
        <v>0.4</v>
      </c>
      <c r="E12" s="124">
        <v>0.5</v>
      </c>
      <c r="F12" s="124">
        <v>0.7</v>
      </c>
      <c r="G12" s="124">
        <v>1</v>
      </c>
      <c r="H12" s="124">
        <v>0.9</v>
      </c>
      <c r="I12" s="124">
        <v>1.1000000000000001</v>
      </c>
      <c r="J12" s="124">
        <v>1.4</v>
      </c>
      <c r="K12" s="124">
        <v>1.3</v>
      </c>
      <c r="L12" s="124">
        <v>1.6</v>
      </c>
      <c r="M12" s="124"/>
      <c r="N12" s="124"/>
      <c r="O12" s="124"/>
      <c r="P12" s="124"/>
      <c r="Q12" s="124"/>
      <c r="R12" s="124"/>
      <c r="S12" s="124"/>
      <c r="T12" s="124"/>
      <c r="U12" s="124"/>
      <c r="V12" s="124"/>
      <c r="W12" s="124"/>
      <c r="X12" s="124"/>
      <c r="Y12" s="124"/>
      <c r="Z12" s="124">
        <v>2</v>
      </c>
      <c r="AA12" s="124">
        <v>2.9</v>
      </c>
      <c r="AB12" s="124"/>
      <c r="AC12" s="124"/>
    </row>
    <row r="13" spans="1:51" ht="15">
      <c r="A13" s="11">
        <v>2020</v>
      </c>
      <c r="B13" s="124">
        <v>0.6</v>
      </c>
      <c r="C13" s="124">
        <v>0.1</v>
      </c>
      <c r="D13" s="124">
        <v>0.1</v>
      </c>
      <c r="E13" s="124">
        <v>0.2</v>
      </c>
      <c r="F13" s="124">
        <v>0.3</v>
      </c>
      <c r="G13" s="124">
        <v>0.4</v>
      </c>
      <c r="H13" s="124">
        <v>0.4</v>
      </c>
      <c r="I13" s="124">
        <v>0.5</v>
      </c>
      <c r="J13" s="124">
        <v>0.7</v>
      </c>
      <c r="K13" s="124">
        <v>0.8</v>
      </c>
      <c r="L13" s="124">
        <v>0.8</v>
      </c>
      <c r="M13" s="124" t="s">
        <v>15</v>
      </c>
      <c r="N13" s="124" t="s">
        <v>15</v>
      </c>
      <c r="O13" s="124" t="s">
        <v>15</v>
      </c>
      <c r="P13" s="124" t="s">
        <v>15</v>
      </c>
      <c r="Q13" s="124" t="s">
        <v>15</v>
      </c>
      <c r="R13" s="124">
        <v>1.5</v>
      </c>
      <c r="S13" s="124">
        <v>1.3</v>
      </c>
      <c r="T13" s="124" t="s">
        <v>15</v>
      </c>
      <c r="U13" s="124" t="s">
        <v>15</v>
      </c>
      <c r="V13" s="124" t="s">
        <v>15</v>
      </c>
      <c r="W13" s="124" t="s">
        <v>15</v>
      </c>
      <c r="X13" s="124" t="s">
        <v>15</v>
      </c>
      <c r="Y13" s="124">
        <v>1.8</v>
      </c>
      <c r="Z13" s="124">
        <v>1.7</v>
      </c>
      <c r="AA13" s="124"/>
      <c r="AB13" s="124"/>
      <c r="AC13" s="124"/>
    </row>
    <row r="14" spans="1:51" ht="15">
      <c r="A14" s="11">
        <v>2021</v>
      </c>
      <c r="B14" s="124">
        <v>0.9</v>
      </c>
      <c r="C14" s="124">
        <v>0</v>
      </c>
      <c r="D14" s="124">
        <v>0.1</v>
      </c>
      <c r="E14" s="124">
        <v>0.2</v>
      </c>
      <c r="F14" s="124">
        <v>0.4</v>
      </c>
      <c r="G14" s="124">
        <v>0.5</v>
      </c>
      <c r="H14" s="124">
        <v>0.6</v>
      </c>
      <c r="I14" s="124">
        <v>0.9</v>
      </c>
      <c r="J14" s="124">
        <v>1</v>
      </c>
      <c r="K14" s="124">
        <v>1</v>
      </c>
      <c r="L14" s="124">
        <v>1.3</v>
      </c>
      <c r="M14" s="124">
        <v>1.4</v>
      </c>
      <c r="N14" s="124" t="s">
        <v>15</v>
      </c>
      <c r="O14" s="124" t="s">
        <v>15</v>
      </c>
      <c r="P14" s="124" t="s">
        <v>15</v>
      </c>
      <c r="Q14" s="124">
        <v>1.7</v>
      </c>
      <c r="R14" s="124">
        <v>1.8</v>
      </c>
      <c r="S14" s="124" t="s">
        <v>15</v>
      </c>
      <c r="T14" s="124" t="s">
        <v>15</v>
      </c>
      <c r="U14" s="124" t="s">
        <v>15</v>
      </c>
      <c r="V14" s="124">
        <v>1.9</v>
      </c>
      <c r="W14" s="124" t="s">
        <v>15</v>
      </c>
      <c r="X14" s="124">
        <v>2.2999999999999998</v>
      </c>
      <c r="Y14" s="124">
        <v>2.2000000000000002</v>
      </c>
      <c r="Z14" s="124" t="s">
        <v>15</v>
      </c>
      <c r="AA14" s="124" t="s">
        <v>15</v>
      </c>
      <c r="AB14" s="124" t="s">
        <v>15</v>
      </c>
      <c r="AC14" s="124" t="s">
        <v>15</v>
      </c>
    </row>
    <row r="15" spans="1:51" s="11" customFormat="1" ht="14.25" customHeight="1">
      <c r="A15" s="64">
        <v>2021</v>
      </c>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t="s">
        <v>5</v>
      </c>
    </row>
    <row r="16" spans="1:51" s="11" customFormat="1" ht="14.25" customHeight="1">
      <c r="A16" s="11" t="s">
        <v>157</v>
      </c>
      <c r="B16" s="124">
        <v>0.6</v>
      </c>
      <c r="C16" s="124">
        <v>0</v>
      </c>
      <c r="D16" s="124">
        <v>0.1</v>
      </c>
      <c r="E16" s="124">
        <v>0.2</v>
      </c>
      <c r="F16" s="124">
        <v>0.3</v>
      </c>
      <c r="G16" s="124">
        <v>0.3</v>
      </c>
      <c r="H16" s="124">
        <v>0.4</v>
      </c>
      <c r="I16" s="124"/>
      <c r="J16" s="124">
        <v>0.6</v>
      </c>
      <c r="K16" s="124">
        <v>0.8</v>
      </c>
      <c r="L16" s="124"/>
      <c r="M16" s="124"/>
      <c r="N16" s="124"/>
      <c r="O16" s="124"/>
      <c r="P16" s="124"/>
      <c r="Q16" s="124"/>
      <c r="R16" s="124">
        <v>1.5</v>
      </c>
      <c r="S16" s="124"/>
      <c r="T16" s="124"/>
      <c r="U16" s="124"/>
      <c r="V16" s="124"/>
      <c r="W16" s="124"/>
      <c r="X16" s="124"/>
      <c r="Y16" s="124">
        <v>1.9</v>
      </c>
      <c r="Z16" s="124"/>
      <c r="AA16" s="124"/>
      <c r="AB16" s="124"/>
      <c r="AC16" s="124"/>
      <c r="AD16" s="23"/>
      <c r="AE16" s="23"/>
      <c r="AF16" s="23"/>
      <c r="AG16" s="23"/>
      <c r="AH16" s="23"/>
      <c r="AI16" s="23"/>
      <c r="AJ16" s="23"/>
      <c r="AK16" s="23"/>
      <c r="AL16" s="23"/>
      <c r="AM16" s="23"/>
      <c r="AN16" s="23"/>
      <c r="AO16" s="23"/>
      <c r="AP16" s="23"/>
      <c r="AQ16" s="23"/>
      <c r="AR16" s="23"/>
      <c r="AS16" s="23"/>
      <c r="AT16" s="23"/>
      <c r="AU16" s="23"/>
      <c r="AV16" s="23"/>
      <c r="AW16" s="23"/>
      <c r="AX16" s="23"/>
      <c r="AY16" s="23"/>
    </row>
    <row r="17" spans="1:51" s="11" customFormat="1" ht="14.25" customHeight="1">
      <c r="A17" s="11" t="s">
        <v>158</v>
      </c>
      <c r="B17" s="124">
        <v>0.7</v>
      </c>
      <c r="C17" s="124">
        <v>0</v>
      </c>
      <c r="D17" s="124">
        <v>0.1</v>
      </c>
      <c r="E17" s="124">
        <v>0.2</v>
      </c>
      <c r="F17" s="124">
        <v>0.3</v>
      </c>
      <c r="G17" s="124">
        <v>0.3</v>
      </c>
      <c r="H17" s="124">
        <v>0.5</v>
      </c>
      <c r="I17" s="124" t="s">
        <v>15</v>
      </c>
      <c r="J17" s="124">
        <v>0.8</v>
      </c>
      <c r="K17" s="124">
        <v>1</v>
      </c>
      <c r="L17" s="124" t="s">
        <v>15</v>
      </c>
      <c r="M17" s="124" t="s">
        <v>15</v>
      </c>
      <c r="N17" s="124" t="s">
        <v>15</v>
      </c>
      <c r="O17" s="124" t="s">
        <v>15</v>
      </c>
      <c r="P17" s="124" t="s">
        <v>15</v>
      </c>
      <c r="Q17" s="124" t="s">
        <v>15</v>
      </c>
      <c r="R17" s="124">
        <v>1.7</v>
      </c>
      <c r="S17" s="124" t="s">
        <v>15</v>
      </c>
      <c r="T17" s="124" t="s">
        <v>15</v>
      </c>
      <c r="U17" s="124" t="s">
        <v>15</v>
      </c>
      <c r="V17" s="124" t="s">
        <v>15</v>
      </c>
      <c r="W17" s="124" t="s">
        <v>15</v>
      </c>
      <c r="X17" s="124" t="s">
        <v>15</v>
      </c>
      <c r="Y17" s="124">
        <v>2.1</v>
      </c>
      <c r="Z17" s="124" t="s">
        <v>15</v>
      </c>
      <c r="AA17" s="124" t="s">
        <v>15</v>
      </c>
      <c r="AB17" s="124" t="s">
        <v>15</v>
      </c>
      <c r="AC17" s="124" t="s">
        <v>15</v>
      </c>
      <c r="AD17" s="23"/>
      <c r="AE17" s="23"/>
      <c r="AF17" s="23"/>
      <c r="AG17" s="23"/>
      <c r="AH17" s="23"/>
      <c r="AI17" s="23"/>
      <c r="AJ17" s="23"/>
      <c r="AK17" s="23"/>
      <c r="AL17" s="23"/>
      <c r="AM17" s="23"/>
      <c r="AN17" s="23"/>
      <c r="AO17" s="23"/>
      <c r="AP17" s="23"/>
      <c r="AQ17" s="23"/>
      <c r="AR17" s="23"/>
      <c r="AS17" s="23"/>
      <c r="AT17" s="23"/>
      <c r="AU17" s="23"/>
      <c r="AV17" s="23"/>
      <c r="AW17" s="23"/>
      <c r="AX17" s="23"/>
      <c r="AY17" s="23"/>
    </row>
    <row r="18" spans="1:51" s="11" customFormat="1" ht="14.25" customHeight="1">
      <c r="A18" s="11" t="s">
        <v>159</v>
      </c>
      <c r="B18" s="124">
        <v>0.8</v>
      </c>
      <c r="C18" s="124">
        <v>0</v>
      </c>
      <c r="D18" s="124">
        <v>0.2</v>
      </c>
      <c r="E18" s="124">
        <v>0.3</v>
      </c>
      <c r="F18" s="124">
        <v>0.4</v>
      </c>
      <c r="G18" s="124">
        <v>0.4</v>
      </c>
      <c r="H18" s="124">
        <v>0.6</v>
      </c>
      <c r="I18" s="124">
        <v>0.9</v>
      </c>
      <c r="J18" s="124">
        <v>0.9</v>
      </c>
      <c r="K18" s="124">
        <v>1.1000000000000001</v>
      </c>
      <c r="L18" s="124" t="s">
        <v>15</v>
      </c>
      <c r="M18" s="124" t="s">
        <v>15</v>
      </c>
      <c r="N18" s="124" t="s">
        <v>15</v>
      </c>
      <c r="O18" s="124" t="s">
        <v>15</v>
      </c>
      <c r="P18" s="124" t="s">
        <v>15</v>
      </c>
      <c r="Q18" s="124" t="s">
        <v>15</v>
      </c>
      <c r="R18" s="124">
        <v>1.8</v>
      </c>
      <c r="S18" s="124" t="s">
        <v>15</v>
      </c>
      <c r="T18" s="124" t="s">
        <v>15</v>
      </c>
      <c r="U18" s="124" t="s">
        <v>15</v>
      </c>
      <c r="V18" s="124" t="s">
        <v>15</v>
      </c>
      <c r="W18" s="124" t="s">
        <v>15</v>
      </c>
      <c r="X18" s="124" t="s">
        <v>15</v>
      </c>
      <c r="Y18" s="124">
        <v>2.2000000000000002</v>
      </c>
      <c r="Z18" s="124" t="s">
        <v>15</v>
      </c>
      <c r="AA18" s="124" t="s">
        <v>15</v>
      </c>
      <c r="AB18" s="124" t="s">
        <v>15</v>
      </c>
      <c r="AC18" s="124" t="s">
        <v>15</v>
      </c>
      <c r="AD18" s="23"/>
      <c r="AE18" s="23"/>
      <c r="AF18" s="23"/>
      <c r="AG18" s="23"/>
      <c r="AH18" s="23"/>
      <c r="AI18" s="23"/>
      <c r="AJ18" s="23"/>
      <c r="AK18" s="23"/>
      <c r="AL18" s="23"/>
      <c r="AM18" s="23"/>
      <c r="AN18" s="23"/>
      <c r="AO18" s="23"/>
      <c r="AP18" s="23"/>
      <c r="AQ18" s="23"/>
      <c r="AR18" s="23"/>
      <c r="AS18" s="23"/>
      <c r="AT18" s="23"/>
      <c r="AU18" s="23"/>
      <c r="AV18" s="23"/>
      <c r="AW18" s="23"/>
      <c r="AX18" s="23"/>
      <c r="AY18" s="23"/>
    </row>
    <row r="19" spans="1:51" s="11" customFormat="1" ht="14.25" customHeight="1">
      <c r="A19" s="11" t="s">
        <v>160</v>
      </c>
      <c r="B19" s="124">
        <v>0.8</v>
      </c>
      <c r="C19" s="124">
        <v>0</v>
      </c>
      <c r="D19" s="124">
        <v>0.1</v>
      </c>
      <c r="E19" s="124">
        <v>0.2</v>
      </c>
      <c r="F19" s="124">
        <v>0.4</v>
      </c>
      <c r="G19" s="124">
        <v>0.5</v>
      </c>
      <c r="H19" s="124">
        <v>0.6</v>
      </c>
      <c r="I19" s="124">
        <v>0.8</v>
      </c>
      <c r="J19" s="124" t="s">
        <v>15</v>
      </c>
      <c r="K19" s="124">
        <v>1.1000000000000001</v>
      </c>
      <c r="L19" s="124" t="s">
        <v>15</v>
      </c>
      <c r="M19" s="124" t="s">
        <v>15</v>
      </c>
      <c r="N19" s="124" t="s">
        <v>15</v>
      </c>
      <c r="O19" s="124" t="s">
        <v>15</v>
      </c>
      <c r="P19" s="124" t="s">
        <v>15</v>
      </c>
      <c r="Q19" s="124" t="s">
        <v>15</v>
      </c>
      <c r="R19" s="124">
        <v>1.8</v>
      </c>
      <c r="S19" s="124" t="s">
        <v>15</v>
      </c>
      <c r="T19" s="124" t="s">
        <v>15</v>
      </c>
      <c r="U19" s="124" t="s">
        <v>15</v>
      </c>
      <c r="V19" s="124" t="s">
        <v>15</v>
      </c>
      <c r="W19" s="124" t="s">
        <v>15</v>
      </c>
      <c r="X19" s="124" t="s">
        <v>15</v>
      </c>
      <c r="Y19" s="124">
        <v>2.2000000000000002</v>
      </c>
      <c r="Z19" s="124" t="s">
        <v>15</v>
      </c>
      <c r="AA19" s="124" t="s">
        <v>15</v>
      </c>
      <c r="AB19" s="124" t="s">
        <v>15</v>
      </c>
      <c r="AC19" s="124" t="s">
        <v>15</v>
      </c>
      <c r="AD19" s="23"/>
      <c r="AE19" s="23"/>
      <c r="AF19" s="23"/>
      <c r="AG19" s="23"/>
      <c r="AH19" s="23"/>
      <c r="AI19" s="23"/>
      <c r="AJ19" s="23"/>
      <c r="AK19" s="23"/>
      <c r="AL19" s="23"/>
      <c r="AM19" s="23"/>
      <c r="AN19" s="23"/>
      <c r="AO19" s="23"/>
      <c r="AP19" s="23"/>
      <c r="AQ19" s="23"/>
      <c r="AR19" s="23"/>
      <c r="AS19" s="23"/>
      <c r="AT19" s="23"/>
      <c r="AU19" s="23"/>
      <c r="AV19" s="23"/>
      <c r="AW19" s="23"/>
      <c r="AX19" s="23"/>
      <c r="AY19" s="23"/>
    </row>
    <row r="20" spans="1:51" s="11" customFormat="1" ht="14.25" customHeight="1">
      <c r="A20" s="11" t="s">
        <v>161</v>
      </c>
      <c r="B20" s="124">
        <v>0.9</v>
      </c>
      <c r="C20" s="124">
        <v>0</v>
      </c>
      <c r="D20" s="124">
        <v>0.2</v>
      </c>
      <c r="E20" s="124">
        <v>0.2</v>
      </c>
      <c r="F20" s="124">
        <v>0.4</v>
      </c>
      <c r="G20" s="124">
        <v>0.6</v>
      </c>
      <c r="H20" s="124">
        <v>0.7</v>
      </c>
      <c r="I20" s="124">
        <v>0.9</v>
      </c>
      <c r="J20" s="124" t="s">
        <v>15</v>
      </c>
      <c r="K20" s="124">
        <v>1.2</v>
      </c>
      <c r="L20" s="124" t="s">
        <v>15</v>
      </c>
      <c r="M20" s="124" t="s">
        <v>15</v>
      </c>
      <c r="N20" s="124" t="s">
        <v>15</v>
      </c>
      <c r="O20" s="124" t="s">
        <v>15</v>
      </c>
      <c r="P20" s="124" t="s">
        <v>15</v>
      </c>
      <c r="Q20" s="124" t="s">
        <v>15</v>
      </c>
      <c r="R20" s="124">
        <v>1.9</v>
      </c>
      <c r="S20" s="124" t="s">
        <v>15</v>
      </c>
      <c r="T20" s="124" t="s">
        <v>15</v>
      </c>
      <c r="U20" s="124" t="s">
        <v>15</v>
      </c>
      <c r="V20" s="124" t="s">
        <v>15</v>
      </c>
      <c r="W20" s="124" t="s">
        <v>15</v>
      </c>
      <c r="X20" s="124" t="s">
        <v>15</v>
      </c>
      <c r="Y20" s="124">
        <v>2.2999999999999998</v>
      </c>
      <c r="Z20" s="124" t="s">
        <v>15</v>
      </c>
      <c r="AA20" s="124" t="s">
        <v>15</v>
      </c>
      <c r="AB20" s="124" t="s">
        <v>15</v>
      </c>
      <c r="AC20" s="124" t="s">
        <v>15</v>
      </c>
      <c r="AD20" s="23"/>
      <c r="AE20" s="23"/>
      <c r="AF20" s="23"/>
      <c r="AG20" s="23"/>
      <c r="AH20" s="23"/>
      <c r="AI20" s="23"/>
      <c r="AJ20" s="23"/>
      <c r="AK20" s="23"/>
      <c r="AL20" s="23"/>
      <c r="AM20" s="23"/>
      <c r="AN20" s="23"/>
      <c r="AO20" s="23"/>
      <c r="AP20" s="23"/>
      <c r="AQ20" s="23"/>
      <c r="AR20" s="23"/>
      <c r="AS20" s="23"/>
      <c r="AT20" s="23"/>
      <c r="AU20" s="23"/>
      <c r="AV20" s="23"/>
      <c r="AW20" s="23"/>
      <c r="AX20" s="23"/>
      <c r="AY20" s="23"/>
    </row>
    <row r="21" spans="1:51" s="11" customFormat="1" ht="14.25" customHeight="1">
      <c r="A21" s="11" t="s">
        <v>162</v>
      </c>
      <c r="B21" s="124">
        <v>0.9</v>
      </c>
      <c r="C21" s="124">
        <v>0.1</v>
      </c>
      <c r="D21" s="124">
        <v>0.2</v>
      </c>
      <c r="E21" s="124">
        <v>0.2</v>
      </c>
      <c r="F21" s="124">
        <v>0.4</v>
      </c>
      <c r="G21" s="124">
        <v>0.6</v>
      </c>
      <c r="H21" s="124">
        <v>0.7</v>
      </c>
      <c r="I21" s="124">
        <v>0.9</v>
      </c>
      <c r="J21" s="124" t="s">
        <v>15</v>
      </c>
      <c r="K21" s="124">
        <v>1.2</v>
      </c>
      <c r="L21" s="124" t="s">
        <v>15</v>
      </c>
      <c r="M21" s="124" t="s">
        <v>15</v>
      </c>
      <c r="N21" s="124" t="s">
        <v>15</v>
      </c>
      <c r="O21" s="124" t="s">
        <v>15</v>
      </c>
      <c r="P21" s="124" t="s">
        <v>15</v>
      </c>
      <c r="Q21" s="124" t="s">
        <v>15</v>
      </c>
      <c r="R21" s="124">
        <v>1.9</v>
      </c>
      <c r="S21" s="124" t="s">
        <v>15</v>
      </c>
      <c r="T21" s="124" t="s">
        <v>15</v>
      </c>
      <c r="U21" s="124" t="s">
        <v>15</v>
      </c>
      <c r="V21" s="124" t="s">
        <v>15</v>
      </c>
      <c r="W21" s="124" t="s">
        <v>15</v>
      </c>
      <c r="X21" s="124" t="s">
        <v>15</v>
      </c>
      <c r="Y21" s="124">
        <v>2.4</v>
      </c>
      <c r="Z21" s="124" t="s">
        <v>15</v>
      </c>
      <c r="AA21" s="124" t="s">
        <v>15</v>
      </c>
      <c r="AB21" s="124" t="s">
        <v>15</v>
      </c>
      <c r="AC21" s="124" t="s">
        <v>15</v>
      </c>
      <c r="AD21" s="23"/>
      <c r="AE21" s="23"/>
      <c r="AF21" s="23"/>
      <c r="AG21" s="23"/>
      <c r="AH21" s="23"/>
      <c r="AI21" s="23"/>
      <c r="AJ21" s="23"/>
      <c r="AK21" s="23"/>
      <c r="AL21" s="23"/>
      <c r="AM21" s="23"/>
      <c r="AN21" s="23"/>
      <c r="AO21" s="23"/>
      <c r="AP21" s="23"/>
      <c r="AQ21" s="23"/>
      <c r="AR21" s="23"/>
      <c r="AS21" s="23"/>
      <c r="AT21" s="23"/>
      <c r="AU21" s="23"/>
      <c r="AV21" s="23"/>
      <c r="AW21" s="23"/>
      <c r="AX21" s="23"/>
      <c r="AY21" s="23"/>
    </row>
    <row r="22" spans="1:51" s="11" customFormat="1" ht="14.25" customHeight="1">
      <c r="A22" s="11" t="s">
        <v>163</v>
      </c>
      <c r="B22" s="124">
        <v>0.7</v>
      </c>
      <c r="C22" s="124">
        <v>0</v>
      </c>
      <c r="D22" s="124">
        <v>0.1</v>
      </c>
      <c r="E22" s="124">
        <v>0.2</v>
      </c>
      <c r="F22" s="124">
        <v>0.3</v>
      </c>
      <c r="G22" s="124">
        <v>0.4</v>
      </c>
      <c r="H22" s="124">
        <v>0.6</v>
      </c>
      <c r="I22" s="124">
        <v>0.8</v>
      </c>
      <c r="J22" s="124" t="s">
        <v>15</v>
      </c>
      <c r="K22" s="124">
        <v>1.1000000000000001</v>
      </c>
      <c r="L22" s="124" t="s">
        <v>15</v>
      </c>
      <c r="M22" s="124" t="s">
        <v>15</v>
      </c>
      <c r="N22" s="124" t="s">
        <v>15</v>
      </c>
      <c r="O22" s="124" t="s">
        <v>15</v>
      </c>
      <c r="P22" s="124" t="s">
        <v>15</v>
      </c>
      <c r="Q22" s="124" t="s">
        <v>15</v>
      </c>
      <c r="R22" s="124">
        <v>1.8</v>
      </c>
      <c r="S22" s="124" t="s">
        <v>15</v>
      </c>
      <c r="T22" s="124" t="s">
        <v>15</v>
      </c>
      <c r="U22" s="124" t="s">
        <v>15</v>
      </c>
      <c r="V22" s="124" t="s">
        <v>15</v>
      </c>
      <c r="W22" s="124" t="s">
        <v>15</v>
      </c>
      <c r="X22" s="124" t="s">
        <v>15</v>
      </c>
      <c r="Y22" s="124">
        <v>2.2000000000000002</v>
      </c>
      <c r="Z22" s="124" t="s">
        <v>15</v>
      </c>
      <c r="AA22" s="124" t="s">
        <v>15</v>
      </c>
      <c r="AB22" s="124" t="s">
        <v>15</v>
      </c>
      <c r="AC22" s="124" t="s">
        <v>15</v>
      </c>
      <c r="AD22" s="23"/>
      <c r="AE22" s="23"/>
      <c r="AF22" s="23"/>
      <c r="AG22" s="23"/>
      <c r="AH22" s="23"/>
      <c r="AI22" s="23"/>
      <c r="AJ22" s="23"/>
      <c r="AK22" s="23"/>
      <c r="AL22" s="23"/>
      <c r="AM22" s="23"/>
      <c r="AN22" s="23"/>
      <c r="AO22" s="23"/>
      <c r="AP22" s="23"/>
      <c r="AQ22" s="23"/>
      <c r="AR22" s="23"/>
      <c r="AS22" s="23"/>
      <c r="AT22" s="23"/>
      <c r="AU22" s="23"/>
      <c r="AV22" s="23"/>
      <c r="AW22" s="23"/>
      <c r="AX22" s="23"/>
      <c r="AY22" s="23"/>
    </row>
    <row r="23" spans="1:51" s="11" customFormat="1" ht="14.25" customHeight="1">
      <c r="A23" s="11" t="s">
        <v>164</v>
      </c>
      <c r="B23" s="124">
        <v>0.8</v>
      </c>
      <c r="C23" s="124">
        <v>0</v>
      </c>
      <c r="D23" s="124">
        <v>0.1</v>
      </c>
      <c r="E23" s="124">
        <v>0.1</v>
      </c>
      <c r="F23" s="124">
        <v>0.2</v>
      </c>
      <c r="G23" s="124">
        <v>0.4</v>
      </c>
      <c r="H23" s="124">
        <v>0.5</v>
      </c>
      <c r="I23" s="124">
        <v>0.7</v>
      </c>
      <c r="J23" s="124" t="s">
        <v>15</v>
      </c>
      <c r="K23" s="124">
        <v>1</v>
      </c>
      <c r="L23" s="124" t="s">
        <v>15</v>
      </c>
      <c r="M23" s="124" t="s">
        <v>15</v>
      </c>
      <c r="N23" s="124" t="s">
        <v>15</v>
      </c>
      <c r="O23" s="124" t="s">
        <v>15</v>
      </c>
      <c r="P23" s="124" t="s">
        <v>15</v>
      </c>
      <c r="Q23" s="124" t="s">
        <v>15</v>
      </c>
      <c r="R23" s="124">
        <v>1.7</v>
      </c>
      <c r="S23" s="124" t="s">
        <v>15</v>
      </c>
      <c r="T23" s="124" t="s">
        <v>15</v>
      </c>
      <c r="U23" s="124" t="s">
        <v>15</v>
      </c>
      <c r="V23" s="124">
        <v>1.9</v>
      </c>
      <c r="W23" s="124" t="s">
        <v>15</v>
      </c>
      <c r="X23" s="124" t="s">
        <v>15</v>
      </c>
      <c r="Y23" s="124">
        <v>2.2000000000000002</v>
      </c>
      <c r="Z23" s="124" t="s">
        <v>15</v>
      </c>
      <c r="AA23" s="124" t="s">
        <v>15</v>
      </c>
      <c r="AB23" s="124" t="s">
        <v>15</v>
      </c>
      <c r="AC23" s="124" t="s">
        <v>15</v>
      </c>
      <c r="AD23" s="23"/>
      <c r="AE23" s="23"/>
      <c r="AF23" s="23"/>
      <c r="AG23" s="23"/>
      <c r="AH23" s="23"/>
      <c r="AI23" s="23"/>
      <c r="AJ23" s="23"/>
      <c r="AK23" s="23"/>
      <c r="AL23" s="23"/>
      <c r="AM23" s="23"/>
      <c r="AN23" s="23"/>
      <c r="AO23" s="23"/>
      <c r="AP23" s="23"/>
      <c r="AQ23" s="23"/>
      <c r="AR23" s="23"/>
      <c r="AS23" s="23"/>
      <c r="AT23" s="23"/>
      <c r="AU23" s="23"/>
      <c r="AV23" s="23"/>
      <c r="AW23" s="23"/>
      <c r="AX23" s="23"/>
      <c r="AY23" s="23"/>
    </row>
    <row r="24" spans="1:51" s="11" customFormat="1" ht="14.25" customHeight="1">
      <c r="A24" s="11" t="s">
        <v>165</v>
      </c>
      <c r="B24" s="124">
        <v>1</v>
      </c>
      <c r="C24" s="124">
        <v>0</v>
      </c>
      <c r="D24" s="124">
        <v>0.1</v>
      </c>
      <c r="E24" s="124">
        <v>0.2</v>
      </c>
      <c r="F24" s="124">
        <v>0.3</v>
      </c>
      <c r="G24" s="124">
        <v>0.5</v>
      </c>
      <c r="H24" s="124">
        <v>0.6</v>
      </c>
      <c r="I24" s="124">
        <v>0.8</v>
      </c>
      <c r="J24" s="124">
        <v>1.2</v>
      </c>
      <c r="K24" s="124">
        <v>1.1000000000000001</v>
      </c>
      <c r="L24" s="124" t="s">
        <v>15</v>
      </c>
      <c r="M24" s="124" t="s">
        <v>15</v>
      </c>
      <c r="N24" s="124" t="s">
        <v>15</v>
      </c>
      <c r="O24" s="124" t="s">
        <v>15</v>
      </c>
      <c r="P24" s="124" t="s">
        <v>15</v>
      </c>
      <c r="Q24" s="124" t="s">
        <v>15</v>
      </c>
      <c r="R24" s="124">
        <v>1.8</v>
      </c>
      <c r="S24" s="124" t="s">
        <v>15</v>
      </c>
      <c r="T24" s="124" t="s">
        <v>15</v>
      </c>
      <c r="U24" s="124" t="s">
        <v>15</v>
      </c>
      <c r="V24" s="124">
        <v>2</v>
      </c>
      <c r="W24" s="124" t="s">
        <v>15</v>
      </c>
      <c r="X24" s="124">
        <v>2.4</v>
      </c>
      <c r="Y24" s="124">
        <v>2.2000000000000002</v>
      </c>
      <c r="Z24" s="124" t="s">
        <v>15</v>
      </c>
      <c r="AA24" s="124" t="s">
        <v>15</v>
      </c>
      <c r="AB24" s="124" t="s">
        <v>15</v>
      </c>
      <c r="AC24" s="124" t="s">
        <v>15</v>
      </c>
      <c r="AD24" s="23"/>
      <c r="AE24" s="23"/>
      <c r="AF24" s="23"/>
      <c r="AG24" s="23"/>
      <c r="AH24" s="23"/>
      <c r="AI24" s="23"/>
      <c r="AJ24" s="23"/>
      <c r="AK24" s="23"/>
      <c r="AL24" s="23"/>
      <c r="AM24" s="23"/>
      <c r="AN24" s="23"/>
      <c r="AO24" s="23"/>
      <c r="AP24" s="23"/>
      <c r="AQ24" s="23"/>
      <c r="AR24" s="23"/>
      <c r="AS24" s="23"/>
      <c r="AT24" s="23"/>
      <c r="AU24" s="23"/>
      <c r="AV24" s="23"/>
      <c r="AW24" s="23"/>
      <c r="AX24" s="23"/>
      <c r="AY24" s="23"/>
    </row>
    <row r="25" spans="1:51" s="11" customFormat="1" ht="14.25" customHeight="1">
      <c r="A25" s="11" t="s">
        <v>166</v>
      </c>
      <c r="B25" s="124">
        <v>1.1000000000000001</v>
      </c>
      <c r="C25" s="124">
        <v>0</v>
      </c>
      <c r="D25" s="124">
        <v>0.2</v>
      </c>
      <c r="E25" s="124">
        <v>0.4</v>
      </c>
      <c r="F25" s="124">
        <v>0.5</v>
      </c>
      <c r="G25" s="124">
        <v>0.7</v>
      </c>
      <c r="H25" s="124" t="s">
        <v>15</v>
      </c>
      <c r="I25" s="124">
        <v>1</v>
      </c>
      <c r="J25" s="124">
        <v>1.2</v>
      </c>
      <c r="K25" s="124" t="s">
        <v>15</v>
      </c>
      <c r="L25" s="124">
        <v>1.4</v>
      </c>
      <c r="M25" s="124">
        <v>1.4</v>
      </c>
      <c r="N25" s="124" t="s">
        <v>15</v>
      </c>
      <c r="O25" s="124" t="s">
        <v>15</v>
      </c>
      <c r="P25" s="124" t="s">
        <v>15</v>
      </c>
      <c r="Q25" s="124" t="s">
        <v>15</v>
      </c>
      <c r="R25" s="124">
        <v>1.9</v>
      </c>
      <c r="S25" s="124" t="s">
        <v>15</v>
      </c>
      <c r="T25" s="124" t="s">
        <v>15</v>
      </c>
      <c r="U25" s="124" t="s">
        <v>15</v>
      </c>
      <c r="V25" s="124">
        <v>2.1</v>
      </c>
      <c r="W25" s="124" t="s">
        <v>15</v>
      </c>
      <c r="X25" s="124">
        <v>2.4</v>
      </c>
      <c r="Y25" s="124" t="s">
        <v>15</v>
      </c>
      <c r="Z25" s="124" t="s">
        <v>15</v>
      </c>
      <c r="AA25" s="124" t="s">
        <v>15</v>
      </c>
      <c r="AB25" s="124" t="s">
        <v>15</v>
      </c>
      <c r="AC25" s="124" t="s">
        <v>15</v>
      </c>
      <c r="AD25" s="23"/>
      <c r="AE25" s="23"/>
      <c r="AF25" s="23"/>
      <c r="AG25" s="23"/>
      <c r="AH25" s="23"/>
      <c r="AI25" s="23"/>
      <c r="AJ25" s="23"/>
      <c r="AK25" s="23"/>
      <c r="AL25" s="23"/>
      <c r="AM25" s="23"/>
      <c r="AN25" s="23"/>
      <c r="AO25" s="23"/>
      <c r="AP25" s="23"/>
      <c r="AQ25" s="23"/>
      <c r="AR25" s="23"/>
      <c r="AS25" s="23"/>
      <c r="AT25" s="23"/>
      <c r="AU25" s="23"/>
      <c r="AV25" s="23"/>
      <c r="AW25" s="23"/>
      <c r="AX25" s="23"/>
      <c r="AY25" s="23"/>
    </row>
    <row r="26" spans="1:51" s="11" customFormat="1" ht="14.25" customHeight="1">
      <c r="A26" s="11" t="s">
        <v>167</v>
      </c>
      <c r="B26" s="124">
        <v>1.1000000000000001</v>
      </c>
      <c r="C26" s="124">
        <v>0</v>
      </c>
      <c r="D26" s="124">
        <v>0.2</v>
      </c>
      <c r="E26" s="124">
        <v>0.4</v>
      </c>
      <c r="F26" s="124">
        <v>0.6</v>
      </c>
      <c r="G26" s="124">
        <v>0.7</v>
      </c>
      <c r="H26" s="124" t="s">
        <v>15</v>
      </c>
      <c r="I26" s="124">
        <v>0.9</v>
      </c>
      <c r="J26" s="124">
        <v>1.1000000000000001</v>
      </c>
      <c r="K26" s="124" t="s">
        <v>15</v>
      </c>
      <c r="L26" s="124">
        <v>1.3</v>
      </c>
      <c r="M26" s="124" t="s">
        <v>15</v>
      </c>
      <c r="N26" s="124" t="s">
        <v>15</v>
      </c>
      <c r="O26" s="124" t="s">
        <v>15</v>
      </c>
      <c r="P26" s="124" t="s">
        <v>15</v>
      </c>
      <c r="Q26" s="124">
        <v>1.7</v>
      </c>
      <c r="R26" s="124">
        <v>1.9</v>
      </c>
      <c r="S26" s="124" t="s">
        <v>15</v>
      </c>
      <c r="T26" s="124" t="s">
        <v>15</v>
      </c>
      <c r="U26" s="124" t="s">
        <v>15</v>
      </c>
      <c r="V26" s="124">
        <v>2</v>
      </c>
      <c r="W26" s="124" t="s">
        <v>15</v>
      </c>
      <c r="X26" s="124">
        <v>2.2999999999999998</v>
      </c>
      <c r="Y26" s="124" t="s">
        <v>15</v>
      </c>
      <c r="Z26" s="124" t="s">
        <v>15</v>
      </c>
      <c r="AA26" s="124" t="s">
        <v>15</v>
      </c>
      <c r="AB26" s="124" t="s">
        <v>15</v>
      </c>
      <c r="AC26" s="124" t="s">
        <v>15</v>
      </c>
      <c r="AD26" s="23"/>
      <c r="AE26" s="23"/>
      <c r="AF26" s="23"/>
      <c r="AG26" s="23"/>
      <c r="AH26" s="23"/>
      <c r="AI26" s="23"/>
      <c r="AJ26" s="23"/>
      <c r="AK26" s="23"/>
      <c r="AL26" s="23"/>
      <c r="AM26" s="23"/>
      <c r="AN26" s="23"/>
      <c r="AO26" s="23"/>
      <c r="AP26" s="23"/>
      <c r="AQ26" s="23"/>
      <c r="AR26" s="23"/>
      <c r="AS26" s="23"/>
      <c r="AT26" s="23"/>
      <c r="AU26" s="23"/>
      <c r="AV26" s="23"/>
      <c r="AW26" s="23"/>
      <c r="AX26" s="23"/>
      <c r="AY26" s="23"/>
    </row>
    <row r="27" spans="1:51" s="11" customFormat="1" ht="13.9" customHeight="1">
      <c r="A27" s="126" t="s">
        <v>168</v>
      </c>
      <c r="B27" s="126">
        <v>0.9</v>
      </c>
      <c r="C27" s="126">
        <v>0</v>
      </c>
      <c r="D27" s="126">
        <v>0.1</v>
      </c>
      <c r="E27" s="126">
        <v>0.3</v>
      </c>
      <c r="F27" s="126">
        <v>0.4</v>
      </c>
      <c r="G27" s="126">
        <v>0.5</v>
      </c>
      <c r="H27" s="126" t="s">
        <v>15</v>
      </c>
      <c r="I27" s="126">
        <v>0.7</v>
      </c>
      <c r="J27" s="126">
        <v>1</v>
      </c>
      <c r="K27" s="126" t="s">
        <v>15</v>
      </c>
      <c r="L27" s="126">
        <v>1.2</v>
      </c>
      <c r="M27" s="126" t="s">
        <v>15</v>
      </c>
      <c r="N27" s="126" t="s">
        <v>15</v>
      </c>
      <c r="O27" s="126" t="s">
        <v>15</v>
      </c>
      <c r="P27" s="126" t="s">
        <v>15</v>
      </c>
      <c r="Q27" s="126">
        <v>1.7</v>
      </c>
      <c r="R27" s="126" t="s">
        <v>15</v>
      </c>
      <c r="S27" s="126" t="s">
        <v>15</v>
      </c>
      <c r="T27" s="126" t="s">
        <v>15</v>
      </c>
      <c r="U27" s="126" t="s">
        <v>15</v>
      </c>
      <c r="V27" s="126">
        <v>1.8</v>
      </c>
      <c r="W27" s="126" t="s">
        <v>15</v>
      </c>
      <c r="X27" s="126">
        <v>2.1</v>
      </c>
      <c r="Y27" s="126" t="s">
        <v>15</v>
      </c>
      <c r="Z27" s="126" t="s">
        <v>15</v>
      </c>
      <c r="AA27" s="126" t="s">
        <v>15</v>
      </c>
      <c r="AB27" s="126" t="s">
        <v>15</v>
      </c>
      <c r="AC27" s="126" t="s">
        <v>15</v>
      </c>
      <c r="AD27" s="23"/>
      <c r="AE27" s="23"/>
      <c r="AF27" s="23"/>
      <c r="AG27" s="23"/>
      <c r="AH27" s="23"/>
      <c r="AI27" s="23"/>
      <c r="AJ27" s="23"/>
      <c r="AK27" s="23"/>
      <c r="AL27" s="23"/>
      <c r="AM27" s="23"/>
      <c r="AN27" s="23"/>
      <c r="AO27" s="23"/>
      <c r="AP27" s="23"/>
      <c r="AQ27" s="23"/>
      <c r="AR27" s="23"/>
      <c r="AS27" s="23"/>
      <c r="AT27" s="23"/>
      <c r="AU27" s="23"/>
      <c r="AV27" s="23"/>
      <c r="AW27" s="23"/>
      <c r="AX27" s="23"/>
      <c r="AY27" s="23"/>
    </row>
    <row r="28" spans="1:51">
      <c r="B28" s="127"/>
      <c r="C28" s="128"/>
      <c r="D28" s="128"/>
      <c r="E28" s="128"/>
      <c r="F28" s="128"/>
      <c r="G28" s="128"/>
      <c r="H28" s="128"/>
      <c r="I28" s="128"/>
      <c r="J28" s="128"/>
      <c r="K28" s="128"/>
      <c r="L28" s="128"/>
      <c r="M28" s="128"/>
      <c r="N28" s="128"/>
      <c r="O28" s="128"/>
      <c r="P28" s="128"/>
      <c r="Q28" s="128"/>
      <c r="R28" s="128"/>
      <c r="S28" s="128"/>
      <c r="T28" s="128"/>
      <c r="U28" s="128"/>
      <c r="V28" s="128"/>
      <c r="W28" s="128"/>
    </row>
  </sheetData>
  <mergeCells count="6">
    <mergeCell ref="A8:AC8"/>
    <mergeCell ref="A1:AC1"/>
    <mergeCell ref="A2:AC2"/>
    <mergeCell ref="A3:AC3"/>
    <mergeCell ref="A4:AC4"/>
    <mergeCell ref="B6:AC6"/>
  </mergeCells>
  <printOptions horizontalCentered="1"/>
  <pageMargins left="0" right="0.53" top="1.44" bottom="0.98425196850393704" header="0.96"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6"/>
  <dimension ref="A1:AA4"/>
  <sheetViews>
    <sheetView rightToLeft="1" workbookViewId="0">
      <selection activeCell="B5" sqref="B5"/>
    </sheetView>
  </sheetViews>
  <sheetFormatPr defaultColWidth="7.625" defaultRowHeight="15"/>
  <cols>
    <col min="1" max="1" width="17" style="141" customWidth="1"/>
    <col min="2" max="2" width="54" style="141" customWidth="1"/>
    <col min="3" max="4" width="8.25" style="141" customWidth="1"/>
    <col min="5" max="5" width="14.5" style="141" customWidth="1"/>
    <col min="6" max="16384" width="7.625" style="141"/>
  </cols>
  <sheetData>
    <row r="1" spans="1:27" s="129" customFormat="1" ht="18.75">
      <c r="A1" s="386" t="s">
        <v>285</v>
      </c>
      <c r="B1" s="386"/>
      <c r="C1" s="386"/>
      <c r="D1" s="386"/>
      <c r="E1" s="386"/>
    </row>
    <row r="2" spans="1:27" s="129" customFormat="1">
      <c r="B2" s="130"/>
      <c r="C2" s="130"/>
      <c r="D2" s="130"/>
    </row>
    <row r="3" spans="1:27" s="135" customFormat="1" ht="30">
      <c r="A3" s="131" t="s">
        <v>7</v>
      </c>
      <c r="B3" s="131" t="s">
        <v>8</v>
      </c>
      <c r="C3" s="132" t="s">
        <v>9</v>
      </c>
      <c r="D3" s="132" t="s">
        <v>10</v>
      </c>
      <c r="E3" s="131" t="s">
        <v>11</v>
      </c>
      <c r="F3" s="133"/>
      <c r="G3" s="134"/>
      <c r="H3" s="133"/>
      <c r="I3" s="133"/>
      <c r="J3" s="133"/>
      <c r="K3" s="133"/>
      <c r="L3" s="133"/>
    </row>
    <row r="4" spans="1:27" ht="88.5" customHeight="1">
      <c r="A4" s="136" t="s">
        <v>286</v>
      </c>
      <c r="B4" s="137" t="s">
        <v>287</v>
      </c>
      <c r="C4" s="138" t="s">
        <v>14</v>
      </c>
      <c r="D4" s="138" t="s">
        <v>13</v>
      </c>
      <c r="E4" s="139" t="s">
        <v>173</v>
      </c>
      <c r="F4" s="140"/>
      <c r="G4" s="140"/>
      <c r="H4" s="140"/>
      <c r="I4" s="140"/>
      <c r="J4" s="140"/>
      <c r="K4" s="140"/>
      <c r="L4" s="140"/>
      <c r="M4" s="140"/>
      <c r="N4" s="140"/>
      <c r="O4" s="140"/>
      <c r="P4" s="140"/>
      <c r="Q4" s="140"/>
      <c r="R4" s="140"/>
      <c r="S4" s="140"/>
      <c r="T4" s="140"/>
      <c r="U4" s="140"/>
      <c r="V4" s="140"/>
      <c r="W4" s="140"/>
      <c r="X4" s="140"/>
      <c r="Y4" s="140"/>
      <c r="Z4" s="140"/>
      <c r="AA4" s="140"/>
    </row>
  </sheetData>
  <mergeCells count="1">
    <mergeCell ref="A1:E1"/>
  </mergeCells>
  <printOptions horizontalCentered="1"/>
  <pageMargins left="0.74803149606299213" right="0.74803149606299213" top="1.62" bottom="0.98425196850393704" header="0.9" footer="0.51181102362204722"/>
  <pageSetup paperSize="9"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7">
    <pageSetUpPr fitToPage="1"/>
  </sheetPr>
  <dimension ref="A1:AH26"/>
  <sheetViews>
    <sheetView rightToLeft="1" workbookViewId="0">
      <selection activeCell="G28" sqref="G28"/>
    </sheetView>
  </sheetViews>
  <sheetFormatPr defaultColWidth="7.75" defaultRowHeight="12.75"/>
  <cols>
    <col min="1" max="1" width="6.375" style="263" customWidth="1"/>
    <col min="2" max="2" width="4.875" style="263" bestFit="1" customWidth="1"/>
    <col min="3" max="32" width="4.125" style="263" customWidth="1"/>
    <col min="33" max="16384" width="7.75" style="263"/>
  </cols>
  <sheetData>
    <row r="1" spans="1:34" s="213" customFormat="1" ht="18.75">
      <c r="A1" s="387" t="s">
        <v>288</v>
      </c>
      <c r="B1" s="387"/>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row>
    <row r="2" spans="1:34" s="265" customFormat="1" ht="18.75">
      <c r="A2" s="388" t="s">
        <v>463</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row>
    <row r="3" spans="1:34" s="213" customFormat="1" ht="16.5">
      <c r="A3" s="389" t="s">
        <v>289</v>
      </c>
      <c r="B3" s="389"/>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row>
    <row r="4" spans="1:34" s="213" customFormat="1" ht="16.5">
      <c r="A4" s="266"/>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row>
    <row r="5" spans="1:34" s="243" customFormat="1" ht="15">
      <c r="A5" s="343" t="s">
        <v>282</v>
      </c>
      <c r="B5" s="343"/>
      <c r="C5" s="343"/>
      <c r="D5" s="343"/>
      <c r="E5" s="343"/>
      <c r="F5" s="343"/>
      <c r="G5" s="343"/>
      <c r="H5" s="343"/>
      <c r="I5" s="343"/>
      <c r="J5" s="343"/>
      <c r="K5" s="343"/>
      <c r="L5" s="343"/>
      <c r="M5" s="343"/>
      <c r="N5" s="343"/>
      <c r="O5" s="343"/>
      <c r="P5" s="343"/>
      <c r="Q5" s="343"/>
      <c r="R5" s="343"/>
      <c r="S5" s="343"/>
      <c r="T5" s="343"/>
      <c r="U5" s="343"/>
      <c r="V5" s="343"/>
      <c r="W5" s="343"/>
      <c r="X5" s="343"/>
      <c r="Y5" s="343"/>
      <c r="Z5" s="343"/>
      <c r="AA5" s="343"/>
      <c r="AB5" s="343"/>
      <c r="AC5" s="343"/>
      <c r="AD5" s="343"/>
      <c r="AE5" s="343"/>
      <c r="AF5" s="343"/>
    </row>
    <row r="6" spans="1:34" s="201" customFormat="1" ht="15">
      <c r="B6" s="267" t="s">
        <v>283</v>
      </c>
      <c r="C6" s="267">
        <v>1</v>
      </c>
      <c r="D6" s="267">
        <v>2</v>
      </c>
      <c r="E6" s="267">
        <v>3</v>
      </c>
      <c r="F6" s="267">
        <v>4</v>
      </c>
      <c r="G6" s="267">
        <v>5</v>
      </c>
      <c r="H6" s="267">
        <v>6</v>
      </c>
      <c r="I6" s="267">
        <v>7</v>
      </c>
      <c r="J6" s="267">
        <v>8</v>
      </c>
      <c r="K6" s="267">
        <v>9</v>
      </c>
      <c r="L6" s="267">
        <v>10</v>
      </c>
      <c r="M6" s="267">
        <v>11</v>
      </c>
      <c r="N6" s="267">
        <v>12</v>
      </c>
      <c r="O6" s="267">
        <v>13</v>
      </c>
      <c r="P6" s="267">
        <v>14</v>
      </c>
      <c r="Q6" s="267">
        <v>15</v>
      </c>
      <c r="R6" s="267">
        <v>16</v>
      </c>
      <c r="S6" s="267">
        <v>17</v>
      </c>
      <c r="T6" s="267">
        <v>18</v>
      </c>
      <c r="U6" s="267">
        <v>19</v>
      </c>
      <c r="V6" s="267">
        <v>20</v>
      </c>
      <c r="W6" s="267">
        <v>21</v>
      </c>
      <c r="X6" s="267">
        <v>22</v>
      </c>
      <c r="Y6" s="267">
        <v>23</v>
      </c>
      <c r="Z6" s="267">
        <v>24</v>
      </c>
      <c r="AA6" s="267">
        <v>25</v>
      </c>
      <c r="AB6" s="267">
        <v>26</v>
      </c>
      <c r="AC6" s="267">
        <v>27</v>
      </c>
      <c r="AD6" s="267">
        <v>28</v>
      </c>
      <c r="AE6" s="267">
        <v>29</v>
      </c>
      <c r="AF6" s="267">
        <v>30</v>
      </c>
    </row>
    <row r="7" spans="1:34" s="201" customFormat="1" ht="15">
      <c r="A7" s="390" t="s">
        <v>284</v>
      </c>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row>
    <row r="8" spans="1:34" s="201" customFormat="1" ht="15">
      <c r="A8" s="269">
        <v>2016</v>
      </c>
      <c r="B8" s="202">
        <v>0.4</v>
      </c>
      <c r="C8" s="202">
        <v>-0.1</v>
      </c>
      <c r="D8" s="202">
        <v>0</v>
      </c>
      <c r="E8" s="202">
        <v>-0.3</v>
      </c>
      <c r="F8" s="202">
        <v>-0.2</v>
      </c>
      <c r="G8" s="202">
        <v>-0.1</v>
      </c>
      <c r="H8" s="202">
        <v>0</v>
      </c>
      <c r="I8" s="202">
        <v>0.1</v>
      </c>
      <c r="J8" s="202">
        <v>0.2</v>
      </c>
      <c r="K8" s="202">
        <v>0.3</v>
      </c>
      <c r="L8" s="202">
        <v>0.4</v>
      </c>
      <c r="M8" s="202"/>
      <c r="N8" s="202"/>
      <c r="O8" s="202"/>
      <c r="P8" s="202"/>
      <c r="Q8" s="202"/>
      <c r="R8" s="202"/>
      <c r="S8" s="202"/>
      <c r="T8" s="202"/>
      <c r="U8" s="202">
        <v>1.1000000000000001</v>
      </c>
      <c r="V8" s="202">
        <v>0.9</v>
      </c>
      <c r="W8" s="202"/>
      <c r="X8" s="202"/>
      <c r="Y8" s="202"/>
      <c r="Z8" s="202"/>
      <c r="AA8" s="202">
        <v>1.1000000000000001</v>
      </c>
      <c r="AB8" s="202">
        <v>1.2</v>
      </c>
      <c r="AC8" s="202"/>
      <c r="AD8" s="202">
        <v>1.4</v>
      </c>
      <c r="AE8" s="202">
        <v>1.2</v>
      </c>
      <c r="AF8" s="202"/>
      <c r="AG8" s="202"/>
      <c r="AH8" s="202"/>
    </row>
    <row r="9" spans="1:34" s="201" customFormat="1" ht="15">
      <c r="A9" s="269">
        <v>2017</v>
      </c>
      <c r="B9" s="202">
        <v>0.4</v>
      </c>
      <c r="C9" s="202">
        <v>0.3</v>
      </c>
      <c r="D9" s="202">
        <v>-0.3</v>
      </c>
      <c r="E9" s="202">
        <v>-0.3</v>
      </c>
      <c r="F9" s="202">
        <v>-0.2</v>
      </c>
      <c r="G9" s="202">
        <v>-0.1</v>
      </c>
      <c r="H9" s="202">
        <v>0</v>
      </c>
      <c r="I9" s="202">
        <v>0.2</v>
      </c>
      <c r="J9" s="202">
        <v>0.3</v>
      </c>
      <c r="K9" s="202">
        <v>0.5</v>
      </c>
      <c r="L9" s="202">
        <v>0.5</v>
      </c>
      <c r="M9" s="202"/>
      <c r="N9" s="202"/>
      <c r="O9" s="202"/>
      <c r="P9" s="202"/>
      <c r="Q9" s="202"/>
      <c r="R9" s="202"/>
      <c r="S9" s="202"/>
      <c r="T9" s="202">
        <v>0.9</v>
      </c>
      <c r="U9" s="202">
        <v>1.1000000000000001</v>
      </c>
      <c r="V9" s="202"/>
      <c r="W9" s="202"/>
      <c r="X9" s="202"/>
      <c r="Y9" s="202"/>
      <c r="Z9" s="202">
        <v>1.3</v>
      </c>
      <c r="AA9" s="202">
        <v>1.4</v>
      </c>
      <c r="AB9" s="202"/>
      <c r="AC9" s="202">
        <v>1.4</v>
      </c>
      <c r="AD9" s="202">
        <v>1.5</v>
      </c>
      <c r="AE9" s="202"/>
      <c r="AF9" s="202"/>
      <c r="AG9" s="202"/>
      <c r="AH9" s="202"/>
    </row>
    <row r="10" spans="1:34" s="201" customFormat="1" ht="15">
      <c r="A10" s="269">
        <v>2018</v>
      </c>
      <c r="B10" s="202">
        <v>0.2</v>
      </c>
      <c r="C10" s="202">
        <v>-1</v>
      </c>
      <c r="D10" s="202">
        <v>-0.8</v>
      </c>
      <c r="E10" s="202">
        <v>-0.6</v>
      </c>
      <c r="F10" s="202">
        <v>-0.4</v>
      </c>
      <c r="G10" s="202">
        <v>-0.3</v>
      </c>
      <c r="H10" s="202">
        <v>-0.1</v>
      </c>
      <c r="I10" s="202">
        <v>0.2</v>
      </c>
      <c r="J10" s="202">
        <v>0.2</v>
      </c>
      <c r="K10" s="202">
        <v>0.3</v>
      </c>
      <c r="L10" s="202"/>
      <c r="M10" s="202"/>
      <c r="N10" s="202"/>
      <c r="O10" s="202"/>
      <c r="P10" s="202"/>
      <c r="Q10" s="202"/>
      <c r="R10" s="202"/>
      <c r="S10" s="202">
        <v>1.3</v>
      </c>
      <c r="T10" s="202">
        <v>1</v>
      </c>
      <c r="U10" s="202"/>
      <c r="V10" s="202"/>
      <c r="W10" s="202"/>
      <c r="X10" s="202"/>
      <c r="Y10" s="202">
        <v>1.3</v>
      </c>
      <c r="Z10" s="202">
        <v>1.1000000000000001</v>
      </c>
      <c r="AA10" s="202"/>
      <c r="AB10" s="202">
        <v>1.8</v>
      </c>
      <c r="AC10" s="202">
        <v>1.5</v>
      </c>
      <c r="AD10" s="202"/>
      <c r="AE10" s="202"/>
      <c r="AF10" s="202"/>
      <c r="AG10" s="202"/>
      <c r="AH10" s="202"/>
    </row>
    <row r="11" spans="1:34" s="201" customFormat="1" ht="15">
      <c r="A11" s="269">
        <v>2019</v>
      </c>
      <c r="B11" s="202">
        <v>-0.2</v>
      </c>
      <c r="C11" s="202">
        <v>-1.1000000000000001</v>
      </c>
      <c r="D11" s="202">
        <v>-1</v>
      </c>
      <c r="E11" s="202">
        <v>-0.9</v>
      </c>
      <c r="F11" s="202">
        <v>-0.8</v>
      </c>
      <c r="G11" s="202">
        <v>-0.6</v>
      </c>
      <c r="H11" s="202">
        <v>-0.6</v>
      </c>
      <c r="I11" s="202">
        <v>-0.2</v>
      </c>
      <c r="J11" s="202">
        <v>-0.3</v>
      </c>
      <c r="K11" s="202">
        <v>-0.5</v>
      </c>
      <c r="L11" s="202">
        <v>-0.1</v>
      </c>
      <c r="M11" s="202"/>
      <c r="N11" s="202"/>
      <c r="O11" s="202"/>
      <c r="P11" s="202"/>
      <c r="Q11" s="202"/>
      <c r="R11" s="202">
        <v>-0.1</v>
      </c>
      <c r="S11" s="202">
        <v>0.6</v>
      </c>
      <c r="T11" s="202"/>
      <c r="U11" s="202"/>
      <c r="V11" s="202"/>
      <c r="W11" s="202"/>
      <c r="X11" s="202">
        <v>0.8</v>
      </c>
      <c r="Y11" s="202">
        <v>1.4</v>
      </c>
      <c r="Z11" s="202"/>
      <c r="AA11" s="202">
        <v>0.6</v>
      </c>
      <c r="AB11" s="202">
        <v>1.3</v>
      </c>
      <c r="AC11" s="202"/>
      <c r="AD11" s="202"/>
      <c r="AE11" s="202"/>
      <c r="AF11" s="202"/>
      <c r="AG11" s="202"/>
      <c r="AH11" s="202"/>
    </row>
    <row r="12" spans="1:34" s="201" customFormat="1" ht="15">
      <c r="A12" s="269">
        <v>2020</v>
      </c>
      <c r="B12" s="202">
        <v>-0.36666666666666664</v>
      </c>
      <c r="C12" s="202">
        <v>-0.1583333333333333</v>
      </c>
      <c r="D12" s="202">
        <v>-0.40909090909090912</v>
      </c>
      <c r="E12" s="202">
        <v>-0.57499999999999996</v>
      </c>
      <c r="F12" s="202">
        <v>-0.60833333333333328</v>
      </c>
      <c r="G12" s="202">
        <v>-0.70000000000000007</v>
      </c>
      <c r="H12" s="202">
        <v>-0.64999999999999991</v>
      </c>
      <c r="I12" s="202">
        <v>-0.59090909090909094</v>
      </c>
      <c r="J12" s="202">
        <v>-0.7</v>
      </c>
      <c r="K12" s="202">
        <v>-0.5636363636363636</v>
      </c>
      <c r="L12" s="202"/>
      <c r="M12" s="202"/>
      <c r="N12" s="202"/>
      <c r="O12" s="202"/>
      <c r="P12" s="202"/>
      <c r="Q12" s="202">
        <v>-0.2</v>
      </c>
      <c r="R12" s="202">
        <v>-0.20909090909090911</v>
      </c>
      <c r="S12" s="202"/>
      <c r="T12" s="202"/>
      <c r="U12" s="202"/>
      <c r="V12" s="202"/>
      <c r="W12" s="202">
        <v>2.0000000000000004E-2</v>
      </c>
      <c r="X12" s="202">
        <v>0.05</v>
      </c>
      <c r="Y12" s="202"/>
      <c r="Z12" s="202">
        <v>0.2</v>
      </c>
      <c r="AA12" s="202">
        <v>0.30000000000000004</v>
      </c>
      <c r="AB12" s="202"/>
      <c r="AC12" s="202"/>
      <c r="AD12" s="202"/>
      <c r="AE12" s="202"/>
      <c r="AF12" s="202"/>
      <c r="AG12" s="202"/>
      <c r="AH12" s="202"/>
    </row>
    <row r="13" spans="1:34" s="201" customFormat="1" ht="15">
      <c r="A13" s="269">
        <v>2021</v>
      </c>
      <c r="B13" s="202">
        <v>-1</v>
      </c>
      <c r="C13" s="202">
        <v>-2.1</v>
      </c>
      <c r="D13" s="202">
        <v>-1.9</v>
      </c>
      <c r="E13" s="202">
        <v>-1.8</v>
      </c>
      <c r="F13" s="202">
        <v>-1.7</v>
      </c>
      <c r="G13" s="202">
        <v>-1.5</v>
      </c>
      <c r="H13" s="202">
        <v>-1.3</v>
      </c>
      <c r="I13" s="202">
        <v>-1.7</v>
      </c>
      <c r="J13" s="202">
        <v>-1</v>
      </c>
      <c r="K13" s="202"/>
      <c r="L13" s="202">
        <v>-0.9</v>
      </c>
      <c r="M13" s="202">
        <v>-0.4</v>
      </c>
      <c r="N13" s="202"/>
      <c r="O13" s="202"/>
      <c r="P13" s="202">
        <v>-0.9</v>
      </c>
      <c r="Q13" s="202">
        <v>-0.4</v>
      </c>
      <c r="R13" s="202"/>
      <c r="S13" s="202"/>
      <c r="T13" s="202"/>
      <c r="U13" s="202"/>
      <c r="V13" s="202">
        <v>-0.1</v>
      </c>
      <c r="W13" s="202">
        <v>-0.1</v>
      </c>
      <c r="X13" s="202"/>
      <c r="Y13" s="202">
        <v>-0.2</v>
      </c>
      <c r="Z13" s="202">
        <v>0.2</v>
      </c>
      <c r="AA13" s="202"/>
      <c r="AB13" s="202"/>
      <c r="AC13" s="202"/>
      <c r="AD13" s="202"/>
      <c r="AE13" s="202"/>
      <c r="AF13" s="202">
        <v>0.4</v>
      </c>
      <c r="AG13" s="281"/>
      <c r="AH13" s="202"/>
    </row>
    <row r="14" spans="1:34" s="201" customFormat="1" ht="15">
      <c r="A14" s="270">
        <v>2021</v>
      </c>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row>
    <row r="15" spans="1:34" s="201" customFormat="1" ht="15">
      <c r="A15" s="269" t="s">
        <v>157</v>
      </c>
      <c r="B15" s="202">
        <v>-0.9</v>
      </c>
      <c r="C15" s="202">
        <v>-1.7</v>
      </c>
      <c r="D15" s="202">
        <v>-1.2</v>
      </c>
      <c r="E15" s="202">
        <v>-1.2</v>
      </c>
      <c r="F15" s="202">
        <v>-1.2</v>
      </c>
      <c r="G15" s="202">
        <v>-1.2</v>
      </c>
      <c r="H15" s="202">
        <v>-1.1000000000000001</v>
      </c>
      <c r="I15" s="202"/>
      <c r="J15" s="202">
        <v>-0.9</v>
      </c>
      <c r="K15" s="202"/>
      <c r="L15" s="202"/>
      <c r="M15" s="202"/>
      <c r="N15" s="202"/>
      <c r="O15" s="202"/>
      <c r="P15" s="202"/>
      <c r="Q15" s="202">
        <v>-0.4</v>
      </c>
      <c r="R15" s="202"/>
      <c r="S15" s="202"/>
      <c r="T15" s="202"/>
      <c r="U15" s="202"/>
      <c r="V15" s="202"/>
      <c r="W15" s="202">
        <v>-0.1</v>
      </c>
      <c r="X15" s="202"/>
      <c r="Y15" s="202"/>
      <c r="Z15" s="202">
        <v>0.1</v>
      </c>
      <c r="AA15" s="202"/>
      <c r="AB15" s="202"/>
      <c r="AC15" s="202"/>
      <c r="AD15" s="202"/>
      <c r="AE15" s="202"/>
      <c r="AF15" s="202"/>
      <c r="AG15" s="281"/>
      <c r="AH15" s="202"/>
    </row>
    <row r="16" spans="1:34" s="201" customFormat="1" ht="15">
      <c r="A16" s="269" t="s">
        <v>158</v>
      </c>
      <c r="B16" s="202">
        <v>-0.7</v>
      </c>
      <c r="C16" s="202"/>
      <c r="D16" s="202">
        <v>-1.5</v>
      </c>
      <c r="E16" s="202">
        <v>-1.3</v>
      </c>
      <c r="F16" s="202"/>
      <c r="G16" s="202">
        <v>-1.2</v>
      </c>
      <c r="H16" s="202">
        <v>-1</v>
      </c>
      <c r="I16" s="202"/>
      <c r="J16" s="202">
        <v>-0.7</v>
      </c>
      <c r="K16" s="202"/>
      <c r="L16" s="202"/>
      <c r="M16" s="202">
        <v>-0.4</v>
      </c>
      <c r="N16" s="202"/>
      <c r="O16" s="202"/>
      <c r="P16" s="202"/>
      <c r="Q16" s="202">
        <v>-0.3</v>
      </c>
      <c r="R16" s="202"/>
      <c r="S16" s="202"/>
      <c r="T16" s="202"/>
      <c r="U16" s="202"/>
      <c r="V16" s="202"/>
      <c r="W16" s="202">
        <v>0</v>
      </c>
      <c r="X16" s="202"/>
      <c r="Y16" s="202"/>
      <c r="Z16" s="202">
        <v>0.2</v>
      </c>
      <c r="AA16" s="202"/>
      <c r="AB16" s="202"/>
      <c r="AC16" s="202"/>
      <c r="AD16" s="202"/>
      <c r="AE16" s="202"/>
      <c r="AF16" s="202"/>
      <c r="AG16" s="281"/>
      <c r="AH16" s="202"/>
    </row>
    <row r="17" spans="1:34" s="201" customFormat="1" ht="15">
      <c r="A17" s="269" t="s">
        <v>290</v>
      </c>
      <c r="B17" s="202">
        <v>-0.7</v>
      </c>
      <c r="C17" s="202"/>
      <c r="D17" s="202">
        <v>-1.5</v>
      </c>
      <c r="E17" s="202">
        <v>-1.3</v>
      </c>
      <c r="F17" s="202"/>
      <c r="G17" s="202">
        <v>-1.1000000000000001</v>
      </c>
      <c r="H17" s="202">
        <v>-1</v>
      </c>
      <c r="I17" s="202"/>
      <c r="J17" s="202">
        <v>-0.7</v>
      </c>
      <c r="K17" s="202"/>
      <c r="L17" s="202"/>
      <c r="M17" s="202">
        <v>-0.4</v>
      </c>
      <c r="N17" s="202"/>
      <c r="O17" s="202"/>
      <c r="P17" s="202"/>
      <c r="Q17" s="202">
        <v>-0.2</v>
      </c>
      <c r="R17" s="202"/>
      <c r="S17" s="202"/>
      <c r="T17" s="202"/>
      <c r="U17" s="202"/>
      <c r="V17" s="202">
        <v>0</v>
      </c>
      <c r="W17" s="202"/>
      <c r="X17" s="202"/>
      <c r="Y17" s="202"/>
      <c r="Z17" s="202">
        <v>0.3</v>
      </c>
      <c r="AA17" s="202"/>
      <c r="AB17" s="202"/>
      <c r="AC17" s="202"/>
      <c r="AD17" s="202"/>
      <c r="AE17" s="202"/>
      <c r="AF17" s="202"/>
      <c r="AG17" s="281"/>
      <c r="AH17" s="202"/>
    </row>
    <row r="18" spans="1:34" s="201" customFormat="1" ht="15">
      <c r="A18" s="269" t="s">
        <v>160</v>
      </c>
      <c r="B18" s="202">
        <v>-0.7</v>
      </c>
      <c r="C18" s="202">
        <v>-1.5</v>
      </c>
      <c r="D18" s="202">
        <v>-1.4</v>
      </c>
      <c r="E18" s="202">
        <v>-1.3</v>
      </c>
      <c r="F18" s="202"/>
      <c r="G18" s="202">
        <v>-1.2</v>
      </c>
      <c r="H18" s="202">
        <v>-1</v>
      </c>
      <c r="I18" s="202"/>
      <c r="J18" s="202">
        <v>-0.7</v>
      </c>
      <c r="K18" s="202"/>
      <c r="L18" s="202"/>
      <c r="M18" s="202">
        <v>-0.4</v>
      </c>
      <c r="N18" s="202"/>
      <c r="O18" s="202"/>
      <c r="P18" s="202"/>
      <c r="Q18" s="202">
        <v>-0.1</v>
      </c>
      <c r="R18" s="202"/>
      <c r="S18" s="202"/>
      <c r="T18" s="202"/>
      <c r="U18" s="202"/>
      <c r="V18" s="202">
        <v>0.1</v>
      </c>
      <c r="W18" s="202"/>
      <c r="X18" s="202"/>
      <c r="Y18" s="202"/>
      <c r="Z18" s="202">
        <v>0.3</v>
      </c>
      <c r="AA18" s="202"/>
      <c r="AB18" s="202"/>
      <c r="AC18" s="202"/>
      <c r="AD18" s="202"/>
      <c r="AE18" s="202"/>
      <c r="AF18" s="202"/>
      <c r="AG18" s="281"/>
      <c r="AH18" s="202"/>
    </row>
    <row r="19" spans="1:34" s="201" customFormat="1" ht="15">
      <c r="A19" s="269" t="s">
        <v>161</v>
      </c>
      <c r="B19" s="202">
        <v>-0.8</v>
      </c>
      <c r="C19" s="202">
        <v>-1.8</v>
      </c>
      <c r="D19" s="202">
        <v>-1.8</v>
      </c>
      <c r="E19" s="202">
        <v>-1.7</v>
      </c>
      <c r="F19" s="202">
        <v>-1.5</v>
      </c>
      <c r="G19" s="202">
        <v>-1.4</v>
      </c>
      <c r="H19" s="202">
        <v>-1.2</v>
      </c>
      <c r="I19" s="202"/>
      <c r="J19" s="202">
        <v>-0.9</v>
      </c>
      <c r="K19" s="202"/>
      <c r="L19" s="202">
        <v>-0.6</v>
      </c>
      <c r="M19" s="202">
        <v>-0.6</v>
      </c>
      <c r="N19" s="202"/>
      <c r="O19" s="202"/>
      <c r="P19" s="202"/>
      <c r="Q19" s="202">
        <v>-0.2</v>
      </c>
      <c r="R19" s="202"/>
      <c r="S19" s="202"/>
      <c r="T19" s="202"/>
      <c r="U19" s="202"/>
      <c r="V19" s="202">
        <v>0.1</v>
      </c>
      <c r="W19" s="202"/>
      <c r="X19" s="202"/>
      <c r="Y19" s="202"/>
      <c r="Z19" s="202">
        <v>0.4</v>
      </c>
      <c r="AA19" s="202"/>
      <c r="AB19" s="202"/>
      <c r="AC19" s="202"/>
      <c r="AD19" s="202"/>
      <c r="AE19" s="202"/>
      <c r="AF19" s="202">
        <v>0.6</v>
      </c>
      <c r="AG19" s="281"/>
      <c r="AH19" s="202"/>
    </row>
    <row r="20" spans="1:34" s="201" customFormat="1" ht="15">
      <c r="A20" s="269" t="s">
        <v>162</v>
      </c>
      <c r="B20" s="202">
        <v>-0.9</v>
      </c>
      <c r="C20" s="202">
        <v>-2.1</v>
      </c>
      <c r="D20" s="202">
        <v>-1.9</v>
      </c>
      <c r="E20" s="202">
        <v>-1.8</v>
      </c>
      <c r="F20" s="202">
        <v>-1.5</v>
      </c>
      <c r="G20" s="202">
        <v>-1.4</v>
      </c>
      <c r="H20" s="202">
        <v>-1.2</v>
      </c>
      <c r="I20" s="202"/>
      <c r="J20" s="202">
        <v>-0.9</v>
      </c>
      <c r="K20" s="202"/>
      <c r="L20" s="202">
        <v>-0.6</v>
      </c>
      <c r="M20" s="202"/>
      <c r="N20" s="202"/>
      <c r="O20" s="202"/>
      <c r="P20" s="202"/>
      <c r="Q20" s="202">
        <v>-0.3</v>
      </c>
      <c r="R20" s="202"/>
      <c r="S20" s="202"/>
      <c r="T20" s="202"/>
      <c r="U20" s="202"/>
      <c r="V20" s="202">
        <v>0.1</v>
      </c>
      <c r="W20" s="202"/>
      <c r="X20" s="202"/>
      <c r="Y20" s="202"/>
      <c r="Z20" s="202">
        <v>0.3</v>
      </c>
      <c r="AA20" s="202"/>
      <c r="AB20" s="202"/>
      <c r="AC20" s="202"/>
      <c r="AD20" s="202"/>
      <c r="AE20" s="202"/>
      <c r="AF20" s="202">
        <v>0.6</v>
      </c>
      <c r="AG20" s="281"/>
      <c r="AH20" s="202"/>
    </row>
    <row r="21" spans="1:34" s="201" customFormat="1" ht="15">
      <c r="A21" s="269" t="s">
        <v>163</v>
      </c>
      <c r="B21" s="202">
        <v>-0.9</v>
      </c>
      <c r="C21" s="202">
        <v>-1.9</v>
      </c>
      <c r="D21" s="202">
        <v>-1.8</v>
      </c>
      <c r="E21" s="202">
        <v>-1.7</v>
      </c>
      <c r="F21" s="202">
        <v>-1.5</v>
      </c>
      <c r="G21" s="202">
        <v>-1.4</v>
      </c>
      <c r="H21" s="202">
        <v>-1.3</v>
      </c>
      <c r="I21" s="202"/>
      <c r="J21" s="202">
        <v>-1</v>
      </c>
      <c r="K21" s="202"/>
      <c r="L21" s="202">
        <v>-0.6</v>
      </c>
      <c r="M21" s="202"/>
      <c r="N21" s="202"/>
      <c r="O21" s="202"/>
      <c r="P21" s="202"/>
      <c r="Q21" s="202">
        <v>-0.3</v>
      </c>
      <c r="R21" s="202"/>
      <c r="S21" s="202"/>
      <c r="T21" s="202"/>
      <c r="U21" s="202"/>
      <c r="V21" s="202">
        <v>0</v>
      </c>
      <c r="W21" s="202"/>
      <c r="X21" s="202"/>
      <c r="Y21" s="202"/>
      <c r="Z21" s="202">
        <v>0.3</v>
      </c>
      <c r="AA21" s="202"/>
      <c r="AB21" s="202"/>
      <c r="AC21" s="202"/>
      <c r="AD21" s="202"/>
      <c r="AE21" s="202"/>
      <c r="AF21" s="202">
        <v>0.5</v>
      </c>
      <c r="AG21" s="281"/>
      <c r="AH21" s="202"/>
    </row>
    <row r="22" spans="1:34" s="201" customFormat="1" ht="15">
      <c r="A22" s="269" t="s">
        <v>164</v>
      </c>
      <c r="B22" s="202">
        <v>-1</v>
      </c>
      <c r="C22" s="202">
        <v>-1.9</v>
      </c>
      <c r="D22" s="202">
        <v>-1.9</v>
      </c>
      <c r="E22" s="202">
        <v>-1.8</v>
      </c>
      <c r="F22" s="202">
        <v>-1.7</v>
      </c>
      <c r="G22" s="202">
        <v>-1.6</v>
      </c>
      <c r="H22" s="202">
        <v>-1.5</v>
      </c>
      <c r="I22" s="202"/>
      <c r="J22" s="202">
        <v>-1.1000000000000001</v>
      </c>
      <c r="K22" s="202"/>
      <c r="L22" s="202">
        <v>-0.8</v>
      </c>
      <c r="M22" s="202"/>
      <c r="N22" s="202"/>
      <c r="O22" s="202"/>
      <c r="P22" s="202"/>
      <c r="Q22" s="202">
        <v>-0.4</v>
      </c>
      <c r="R22" s="202"/>
      <c r="S22" s="202"/>
      <c r="T22" s="202"/>
      <c r="U22" s="202"/>
      <c r="V22" s="202">
        <v>0</v>
      </c>
      <c r="W22" s="202"/>
      <c r="X22" s="202"/>
      <c r="Y22" s="202"/>
      <c r="Z22" s="202">
        <v>0.2</v>
      </c>
      <c r="AA22" s="202"/>
      <c r="AB22" s="202"/>
      <c r="AC22" s="202"/>
      <c r="AD22" s="202"/>
      <c r="AE22" s="202"/>
      <c r="AF22" s="202">
        <v>0.5</v>
      </c>
      <c r="AG22" s="281"/>
      <c r="AH22" s="202"/>
    </row>
    <row r="23" spans="1:34" s="201" customFormat="1" ht="15">
      <c r="A23" s="269" t="s">
        <v>165</v>
      </c>
      <c r="B23" s="202">
        <v>-1.2</v>
      </c>
      <c r="C23" s="202">
        <v>-2.2999999999999998</v>
      </c>
      <c r="D23" s="202">
        <v>-2.2000000000000002</v>
      </c>
      <c r="E23" s="202">
        <v>-2.1</v>
      </c>
      <c r="F23" s="202">
        <v>-1.9</v>
      </c>
      <c r="G23" s="202">
        <v>-1.8</v>
      </c>
      <c r="H23" s="202">
        <v>-1.7</v>
      </c>
      <c r="I23" s="202"/>
      <c r="J23" s="202">
        <v>-1.3</v>
      </c>
      <c r="K23" s="202"/>
      <c r="L23" s="202">
        <v>-0.9</v>
      </c>
      <c r="M23" s="202"/>
      <c r="N23" s="202"/>
      <c r="O23" s="202"/>
      <c r="P23" s="202"/>
      <c r="Q23" s="202">
        <v>-0.4</v>
      </c>
      <c r="R23" s="202"/>
      <c r="S23" s="202"/>
      <c r="T23" s="202"/>
      <c r="U23" s="202"/>
      <c r="V23" s="202">
        <v>0</v>
      </c>
      <c r="W23" s="202"/>
      <c r="X23" s="202"/>
      <c r="Y23" s="202"/>
      <c r="Z23" s="202">
        <v>0.2</v>
      </c>
      <c r="AA23" s="202"/>
      <c r="AB23" s="202"/>
      <c r="AC23" s="202"/>
      <c r="AD23" s="202"/>
      <c r="AE23" s="202"/>
      <c r="AF23" s="202">
        <v>0.4</v>
      </c>
      <c r="AG23" s="281"/>
      <c r="AH23" s="202"/>
    </row>
    <row r="24" spans="1:34" s="201" customFormat="1" ht="15">
      <c r="A24" s="269" t="s">
        <v>166</v>
      </c>
      <c r="B24" s="202">
        <v>-1.3</v>
      </c>
      <c r="C24" s="202">
        <v>-2.5</v>
      </c>
      <c r="D24" s="202">
        <v>-2.5</v>
      </c>
      <c r="E24" s="202">
        <v>-2.2999999999999998</v>
      </c>
      <c r="F24" s="202">
        <v>-2</v>
      </c>
      <c r="G24" s="202">
        <v>-1.9</v>
      </c>
      <c r="H24" s="202">
        <v>-1.8</v>
      </c>
      <c r="I24" s="202"/>
      <c r="J24" s="202">
        <v>-1.4</v>
      </c>
      <c r="K24" s="202"/>
      <c r="L24" s="202">
        <v>-1</v>
      </c>
      <c r="M24" s="202"/>
      <c r="N24" s="202"/>
      <c r="O24" s="202"/>
      <c r="P24" s="202"/>
      <c r="Q24" s="202">
        <v>-0.6</v>
      </c>
      <c r="R24" s="202"/>
      <c r="S24" s="202"/>
      <c r="T24" s="202"/>
      <c r="U24" s="202"/>
      <c r="V24" s="202">
        <v>-0.1</v>
      </c>
      <c r="W24" s="202"/>
      <c r="X24" s="202"/>
      <c r="Y24" s="202"/>
      <c r="Z24" s="202">
        <v>0.2</v>
      </c>
      <c r="AA24" s="202"/>
      <c r="AB24" s="202"/>
      <c r="AC24" s="202"/>
      <c r="AD24" s="202"/>
      <c r="AE24" s="202"/>
      <c r="AF24" s="202">
        <v>0.4</v>
      </c>
      <c r="AG24" s="281"/>
      <c r="AH24" s="202"/>
    </row>
    <row r="25" spans="1:34" s="201" customFormat="1" ht="15">
      <c r="A25" s="269" t="s">
        <v>167</v>
      </c>
      <c r="B25" s="202">
        <v>-1.3</v>
      </c>
      <c r="C25" s="202">
        <v>-2.6</v>
      </c>
      <c r="D25" s="202">
        <v>-2.5</v>
      </c>
      <c r="E25" s="202">
        <v>-2.2999999999999998</v>
      </c>
      <c r="F25" s="202">
        <v>-2.1</v>
      </c>
      <c r="G25" s="202">
        <v>-1.9</v>
      </c>
      <c r="H25" s="202">
        <v>-1.8</v>
      </c>
      <c r="I25" s="202">
        <v>-1.6</v>
      </c>
      <c r="J25" s="202">
        <v>-1.5</v>
      </c>
      <c r="K25" s="202"/>
      <c r="L25" s="202">
        <v>-1.2</v>
      </c>
      <c r="M25" s="202"/>
      <c r="N25" s="202"/>
      <c r="O25" s="202"/>
      <c r="P25" s="202">
        <v>-0.9</v>
      </c>
      <c r="Q25" s="202">
        <v>-0.8</v>
      </c>
      <c r="R25" s="202"/>
      <c r="S25" s="202"/>
      <c r="T25" s="202"/>
      <c r="U25" s="202"/>
      <c r="V25" s="202">
        <v>-0.4</v>
      </c>
      <c r="W25" s="202"/>
      <c r="X25" s="202"/>
      <c r="Y25" s="202">
        <v>-0.2</v>
      </c>
      <c r="Z25" s="202">
        <v>-0.1</v>
      </c>
      <c r="AA25" s="202"/>
      <c r="AB25" s="202"/>
      <c r="AC25" s="202"/>
      <c r="AD25" s="202"/>
      <c r="AE25" s="202"/>
      <c r="AF25" s="202">
        <v>0.2</v>
      </c>
      <c r="AG25" s="281"/>
      <c r="AH25" s="202"/>
    </row>
    <row r="26" spans="1:34" s="201" customFormat="1" ht="15">
      <c r="A26" s="271" t="s">
        <v>168</v>
      </c>
      <c r="B26" s="257">
        <v>-1.5</v>
      </c>
      <c r="C26" s="257">
        <v>-2.6</v>
      </c>
      <c r="D26" s="257">
        <v>-2.5</v>
      </c>
      <c r="E26" s="257">
        <v>-2.4</v>
      </c>
      <c r="F26" s="257">
        <v>-2.2000000000000002</v>
      </c>
      <c r="G26" s="257">
        <v>-2</v>
      </c>
      <c r="H26" s="257"/>
      <c r="I26" s="257">
        <v>-1.7</v>
      </c>
      <c r="J26" s="257"/>
      <c r="K26" s="257"/>
      <c r="L26" s="257">
        <v>-1.3</v>
      </c>
      <c r="M26" s="257"/>
      <c r="N26" s="257"/>
      <c r="O26" s="257"/>
      <c r="P26" s="257">
        <v>-0.9</v>
      </c>
      <c r="Q26" s="257"/>
      <c r="R26" s="257"/>
      <c r="S26" s="257"/>
      <c r="T26" s="257"/>
      <c r="U26" s="257"/>
      <c r="V26" s="257">
        <v>-0.5</v>
      </c>
      <c r="W26" s="257"/>
      <c r="X26" s="257"/>
      <c r="Y26" s="257">
        <v>-0.2</v>
      </c>
      <c r="Z26" s="257">
        <v>0</v>
      </c>
      <c r="AA26" s="257"/>
      <c r="AB26" s="257"/>
      <c r="AC26" s="257"/>
      <c r="AD26" s="257"/>
      <c r="AE26" s="257"/>
      <c r="AF26" s="257">
        <v>0.1</v>
      </c>
      <c r="AG26" s="281"/>
      <c r="AH26" s="256"/>
    </row>
  </sheetData>
  <mergeCells count="5">
    <mergeCell ref="A1:AF1"/>
    <mergeCell ref="A2:AF2"/>
    <mergeCell ref="A3:AF3"/>
    <mergeCell ref="A5:AF5"/>
    <mergeCell ref="A7:AF7"/>
  </mergeCells>
  <printOptions horizontalCentered="1"/>
  <pageMargins left="0" right="0" top="0.51" bottom="0.49" header="0.35" footer="0.39"/>
  <pageSetup paperSize="9" scale="9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8"/>
  <dimension ref="A1:K4"/>
  <sheetViews>
    <sheetView rightToLeft="1" workbookViewId="0">
      <selection activeCell="A6" sqref="A6"/>
    </sheetView>
  </sheetViews>
  <sheetFormatPr defaultColWidth="7.75" defaultRowHeight="15"/>
  <cols>
    <col min="1" max="1" width="17.875" style="201" customWidth="1"/>
    <col min="2" max="2" width="52.5" style="201" customWidth="1"/>
    <col min="3" max="4" width="7.75" style="201"/>
    <col min="5" max="5" width="13.625" style="201" customWidth="1"/>
    <col min="6" max="16384" width="7.75" style="201"/>
  </cols>
  <sheetData>
    <row r="1" spans="1:11" s="142" customFormat="1" ht="18.75">
      <c r="A1" s="391" t="s">
        <v>291</v>
      </c>
      <c r="B1" s="391"/>
      <c r="C1" s="391"/>
      <c r="D1" s="391"/>
      <c r="E1" s="391"/>
    </row>
    <row r="2" spans="1:11" s="129" customFormat="1">
      <c r="B2" s="130"/>
      <c r="C2" s="130"/>
      <c r="D2" s="130"/>
    </row>
    <row r="3" spans="1:11" s="135" customFormat="1" ht="30">
      <c r="A3" s="131" t="s">
        <v>7</v>
      </c>
      <c r="B3" s="131" t="s">
        <v>8</v>
      </c>
      <c r="C3" s="132" t="s">
        <v>9</v>
      </c>
      <c r="D3" s="132" t="s">
        <v>10</v>
      </c>
      <c r="E3" s="131" t="s">
        <v>11</v>
      </c>
    </row>
    <row r="4" spans="1:11" ht="90.75" customHeight="1">
      <c r="A4" s="272" t="s">
        <v>292</v>
      </c>
      <c r="B4" s="272" t="s">
        <v>293</v>
      </c>
      <c r="C4" s="273" t="s">
        <v>14</v>
      </c>
      <c r="D4" s="273" t="s">
        <v>13</v>
      </c>
      <c r="E4" s="284" t="s">
        <v>173</v>
      </c>
      <c r="F4" s="274"/>
      <c r="G4" s="274"/>
      <c r="H4" s="274"/>
      <c r="I4" s="274"/>
      <c r="J4" s="274"/>
      <c r="K4" s="274"/>
    </row>
  </sheetData>
  <mergeCells count="1">
    <mergeCell ref="A1:E1"/>
  </mergeCells>
  <printOptions horizontalCentered="1"/>
  <pageMargins left="0.74803149606299213" right="0.74803149606299213" top="1.73" bottom="0.98425196850393704" header="1.05"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pageSetUpPr fitToPage="1"/>
  </sheetPr>
  <dimension ref="A1:R43"/>
  <sheetViews>
    <sheetView rightToLeft="1" zoomScaleNormal="100" workbookViewId="0">
      <selection sqref="A1:H1"/>
    </sheetView>
  </sheetViews>
  <sheetFormatPr defaultRowHeight="15"/>
  <cols>
    <col min="1" max="1" width="11.875" style="32" bestFit="1" customWidth="1"/>
    <col min="2" max="8" width="10.625" style="32" customWidth="1"/>
    <col min="9" max="16384" width="9" style="32"/>
  </cols>
  <sheetData>
    <row r="1" spans="1:18" s="27" customFormat="1" ht="18.75">
      <c r="A1" s="330" t="s">
        <v>33</v>
      </c>
      <c r="B1" s="330"/>
      <c r="C1" s="330"/>
      <c r="D1" s="330"/>
      <c r="E1" s="330"/>
      <c r="F1" s="330"/>
      <c r="G1" s="330"/>
      <c r="H1" s="330"/>
      <c r="I1" s="26"/>
      <c r="J1" s="26"/>
      <c r="K1" s="26"/>
      <c r="L1" s="26"/>
      <c r="M1" s="26"/>
      <c r="N1" s="26"/>
      <c r="O1" s="26"/>
      <c r="P1" s="26"/>
      <c r="Q1" s="26"/>
      <c r="R1" s="26"/>
    </row>
    <row r="2" spans="1:18" s="27" customFormat="1" ht="18.75">
      <c r="A2" s="331" t="s">
        <v>456</v>
      </c>
      <c r="B2" s="331"/>
      <c r="C2" s="331"/>
      <c r="D2" s="331"/>
      <c r="E2" s="331"/>
      <c r="F2" s="331"/>
      <c r="G2" s="331"/>
      <c r="H2" s="331"/>
      <c r="I2" s="28"/>
      <c r="J2" s="28"/>
      <c r="K2" s="28"/>
      <c r="L2" s="28"/>
      <c r="M2" s="28"/>
      <c r="N2" s="28"/>
      <c r="O2" s="28"/>
      <c r="P2" s="28"/>
      <c r="Q2" s="28"/>
      <c r="R2" s="28"/>
    </row>
    <row r="3" spans="1:18" s="27" customFormat="1" ht="16.5">
      <c r="A3" s="332" t="s">
        <v>34</v>
      </c>
      <c r="B3" s="332"/>
      <c r="C3" s="332"/>
      <c r="D3" s="332"/>
      <c r="E3" s="332"/>
      <c r="F3" s="332"/>
      <c r="G3" s="332"/>
      <c r="H3" s="332"/>
      <c r="I3" s="29"/>
      <c r="J3" s="29"/>
      <c r="K3" s="29"/>
      <c r="L3" s="29"/>
      <c r="M3" s="29"/>
      <c r="N3" s="29"/>
      <c r="O3" s="29"/>
      <c r="P3" s="29"/>
      <c r="Q3" s="29"/>
      <c r="R3" s="29"/>
    </row>
    <row r="5" spans="1:18" ht="30">
      <c r="A5" s="30"/>
      <c r="B5" s="31" t="s">
        <v>35</v>
      </c>
      <c r="C5" s="31" t="s">
        <v>36</v>
      </c>
      <c r="D5" s="31" t="s">
        <v>37</v>
      </c>
      <c r="E5" s="31" t="s">
        <v>38</v>
      </c>
      <c r="F5" s="31" t="s">
        <v>39</v>
      </c>
      <c r="G5" s="31" t="s">
        <v>40</v>
      </c>
      <c r="H5" s="31" t="s">
        <v>41</v>
      </c>
    </row>
    <row r="6" spans="1:18" ht="17.25">
      <c r="A6" s="333" t="s">
        <v>42</v>
      </c>
      <c r="B6" s="333"/>
      <c r="C6" s="333"/>
      <c r="D6" s="333"/>
      <c r="E6" s="333"/>
      <c r="F6" s="333"/>
      <c r="G6" s="333"/>
      <c r="H6" s="333"/>
    </row>
    <row r="7" spans="1:18">
      <c r="A7" s="33"/>
      <c r="B7" s="33"/>
      <c r="C7" s="33"/>
      <c r="D7" s="33"/>
      <c r="E7" s="33"/>
      <c r="F7" s="33"/>
      <c r="G7" s="33"/>
      <c r="H7" s="33"/>
    </row>
    <row r="8" spans="1:18" hidden="1">
      <c r="A8" s="33"/>
      <c r="B8" s="34">
        <v>3.9146616541349877</v>
      </c>
      <c r="C8" s="34" t="s">
        <v>5</v>
      </c>
      <c r="D8" s="34" t="s">
        <v>5</v>
      </c>
      <c r="E8" s="34" t="s">
        <v>5</v>
      </c>
      <c r="F8" s="34" t="s">
        <v>5</v>
      </c>
      <c r="G8" s="34">
        <v>3.8127939793040078</v>
      </c>
      <c r="H8" s="34" t="s">
        <v>5</v>
      </c>
    </row>
    <row r="9" spans="1:18">
      <c r="A9" s="35">
        <v>2010</v>
      </c>
      <c r="B9" s="34">
        <v>2.661596958174961</v>
      </c>
      <c r="C9" s="34">
        <v>3.5909455917931599</v>
      </c>
      <c r="D9" s="34">
        <v>0.83917930049688394</v>
      </c>
      <c r="E9" s="34">
        <v>-0.39969703907636323</v>
      </c>
      <c r="F9" s="34">
        <v>2.8409090909090828</v>
      </c>
      <c r="G9" s="34">
        <v>2.180094786729847</v>
      </c>
      <c r="H9" s="34">
        <v>2.4610604457300456</v>
      </c>
    </row>
    <row r="10" spans="1:18">
      <c r="A10" s="35">
        <v>2011</v>
      </c>
      <c r="B10" s="34">
        <v>2.1703703703702892</v>
      </c>
      <c r="C10" s="34">
        <v>2.7312975802749717</v>
      </c>
      <c r="D10" s="34">
        <v>1.2390882698629868</v>
      </c>
      <c r="E10" s="34">
        <v>9.1912148376015033</v>
      </c>
      <c r="F10" s="34">
        <v>1.6892265193370282</v>
      </c>
      <c r="G10" s="34">
        <v>2.6534322820036982</v>
      </c>
      <c r="H10" s="34">
        <v>2.0800506521105211</v>
      </c>
    </row>
    <row r="11" spans="1:18">
      <c r="A11" s="35">
        <v>2012</v>
      </c>
      <c r="B11" s="34">
        <v>1.6346153846156231</v>
      </c>
      <c r="C11" s="34">
        <v>1.6283855830831362</v>
      </c>
      <c r="D11" s="34">
        <v>1.7213768556669118</v>
      </c>
      <c r="E11" s="34">
        <v>6.4587664550575408</v>
      </c>
      <c r="F11" s="34">
        <v>1.256038647342983</v>
      </c>
      <c r="G11" s="34">
        <v>1.7274472168905985</v>
      </c>
      <c r="H11" s="34">
        <v>0.88291276666501162</v>
      </c>
    </row>
    <row r="12" spans="1:18">
      <c r="A12" s="35">
        <v>2013</v>
      </c>
      <c r="B12" s="34">
        <v>1.8160876848833718</v>
      </c>
      <c r="C12" s="34">
        <v>2.9106850703888743</v>
      </c>
      <c r="D12" s="34">
        <v>1.5557419876510714E-2</v>
      </c>
      <c r="E12" s="34">
        <v>1.5896719301096152</v>
      </c>
      <c r="F12" s="34">
        <v>1.9114503816793915</v>
      </c>
      <c r="G12" s="34">
        <v>1.6215113648828439</v>
      </c>
      <c r="H12" s="34">
        <v>1.285935632033941</v>
      </c>
    </row>
    <row r="13" spans="1:18">
      <c r="A13" s="35">
        <v>2014</v>
      </c>
      <c r="B13" s="34">
        <v>-0.19550342130972842</v>
      </c>
      <c r="C13" s="34">
        <v>0.70306648625622081</v>
      </c>
      <c r="D13" s="34">
        <v>-1.9474269813493428</v>
      </c>
      <c r="E13" s="34">
        <v>-3.899460173745406</v>
      </c>
      <c r="F13" s="34">
        <v>9.7656249999977796E-2</v>
      </c>
      <c r="G13" s="34">
        <v>0</v>
      </c>
      <c r="H13" s="34">
        <v>0.84045812612356663</v>
      </c>
    </row>
    <row r="14" spans="1:18">
      <c r="A14" s="35">
        <v>2015</v>
      </c>
      <c r="B14" s="34">
        <v>-0.99706355551644199</v>
      </c>
      <c r="C14" s="34">
        <v>0.5057844666786826</v>
      </c>
      <c r="D14" s="34">
        <v>-3.3349380347068136</v>
      </c>
      <c r="E14" s="34">
        <v>-13.681852120067372</v>
      </c>
      <c r="F14" s="34">
        <v>8.1951219512266249E-3</v>
      </c>
      <c r="G14" s="34">
        <v>-1.2935439201250287</v>
      </c>
      <c r="H14" s="34">
        <v>-0.39521209795578827</v>
      </c>
    </row>
    <row r="15" spans="1:18">
      <c r="A15" s="35">
        <v>2016</v>
      </c>
      <c r="B15" s="34">
        <v>-0.20181634712408414</v>
      </c>
      <c r="C15" s="34">
        <v>0.58914049506777477</v>
      </c>
      <c r="D15" s="34">
        <v>-1.6839324214460549</v>
      </c>
      <c r="E15" s="34">
        <v>-0.17929136474610363</v>
      </c>
      <c r="F15" s="34">
        <v>-0.19920318725099584</v>
      </c>
      <c r="G15" s="34">
        <v>-0.10111223458040275</v>
      </c>
      <c r="H15" s="34">
        <v>0.1595220040325529</v>
      </c>
    </row>
    <row r="16" spans="1:18">
      <c r="A16" s="35">
        <v>2017</v>
      </c>
      <c r="B16" s="34">
        <v>0.40000227512555497</v>
      </c>
      <c r="C16" s="34">
        <v>1.1053024132148481</v>
      </c>
      <c r="D16" s="34">
        <v>-1.0915187652865144</v>
      </c>
      <c r="E16" s="34">
        <v>3.3855757288500543</v>
      </c>
      <c r="F16" s="34">
        <v>9.9999999999988987E-2</v>
      </c>
      <c r="G16" s="34">
        <v>0.39827818812629978</v>
      </c>
      <c r="H16" s="34">
        <v>0.20856915185449854</v>
      </c>
    </row>
    <row r="17" spans="1:8">
      <c r="A17" s="35">
        <v>2018</v>
      </c>
      <c r="B17" s="34">
        <v>0.79681274900398336</v>
      </c>
      <c r="C17" s="34">
        <v>1.6788391658180801</v>
      </c>
      <c r="D17" s="34">
        <v>-0.53813287988756509</v>
      </c>
      <c r="E17" s="34">
        <v>-1.4588759875635349</v>
      </c>
      <c r="F17" s="34">
        <v>0.99900099900100958</v>
      </c>
      <c r="G17" s="34">
        <v>0.49751243781095411</v>
      </c>
      <c r="H17" s="34">
        <v>0.51009834441895219</v>
      </c>
    </row>
    <row r="18" spans="1:8">
      <c r="A18" s="35">
        <v>2019</v>
      </c>
      <c r="B18" s="34">
        <v>0.60078956392912719</v>
      </c>
      <c r="C18" s="34">
        <v>1.3903667257326946</v>
      </c>
      <c r="D18" s="34">
        <v>-0.76117275516850436</v>
      </c>
      <c r="E18" s="34">
        <v>2.468543168140469</v>
      </c>
      <c r="F18" s="34">
        <v>0.50079129574680525</v>
      </c>
      <c r="G18" s="34">
        <v>0.70019240426544282</v>
      </c>
      <c r="H18" s="34">
        <v>0.53118347846041747</v>
      </c>
    </row>
    <row r="19" spans="1:8">
      <c r="A19" s="35">
        <v>2020</v>
      </c>
      <c r="B19" s="34">
        <v>-0.69444444444444198</v>
      </c>
      <c r="C19" s="34">
        <v>1.8574463559795085E-2</v>
      </c>
      <c r="D19" s="34">
        <v>-1.7847931225441815</v>
      </c>
      <c r="E19" s="34">
        <v>-8.1532678029734402</v>
      </c>
      <c r="F19" s="34">
        <v>-0.1982160555005108</v>
      </c>
      <c r="G19" s="34">
        <v>-0.89285714285713969</v>
      </c>
      <c r="H19" s="34">
        <v>-0.37845667503475511</v>
      </c>
    </row>
    <row r="20" spans="1:8">
      <c r="A20" s="35">
        <v>2021</v>
      </c>
      <c r="B20" s="34">
        <v>2.8049971554781949</v>
      </c>
      <c r="C20" s="34">
        <v>2.7019400210481104</v>
      </c>
      <c r="D20" s="34">
        <v>2.7514646749371874</v>
      </c>
      <c r="E20" s="34">
        <v>7.5480175317322207</v>
      </c>
      <c r="F20" s="34">
        <v>2.6033763654419229</v>
      </c>
      <c r="G20" s="34">
        <v>3.0058106144627228</v>
      </c>
      <c r="H20" s="34">
        <v>2.5247531529163814</v>
      </c>
    </row>
    <row r="21" spans="1:8">
      <c r="A21" s="35"/>
      <c r="B21" s="36"/>
      <c r="C21" s="36"/>
      <c r="D21" s="36"/>
      <c r="E21" s="36"/>
      <c r="F21" s="36"/>
      <c r="G21" s="36"/>
      <c r="H21" s="36"/>
    </row>
    <row r="22" spans="1:8">
      <c r="A22" s="333" t="s">
        <v>43</v>
      </c>
      <c r="B22" s="333"/>
      <c r="C22" s="333"/>
      <c r="D22" s="333"/>
      <c r="E22" s="333"/>
      <c r="F22" s="333"/>
      <c r="G22" s="333"/>
      <c r="H22" s="333"/>
    </row>
    <row r="23" spans="1:8">
      <c r="A23" s="37"/>
      <c r="B23" s="37"/>
      <c r="C23" s="37"/>
      <c r="D23" s="37"/>
      <c r="E23" s="37"/>
      <c r="F23" s="37"/>
      <c r="G23" s="37"/>
      <c r="H23" s="37"/>
    </row>
    <row r="24" spans="1:8">
      <c r="A24" s="38">
        <v>2021</v>
      </c>
      <c r="B24" s="39"/>
    </row>
    <row r="25" spans="1:8" hidden="1">
      <c r="A25" s="38"/>
      <c r="B25" s="34">
        <v>-9.9800399201599443E-2</v>
      </c>
      <c r="C25" s="34" t="s">
        <v>5</v>
      </c>
      <c r="D25" s="34" t="s">
        <v>5</v>
      </c>
      <c r="E25" s="34" t="s">
        <v>5</v>
      </c>
      <c r="F25" s="34" t="s">
        <v>5</v>
      </c>
      <c r="G25" s="34">
        <v>-9.9999999999988987E-2</v>
      </c>
      <c r="H25" s="34" t="s">
        <v>5</v>
      </c>
    </row>
    <row r="26" spans="1:8">
      <c r="A26" s="40">
        <v>43861</v>
      </c>
      <c r="B26" s="34">
        <v>-0.10079711109964862</v>
      </c>
      <c r="C26" s="34">
        <v>-4.9166183918714523E-2</v>
      </c>
      <c r="D26" s="34">
        <v>-0.32565772533416748</v>
      </c>
      <c r="E26" s="34">
        <v>-0.56866078513975182</v>
      </c>
      <c r="F26" s="34">
        <v>-1.7874875868795215E-3</v>
      </c>
      <c r="G26" s="34">
        <v>0.10000467300415039</v>
      </c>
      <c r="H26" s="34">
        <v>2.5866537984353677E-2</v>
      </c>
    </row>
    <row r="27" spans="1:8">
      <c r="A27" s="40">
        <v>43890</v>
      </c>
      <c r="B27" s="34">
        <v>0.30090270812437314</v>
      </c>
      <c r="C27" s="34">
        <v>0.15191997587680817</v>
      </c>
      <c r="D27" s="34">
        <v>0.51722705364227295</v>
      </c>
      <c r="E27" s="34">
        <v>1.7313391585097149</v>
      </c>
      <c r="F27" s="34">
        <v>0.20040080160321772</v>
      </c>
      <c r="G27" s="34">
        <v>0.20020020020019569</v>
      </c>
      <c r="H27" s="34">
        <v>0.11779240084450748</v>
      </c>
    </row>
    <row r="28" spans="1:8">
      <c r="A28" s="40">
        <v>43921</v>
      </c>
      <c r="B28" s="34">
        <v>0.60000000000000053</v>
      </c>
      <c r="C28" s="34">
        <v>0.41433975100517273</v>
      </c>
      <c r="D28" s="34">
        <v>0.79849117994308472</v>
      </c>
      <c r="E28" s="34">
        <v>2.4333930197737219</v>
      </c>
      <c r="F28" s="34">
        <v>0.40000000000000036</v>
      </c>
      <c r="G28" s="34">
        <v>0.59940059940060131</v>
      </c>
      <c r="H28" s="34">
        <v>0.5517111323743995</v>
      </c>
    </row>
    <row r="29" spans="1:8">
      <c r="A29" s="40">
        <v>43951</v>
      </c>
      <c r="B29" s="34">
        <v>0.29821073558649047</v>
      </c>
      <c r="C29" s="34">
        <v>0.2220468670129776</v>
      </c>
      <c r="D29" s="34">
        <v>0.48926687240600586</v>
      </c>
      <c r="E29" s="34">
        <v>0.29068967972523119</v>
      </c>
      <c r="F29" s="34">
        <v>0.39840637450199168</v>
      </c>
      <c r="G29" s="34">
        <v>0.29791459781529639</v>
      </c>
      <c r="H29" s="34">
        <v>0.22287792970030473</v>
      </c>
    </row>
    <row r="30" spans="1:8">
      <c r="A30" s="40">
        <v>43982</v>
      </c>
      <c r="B30" s="34">
        <v>0.39643211100097719</v>
      </c>
      <c r="C30" s="34">
        <v>0.40382188558578491</v>
      </c>
      <c r="D30" s="34">
        <v>0.33094736933708191</v>
      </c>
      <c r="E30" s="34">
        <v>0.18673277004221944</v>
      </c>
      <c r="F30" s="34">
        <v>0.39682539682539542</v>
      </c>
      <c r="G30" s="34">
        <v>0.29702970297029729</v>
      </c>
      <c r="H30" s="34">
        <v>0.37973590515256728</v>
      </c>
    </row>
    <row r="31" spans="1:8">
      <c r="A31" s="40">
        <v>44012</v>
      </c>
      <c r="B31" s="34">
        <v>9.8716683119448589E-2</v>
      </c>
      <c r="C31" s="34">
        <v>0.22146439552307129</v>
      </c>
      <c r="D31" s="34">
        <v>-4.6905849128961563E-2</v>
      </c>
      <c r="E31" s="34">
        <v>0.63155589817116553</v>
      </c>
      <c r="F31" s="34">
        <v>0</v>
      </c>
      <c r="G31" s="34">
        <v>9.8716683119448589E-2</v>
      </c>
      <c r="H31" s="34">
        <v>-6.883607830938665E-2</v>
      </c>
    </row>
    <row r="32" spans="1:8">
      <c r="A32" s="40">
        <v>44043</v>
      </c>
      <c r="B32" s="34">
        <v>0.39447731755424265</v>
      </c>
      <c r="C32" s="34">
        <v>0.41743576526641846</v>
      </c>
      <c r="D32" s="34">
        <v>0.42286840081214905</v>
      </c>
      <c r="E32" s="34">
        <v>1.585076686682263</v>
      </c>
      <c r="F32" s="34">
        <v>0.39525691699604515</v>
      </c>
      <c r="G32" s="34">
        <v>0.4930966469427922</v>
      </c>
      <c r="H32" s="34">
        <v>0.4742672943683246</v>
      </c>
    </row>
    <row r="33" spans="1:8">
      <c r="A33" s="40">
        <v>44074</v>
      </c>
      <c r="B33" s="34">
        <v>0.29469548133596035</v>
      </c>
      <c r="C33" s="34">
        <v>0.42262721061706543</v>
      </c>
      <c r="D33" s="34">
        <v>-9.524603933095932E-2</v>
      </c>
      <c r="E33" s="34">
        <v>0.39171816831409245</v>
      </c>
      <c r="F33" s="34">
        <v>0.19685039370078705</v>
      </c>
      <c r="G33" s="34">
        <v>0.19627085377820208</v>
      </c>
      <c r="H33" s="34">
        <v>0.29447745974697792</v>
      </c>
    </row>
    <row r="34" spans="1:8">
      <c r="A34" s="40">
        <v>44104</v>
      </c>
      <c r="B34" s="34">
        <v>0.19588638589618235</v>
      </c>
      <c r="C34" s="34">
        <v>0.26915445923805237</v>
      </c>
      <c r="D34" s="34">
        <v>0.20071662962436676</v>
      </c>
      <c r="E34" s="34">
        <v>-0.34499640134009191</v>
      </c>
      <c r="F34" s="34">
        <v>0.29469548133596035</v>
      </c>
      <c r="G34" s="34">
        <v>9.7943192948091173E-2</v>
      </c>
      <c r="H34" s="34">
        <v>3.582148998277912E-2</v>
      </c>
    </row>
    <row r="35" spans="1:8">
      <c r="A35" s="40">
        <v>44135</v>
      </c>
      <c r="B35" s="34">
        <v>9.7751710654936375E-2</v>
      </c>
      <c r="C35" s="34">
        <v>0.16526859998703003</v>
      </c>
      <c r="D35" s="34">
        <v>3.237452358007431E-2</v>
      </c>
      <c r="E35" s="34">
        <v>0.85009753685081346</v>
      </c>
      <c r="F35" s="34">
        <v>9.7943192948091173E-2</v>
      </c>
      <c r="G35" s="34">
        <v>0.19569471624265589</v>
      </c>
      <c r="H35" s="34">
        <v>2.0131542557044746E-2</v>
      </c>
    </row>
    <row r="36" spans="1:8">
      <c r="A36" s="40">
        <v>44165</v>
      </c>
      <c r="B36" s="34">
        <v>-9.7656250000011102E-2</v>
      </c>
      <c r="C36" s="34">
        <v>-0.24543653428554535</v>
      </c>
      <c r="D36" s="34">
        <v>0.20032434165477753</v>
      </c>
      <c r="E36" s="34">
        <v>2.0336801926659653</v>
      </c>
      <c r="F36" s="34">
        <v>-0.19569471624266699</v>
      </c>
      <c r="G36" s="34">
        <v>9.765625E-2</v>
      </c>
      <c r="H36" s="34">
        <v>3.6369611147812897E-2</v>
      </c>
    </row>
    <row r="37" spans="1:8">
      <c r="A37" s="41">
        <v>44196</v>
      </c>
      <c r="B37" s="42">
        <v>0.29325513196480912</v>
      </c>
      <c r="C37" s="42">
        <v>0.2778378427028656</v>
      </c>
      <c r="D37" s="42">
        <v>0.19821134209632874</v>
      </c>
      <c r="E37" s="42">
        <v>-1.8408027022761453</v>
      </c>
      <c r="F37" s="42">
        <v>0.39215686274509665</v>
      </c>
      <c r="G37" s="42">
        <v>0.29268292682926855</v>
      </c>
      <c r="H37" s="42">
        <v>0.40817209094645701</v>
      </c>
    </row>
    <row r="38" spans="1:8">
      <c r="A38" s="32" t="s">
        <v>6</v>
      </c>
    </row>
    <row r="39" spans="1:8" ht="17.25">
      <c r="A39" s="32" t="s">
        <v>44</v>
      </c>
    </row>
    <row r="42" spans="1:8" hidden="1">
      <c r="A42" s="43" t="s">
        <v>45</v>
      </c>
      <c r="B42" s="44" t="s">
        <v>46</v>
      </c>
      <c r="C42" s="44" t="s">
        <v>47</v>
      </c>
      <c r="D42" s="44" t="s">
        <v>48</v>
      </c>
      <c r="E42" s="44" t="s">
        <v>49</v>
      </c>
      <c r="F42" s="44" t="s">
        <v>50</v>
      </c>
      <c r="G42" s="44" t="s">
        <v>51</v>
      </c>
      <c r="H42" s="44" t="s">
        <v>52</v>
      </c>
    </row>
    <row r="43" spans="1:8" hidden="1">
      <c r="A43" s="32" t="s">
        <v>53</v>
      </c>
      <c r="B43" s="44" t="s">
        <v>54</v>
      </c>
      <c r="C43" s="44" t="s">
        <v>55</v>
      </c>
      <c r="D43" s="44" t="s">
        <v>56</v>
      </c>
      <c r="E43" s="44" t="s">
        <v>57</v>
      </c>
      <c r="F43" s="44" t="s">
        <v>58</v>
      </c>
      <c r="G43" s="44" t="s">
        <v>59</v>
      </c>
      <c r="H43" s="45" t="s">
        <v>60</v>
      </c>
    </row>
  </sheetData>
  <mergeCells count="5">
    <mergeCell ref="A1:H1"/>
    <mergeCell ref="A2:H2"/>
    <mergeCell ref="A3:H3"/>
    <mergeCell ref="A6:H6"/>
    <mergeCell ref="A22:H22"/>
  </mergeCells>
  <pageMargins left="0.7" right="0.7" top="0.75" bottom="0.75" header="0.3" footer="0.3"/>
  <pageSetup paperSize="9" scale="9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9">
    <pageSetUpPr fitToPage="1"/>
  </sheetPr>
  <dimension ref="A1:L74"/>
  <sheetViews>
    <sheetView rightToLeft="1" zoomScaleNormal="100" workbookViewId="0">
      <selection sqref="A1:L1"/>
    </sheetView>
  </sheetViews>
  <sheetFormatPr defaultRowHeight="12.75"/>
  <cols>
    <col min="1" max="9" width="10.25" style="292" customWidth="1"/>
    <col min="10" max="12" width="10.25" style="282" customWidth="1"/>
    <col min="13" max="16384" width="9" style="282"/>
  </cols>
  <sheetData>
    <row r="1" spans="1:12" ht="18.75" customHeight="1">
      <c r="A1" s="393" t="s">
        <v>294</v>
      </c>
      <c r="B1" s="393"/>
      <c r="C1" s="393"/>
      <c r="D1" s="393"/>
      <c r="E1" s="393"/>
      <c r="F1" s="393"/>
      <c r="G1" s="393"/>
      <c r="H1" s="393"/>
      <c r="I1" s="393"/>
      <c r="J1" s="393"/>
      <c r="K1" s="393"/>
      <c r="L1" s="393"/>
    </row>
    <row r="2" spans="1:12" ht="18.75" customHeight="1">
      <c r="A2" s="394" t="str">
        <f>"מצרף הכסף הרחב ומרכיביו, 1992 עד "&amp;$A$4</f>
        <v>מצרף הכסף הרחב ומרכיביו, 1992 עד 2021</v>
      </c>
      <c r="B2" s="394"/>
      <c r="C2" s="394"/>
      <c r="D2" s="394"/>
      <c r="E2" s="394"/>
      <c r="F2" s="394"/>
      <c r="G2" s="394"/>
      <c r="H2" s="394"/>
      <c r="I2" s="394"/>
      <c r="J2" s="394"/>
      <c r="K2" s="394"/>
      <c r="L2" s="394"/>
    </row>
    <row r="3" spans="1:12" ht="15.75" customHeight="1">
      <c r="A3" s="395" t="s">
        <v>295</v>
      </c>
      <c r="B3" s="395"/>
      <c r="C3" s="395"/>
      <c r="D3" s="395"/>
      <c r="E3" s="395"/>
      <c r="F3" s="395"/>
      <c r="G3" s="395"/>
      <c r="H3" s="395"/>
      <c r="I3" s="395"/>
      <c r="J3" s="395"/>
      <c r="K3" s="395"/>
      <c r="L3" s="395"/>
    </row>
    <row r="4" spans="1:12" ht="45" customHeight="1">
      <c r="A4" s="283">
        <v>2021</v>
      </c>
      <c r="B4" s="396" t="s">
        <v>296</v>
      </c>
      <c r="C4" s="397" t="s">
        <v>297</v>
      </c>
      <c r="D4" s="396" t="s">
        <v>298</v>
      </c>
      <c r="E4" s="396" t="s">
        <v>299</v>
      </c>
      <c r="F4" s="396" t="s">
        <v>300</v>
      </c>
      <c r="G4" s="400" t="s">
        <v>301</v>
      </c>
      <c r="H4" s="396" t="s">
        <v>302</v>
      </c>
      <c r="I4" s="400" t="s">
        <v>303</v>
      </c>
      <c r="J4" s="396" t="s">
        <v>304</v>
      </c>
      <c r="K4" s="396" t="s">
        <v>305</v>
      </c>
      <c r="L4" s="396" t="s">
        <v>306</v>
      </c>
    </row>
    <row r="5" spans="1:12" ht="45" customHeight="1">
      <c r="A5" s="285"/>
      <c r="B5" s="396"/>
      <c r="C5" s="398"/>
      <c r="D5" s="399"/>
      <c r="E5" s="399"/>
      <c r="F5" s="399"/>
      <c r="G5" s="401"/>
      <c r="H5" s="399"/>
      <c r="I5" s="401"/>
      <c r="J5" s="399"/>
      <c r="K5" s="399"/>
      <c r="L5" s="399"/>
    </row>
    <row r="6" spans="1:12" ht="15">
      <c r="A6" s="284"/>
      <c r="B6" s="286">
        <v>1</v>
      </c>
      <c r="C6" s="204">
        <v>2</v>
      </c>
      <c r="D6" s="287">
        <v>3</v>
      </c>
      <c r="E6" s="287">
        <v>4</v>
      </c>
      <c r="F6" s="287">
        <v>5</v>
      </c>
      <c r="G6" s="287">
        <v>6</v>
      </c>
      <c r="H6" s="287">
        <v>7</v>
      </c>
      <c r="I6" s="287">
        <v>8</v>
      </c>
      <c r="J6" s="287">
        <v>9</v>
      </c>
      <c r="K6" s="287">
        <v>10</v>
      </c>
      <c r="L6" s="287">
        <v>11</v>
      </c>
    </row>
    <row r="7" spans="1:12" s="288" customFormat="1" ht="12.75" customHeight="1">
      <c r="A7" s="402" t="s">
        <v>307</v>
      </c>
      <c r="B7" s="402"/>
      <c r="C7" s="402"/>
      <c r="D7" s="402"/>
      <c r="E7" s="402"/>
      <c r="F7" s="402"/>
      <c r="G7" s="402"/>
      <c r="H7" s="402"/>
      <c r="I7" s="402"/>
      <c r="J7" s="402"/>
      <c r="K7" s="402"/>
      <c r="L7" s="402"/>
    </row>
    <row r="8" spans="1:12" s="288" customFormat="1" ht="15">
      <c r="A8" s="289">
        <v>33969</v>
      </c>
      <c r="B8" s="290">
        <v>4108</v>
      </c>
      <c r="C8" s="290">
        <v>6166</v>
      </c>
      <c r="D8" s="290">
        <v>26062</v>
      </c>
      <c r="E8" s="290">
        <v>22969</v>
      </c>
      <c r="F8" s="290"/>
      <c r="G8" s="290">
        <v>3076</v>
      </c>
      <c r="H8" s="290"/>
      <c r="I8" s="290"/>
      <c r="J8" s="290">
        <v>62381</v>
      </c>
      <c r="K8" s="290"/>
      <c r="L8" s="290"/>
    </row>
    <row r="9" spans="1:12" s="288" customFormat="1" ht="15">
      <c r="A9" s="289">
        <v>34334</v>
      </c>
      <c r="B9" s="290">
        <v>4851</v>
      </c>
      <c r="C9" s="290">
        <v>8211</v>
      </c>
      <c r="D9" s="290">
        <v>39217</v>
      </c>
      <c r="E9" s="290">
        <v>24679</v>
      </c>
      <c r="F9" s="290"/>
      <c r="G9" s="290">
        <v>3525</v>
      </c>
      <c r="H9" s="290"/>
      <c r="I9" s="290"/>
      <c r="J9" s="290">
        <v>80483</v>
      </c>
      <c r="K9" s="290"/>
      <c r="L9" s="290"/>
    </row>
    <row r="10" spans="1:12" s="288" customFormat="1" ht="15">
      <c r="A10" s="289">
        <v>34699</v>
      </c>
      <c r="B10" s="290">
        <v>5467</v>
      </c>
      <c r="C10" s="290">
        <v>8693</v>
      </c>
      <c r="D10" s="290">
        <v>55077</v>
      </c>
      <c r="E10" s="290">
        <v>26339</v>
      </c>
      <c r="F10" s="290"/>
      <c r="G10" s="290">
        <v>3716</v>
      </c>
      <c r="H10" s="290"/>
      <c r="I10" s="290"/>
      <c r="J10" s="290">
        <v>99292</v>
      </c>
      <c r="K10" s="290"/>
      <c r="L10" s="290"/>
    </row>
    <row r="11" spans="1:12" s="288" customFormat="1" ht="15">
      <c r="A11" s="289">
        <v>35064</v>
      </c>
      <c r="B11" s="290">
        <v>6729</v>
      </c>
      <c r="C11" s="290">
        <v>9557</v>
      </c>
      <c r="D11" s="290">
        <v>68419</v>
      </c>
      <c r="E11" s="290">
        <v>29538</v>
      </c>
      <c r="F11" s="290"/>
      <c r="G11" s="290">
        <v>6904</v>
      </c>
      <c r="H11" s="290">
        <v>751</v>
      </c>
      <c r="I11" s="290"/>
      <c r="J11" s="290">
        <v>121896</v>
      </c>
      <c r="K11" s="290"/>
      <c r="L11" s="290"/>
    </row>
    <row r="12" spans="1:12" s="288" customFormat="1" ht="12.75" customHeight="1">
      <c r="A12" s="289">
        <v>35430</v>
      </c>
      <c r="B12" s="290">
        <v>7770</v>
      </c>
      <c r="C12" s="290">
        <v>11950</v>
      </c>
      <c r="D12" s="290">
        <v>88337</v>
      </c>
      <c r="E12" s="290">
        <v>34215</v>
      </c>
      <c r="F12" s="290"/>
      <c r="G12" s="290">
        <v>7352</v>
      </c>
      <c r="H12" s="290">
        <v>4172</v>
      </c>
      <c r="I12" s="290"/>
      <c r="J12" s="290">
        <v>153795</v>
      </c>
      <c r="K12" s="290"/>
      <c r="L12" s="290"/>
    </row>
    <row r="13" spans="1:12" s="288" customFormat="1" ht="15">
      <c r="A13" s="289">
        <v>35795</v>
      </c>
      <c r="B13" s="290">
        <v>8766</v>
      </c>
      <c r="C13" s="290">
        <v>12703</v>
      </c>
      <c r="D13" s="290">
        <v>108296</v>
      </c>
      <c r="E13" s="290">
        <v>36889</v>
      </c>
      <c r="F13" s="290"/>
      <c r="G13" s="290">
        <v>12996</v>
      </c>
      <c r="H13" s="290">
        <v>5046</v>
      </c>
      <c r="I13" s="290"/>
      <c r="J13" s="290">
        <v>184696</v>
      </c>
      <c r="K13" s="290"/>
      <c r="L13" s="290"/>
    </row>
    <row r="14" spans="1:12" s="288" customFormat="1" ht="15">
      <c r="A14" s="289">
        <v>36160</v>
      </c>
      <c r="B14" s="290">
        <v>10065</v>
      </c>
      <c r="C14" s="290">
        <v>14520</v>
      </c>
      <c r="D14" s="290">
        <v>127777</v>
      </c>
      <c r="E14" s="290">
        <v>45388</v>
      </c>
      <c r="F14" s="290"/>
      <c r="G14" s="290">
        <v>16204</v>
      </c>
      <c r="H14" s="290">
        <v>2271</v>
      </c>
      <c r="I14" s="290"/>
      <c r="J14" s="290">
        <v>216224</v>
      </c>
      <c r="K14" s="290"/>
      <c r="L14" s="290"/>
    </row>
    <row r="15" spans="1:12" s="288" customFormat="1" ht="15">
      <c r="A15" s="289">
        <v>36525</v>
      </c>
      <c r="B15" s="290">
        <v>12189</v>
      </c>
      <c r="C15" s="290">
        <v>17025</v>
      </c>
      <c r="D15" s="290">
        <v>157758</v>
      </c>
      <c r="E15" s="290">
        <v>49960</v>
      </c>
      <c r="F15" s="290"/>
      <c r="G15" s="290">
        <v>17835</v>
      </c>
      <c r="H15" s="290"/>
      <c r="I15" s="290"/>
      <c r="J15" s="290">
        <v>254766</v>
      </c>
      <c r="K15" s="290"/>
      <c r="L15" s="290"/>
    </row>
    <row r="16" spans="1:12" s="288" customFormat="1" ht="15">
      <c r="A16" s="289">
        <v>36891</v>
      </c>
      <c r="B16" s="290">
        <v>12374</v>
      </c>
      <c r="C16" s="290">
        <v>17944</v>
      </c>
      <c r="D16" s="290">
        <v>188733</v>
      </c>
      <c r="E16" s="290">
        <v>53441</v>
      </c>
      <c r="F16" s="290"/>
      <c r="G16" s="290">
        <v>25830</v>
      </c>
      <c r="H16" s="290"/>
      <c r="I16" s="290"/>
      <c r="J16" s="290">
        <v>298322</v>
      </c>
      <c r="K16" s="290"/>
      <c r="L16" s="290"/>
    </row>
    <row r="17" spans="1:12" s="288" customFormat="1" ht="15">
      <c r="A17" s="289">
        <v>37256</v>
      </c>
      <c r="B17" s="290">
        <v>14567</v>
      </c>
      <c r="C17" s="290">
        <v>22087</v>
      </c>
      <c r="D17" s="290">
        <v>212695</v>
      </c>
      <c r="E17" s="290">
        <v>60535</v>
      </c>
      <c r="F17" s="290"/>
      <c r="G17" s="290">
        <v>26518</v>
      </c>
      <c r="H17" s="290"/>
      <c r="I17" s="290"/>
      <c r="J17" s="290">
        <v>336402</v>
      </c>
      <c r="K17" s="290"/>
      <c r="L17" s="290"/>
    </row>
    <row r="18" spans="1:12" s="288" customFormat="1" ht="15">
      <c r="A18" s="289">
        <v>37621</v>
      </c>
      <c r="B18" s="290">
        <v>15574</v>
      </c>
      <c r="C18" s="290">
        <v>21515</v>
      </c>
      <c r="D18" s="290">
        <v>207534</v>
      </c>
      <c r="E18" s="290">
        <v>68031</v>
      </c>
      <c r="F18" s="290"/>
      <c r="G18" s="290">
        <v>40049</v>
      </c>
      <c r="H18" s="290"/>
      <c r="I18" s="290"/>
      <c r="J18" s="290">
        <v>352702</v>
      </c>
      <c r="K18" s="290"/>
      <c r="L18" s="290"/>
    </row>
    <row r="19" spans="1:12" s="288" customFormat="1" ht="15">
      <c r="A19" s="289">
        <v>37986</v>
      </c>
      <c r="B19" s="290">
        <v>16179</v>
      </c>
      <c r="C19" s="290">
        <v>25178</v>
      </c>
      <c r="D19" s="290">
        <v>213755</v>
      </c>
      <c r="E19" s="290">
        <v>69870</v>
      </c>
      <c r="F19" s="290"/>
      <c r="G19" s="290">
        <v>46741</v>
      </c>
      <c r="H19" s="290"/>
      <c r="I19" s="290"/>
      <c r="J19" s="290">
        <v>371722</v>
      </c>
      <c r="K19" s="290"/>
      <c r="L19" s="290"/>
    </row>
    <row r="20" spans="1:12" s="288" customFormat="1" ht="15">
      <c r="A20" s="289">
        <v>38352</v>
      </c>
      <c r="B20" s="290">
        <v>17756</v>
      </c>
      <c r="C20" s="290">
        <v>32731</v>
      </c>
      <c r="D20" s="290">
        <v>217028</v>
      </c>
      <c r="E20" s="290">
        <v>77324</v>
      </c>
      <c r="F20" s="290"/>
      <c r="G20" s="290">
        <v>63959</v>
      </c>
      <c r="H20" s="290"/>
      <c r="I20" s="290"/>
      <c r="J20" s="290">
        <v>408797</v>
      </c>
      <c r="K20" s="290"/>
      <c r="L20" s="290"/>
    </row>
    <row r="21" spans="1:12" s="288" customFormat="1" ht="15">
      <c r="A21" s="289">
        <v>38717</v>
      </c>
      <c r="B21" s="290">
        <v>20912</v>
      </c>
      <c r="C21" s="290">
        <v>36608</v>
      </c>
      <c r="D21" s="290">
        <v>223981</v>
      </c>
      <c r="E21" s="290">
        <v>91533</v>
      </c>
      <c r="F21" s="290"/>
      <c r="G21" s="290">
        <v>68510</v>
      </c>
      <c r="H21" s="290"/>
      <c r="I21" s="290"/>
      <c r="J21" s="290">
        <v>441546</v>
      </c>
      <c r="K21" s="290"/>
      <c r="L21" s="290"/>
    </row>
    <row r="22" spans="1:12" s="288" customFormat="1" ht="15">
      <c r="A22" s="289">
        <v>39082</v>
      </c>
      <c r="B22" s="290">
        <v>21634</v>
      </c>
      <c r="C22" s="290">
        <v>38969</v>
      </c>
      <c r="D22" s="290">
        <v>242053</v>
      </c>
      <c r="E22" s="290">
        <v>98854</v>
      </c>
      <c r="F22" s="290"/>
      <c r="G22" s="290">
        <v>84520</v>
      </c>
      <c r="H22" s="290">
        <v>7573</v>
      </c>
      <c r="I22" s="290">
        <v>646</v>
      </c>
      <c r="J22" s="290">
        <v>494250</v>
      </c>
      <c r="K22" s="290"/>
      <c r="L22" s="290"/>
    </row>
    <row r="23" spans="1:12" s="288" customFormat="1" ht="15">
      <c r="A23" s="289">
        <v>39447</v>
      </c>
      <c r="B23" s="290">
        <v>24268</v>
      </c>
      <c r="C23" s="290">
        <v>47835</v>
      </c>
      <c r="D23" s="290">
        <v>268884</v>
      </c>
      <c r="E23" s="290">
        <v>111293</v>
      </c>
      <c r="F23" s="290">
        <v>3322</v>
      </c>
      <c r="G23" s="290">
        <v>65903</v>
      </c>
      <c r="H23" s="290">
        <v>8796</v>
      </c>
      <c r="I23" s="290">
        <v>776</v>
      </c>
      <c r="J23" s="290">
        <v>531078</v>
      </c>
      <c r="K23" s="290">
        <v>164080</v>
      </c>
      <c r="L23" s="290">
        <v>21395</v>
      </c>
    </row>
    <row r="24" spans="1:12" s="288" customFormat="1" ht="15">
      <c r="A24" s="289">
        <v>39813</v>
      </c>
      <c r="B24" s="290">
        <v>30179</v>
      </c>
      <c r="C24" s="290">
        <v>57882</v>
      </c>
      <c r="D24" s="290">
        <v>302837</v>
      </c>
      <c r="E24" s="290">
        <v>113416</v>
      </c>
      <c r="F24" s="290">
        <v>32605</v>
      </c>
      <c r="G24" s="290">
        <v>57450</v>
      </c>
      <c r="H24" s="290">
        <v>2233</v>
      </c>
      <c r="I24" s="290">
        <v>960</v>
      </c>
      <c r="J24" s="290">
        <v>597562</v>
      </c>
      <c r="K24" s="290">
        <v>165608</v>
      </c>
      <c r="L24" s="290">
        <v>15831</v>
      </c>
    </row>
    <row r="25" spans="1:12" s="288" customFormat="1" ht="15">
      <c r="A25" s="289">
        <v>40178</v>
      </c>
      <c r="B25" s="290">
        <v>35606</v>
      </c>
      <c r="C25" s="290">
        <v>84453</v>
      </c>
      <c r="D25" s="290">
        <v>317658</v>
      </c>
      <c r="E25" s="290">
        <v>118003</v>
      </c>
      <c r="F25" s="290">
        <v>16959</v>
      </c>
      <c r="G25" s="290">
        <v>56404</v>
      </c>
      <c r="H25" s="290">
        <v>1972</v>
      </c>
      <c r="I25" s="290">
        <v>1102</v>
      </c>
      <c r="J25" s="290">
        <v>632155</v>
      </c>
      <c r="K25" s="290">
        <v>164410</v>
      </c>
      <c r="L25" s="290">
        <v>13379</v>
      </c>
    </row>
    <row r="26" spans="1:12" s="288" customFormat="1" ht="15">
      <c r="A26" s="289">
        <v>40543</v>
      </c>
      <c r="B26" s="290">
        <v>38281</v>
      </c>
      <c r="C26" s="290">
        <v>84655</v>
      </c>
      <c r="D26" s="290">
        <v>331344</v>
      </c>
      <c r="E26" s="290">
        <v>113678</v>
      </c>
      <c r="F26" s="290">
        <v>17940</v>
      </c>
      <c r="G26" s="290">
        <v>61566</v>
      </c>
      <c r="H26" s="290">
        <v>3229</v>
      </c>
      <c r="I26" s="290">
        <v>1266</v>
      </c>
      <c r="J26" s="290">
        <v>651959</v>
      </c>
      <c r="K26" s="290">
        <v>185201</v>
      </c>
      <c r="L26" s="290">
        <v>15423</v>
      </c>
    </row>
    <row r="27" spans="1:12" s="288" customFormat="1" ht="15">
      <c r="A27" s="289">
        <v>40908</v>
      </c>
      <c r="B27" s="290">
        <v>43096</v>
      </c>
      <c r="C27" s="290">
        <v>85122</v>
      </c>
      <c r="D27" s="290">
        <v>371370</v>
      </c>
      <c r="E27" s="290">
        <v>123491</v>
      </c>
      <c r="F27" s="290">
        <v>34076</v>
      </c>
      <c r="G27" s="290">
        <v>64118</v>
      </c>
      <c r="H27" s="290">
        <v>4555</v>
      </c>
      <c r="I27" s="290">
        <v>1473</v>
      </c>
      <c r="J27" s="290">
        <v>727301</v>
      </c>
      <c r="K27" s="290">
        <v>207363</v>
      </c>
      <c r="L27" s="290">
        <v>19830</v>
      </c>
    </row>
    <row r="28" spans="1:12" s="288" customFormat="1" ht="15">
      <c r="A28" s="289">
        <v>41274</v>
      </c>
      <c r="B28" s="290">
        <v>48238</v>
      </c>
      <c r="C28" s="290">
        <v>99465</v>
      </c>
      <c r="D28" s="290">
        <v>398087</v>
      </c>
      <c r="E28" s="290">
        <v>128843</v>
      </c>
      <c r="F28" s="290">
        <v>35688</v>
      </c>
      <c r="G28" s="290">
        <v>59050</v>
      </c>
      <c r="H28" s="290">
        <v>1996</v>
      </c>
      <c r="I28" s="290">
        <v>1758</v>
      </c>
      <c r="J28" s="290">
        <v>773125</v>
      </c>
      <c r="K28" s="290">
        <v>213705</v>
      </c>
      <c r="L28" s="290">
        <v>19758</v>
      </c>
    </row>
    <row r="29" spans="1:12" ht="15">
      <c r="A29" s="289">
        <v>41639</v>
      </c>
      <c r="B29" s="290">
        <v>50742</v>
      </c>
      <c r="C29" s="290">
        <v>123054</v>
      </c>
      <c r="D29" s="290">
        <v>398535</v>
      </c>
      <c r="E29" s="290">
        <v>144583</v>
      </c>
      <c r="F29" s="290">
        <v>61079</v>
      </c>
      <c r="G29" s="290">
        <v>56300</v>
      </c>
      <c r="H29" s="290">
        <v>2794</v>
      </c>
      <c r="I29" s="290">
        <v>1960</v>
      </c>
      <c r="J29" s="290">
        <v>839048</v>
      </c>
      <c r="K29" s="290">
        <v>201607</v>
      </c>
      <c r="L29" s="290">
        <v>16331</v>
      </c>
    </row>
    <row r="30" spans="1:12" ht="15">
      <c r="A30" s="289">
        <v>42004</v>
      </c>
      <c r="B30" s="290">
        <v>56649</v>
      </c>
      <c r="C30" s="290">
        <v>169046</v>
      </c>
      <c r="D30" s="290">
        <v>392087</v>
      </c>
      <c r="E30" s="290">
        <v>182721</v>
      </c>
      <c r="F30" s="290">
        <v>54047</v>
      </c>
      <c r="G30" s="290">
        <v>80511</v>
      </c>
      <c r="H30" s="290">
        <v>875</v>
      </c>
      <c r="I30" s="290">
        <v>2333</v>
      </c>
      <c r="J30" s="290">
        <v>938269</v>
      </c>
      <c r="K30" s="290">
        <v>191062</v>
      </c>
      <c r="L30" s="290">
        <v>18388</v>
      </c>
    </row>
    <row r="31" spans="1:12" s="288" customFormat="1" ht="15">
      <c r="A31" s="289">
        <v>42369</v>
      </c>
      <c r="B31" s="290">
        <v>64639</v>
      </c>
      <c r="C31" s="290">
        <v>252453</v>
      </c>
      <c r="D31" s="290">
        <v>375897</v>
      </c>
      <c r="E31" s="290">
        <v>193025</v>
      </c>
      <c r="F31" s="290">
        <v>27383</v>
      </c>
      <c r="G31" s="290">
        <v>61537</v>
      </c>
      <c r="H31" s="290"/>
      <c r="I31" s="290">
        <v>2893</v>
      </c>
      <c r="J31" s="290">
        <v>977826</v>
      </c>
      <c r="K31" s="290">
        <v>198047</v>
      </c>
      <c r="L31" s="290">
        <v>16592</v>
      </c>
    </row>
    <row r="32" spans="1:12" s="288" customFormat="1" ht="15">
      <c r="A32" s="289">
        <v>42735</v>
      </c>
      <c r="B32" s="290">
        <v>68029</v>
      </c>
      <c r="C32" s="290">
        <v>303404</v>
      </c>
      <c r="D32" s="290">
        <v>388142</v>
      </c>
      <c r="E32" s="290">
        <v>207931</v>
      </c>
      <c r="F32" s="290">
        <v>18884</v>
      </c>
      <c r="G32" s="290">
        <v>44775</v>
      </c>
      <c r="H32" s="290"/>
      <c r="I32" s="290">
        <v>2961</v>
      </c>
      <c r="J32" s="290">
        <v>1034125</v>
      </c>
      <c r="K32" s="290">
        <v>209819</v>
      </c>
      <c r="L32" s="290">
        <v>17618</v>
      </c>
    </row>
    <row r="33" spans="1:12" s="288" customFormat="1" ht="15">
      <c r="A33" s="289">
        <v>43100</v>
      </c>
      <c r="B33" s="290">
        <v>72517</v>
      </c>
      <c r="C33" s="290">
        <v>352181</v>
      </c>
      <c r="D33" s="290">
        <v>402334</v>
      </c>
      <c r="E33" s="290">
        <v>201121</v>
      </c>
      <c r="F33" s="290">
        <v>15420</v>
      </c>
      <c r="G33" s="290">
        <v>41255</v>
      </c>
      <c r="H33" s="290"/>
      <c r="I33" s="290">
        <v>3136</v>
      </c>
      <c r="J33" s="290">
        <v>1087965</v>
      </c>
      <c r="K33" s="290">
        <v>207970</v>
      </c>
      <c r="L33" s="290">
        <v>19318</v>
      </c>
    </row>
    <row r="34" spans="1:12" s="288" customFormat="1" ht="15">
      <c r="A34" s="289">
        <v>43465</v>
      </c>
      <c r="B34" s="290">
        <v>77292</v>
      </c>
      <c r="C34" s="290">
        <v>387497</v>
      </c>
      <c r="D34" s="290">
        <v>372647</v>
      </c>
      <c r="E34" s="290">
        <v>209090</v>
      </c>
      <c r="F34" s="290">
        <v>23006</v>
      </c>
      <c r="G34" s="290">
        <v>59858</v>
      </c>
      <c r="H34" s="290"/>
      <c r="I34" s="290">
        <v>3410</v>
      </c>
      <c r="J34" s="290">
        <v>1132799</v>
      </c>
      <c r="K34" s="290">
        <v>210063</v>
      </c>
      <c r="L34" s="290">
        <v>25532</v>
      </c>
    </row>
    <row r="35" spans="1:12" s="288" customFormat="1" ht="15">
      <c r="A35" s="289">
        <v>43830</v>
      </c>
      <c r="B35" s="290">
        <v>78921</v>
      </c>
      <c r="C35" s="290">
        <v>423616</v>
      </c>
      <c r="D35" s="290">
        <v>397904</v>
      </c>
      <c r="E35" s="290">
        <v>212101</v>
      </c>
      <c r="F35" s="290">
        <v>29421</v>
      </c>
      <c r="G35" s="290">
        <v>69713</v>
      </c>
      <c r="H35" s="290">
        <v>4062</v>
      </c>
      <c r="I35" s="290">
        <v>3698</v>
      </c>
      <c r="J35" s="290">
        <v>1219435</v>
      </c>
      <c r="K35" s="290">
        <v>206741</v>
      </c>
      <c r="L35" s="290">
        <v>24910</v>
      </c>
    </row>
    <row r="36" spans="1:12" s="288" customFormat="1" ht="15">
      <c r="A36" s="289">
        <v>44196</v>
      </c>
      <c r="B36" s="290">
        <v>97093</v>
      </c>
      <c r="C36" s="290">
        <v>564178</v>
      </c>
      <c r="D36" s="290">
        <v>472961</v>
      </c>
      <c r="E36" s="290">
        <v>251524</v>
      </c>
      <c r="F36" s="290">
        <v>22615</v>
      </c>
      <c r="G36" s="290">
        <v>63986</v>
      </c>
      <c r="H36" s="290">
        <v>14314</v>
      </c>
      <c r="I36" s="290">
        <v>4462</v>
      </c>
      <c r="J36" s="290">
        <v>1491133.0952999999</v>
      </c>
      <c r="K36" s="290">
        <v>178146.453125</v>
      </c>
      <c r="L36" s="290">
        <v>18602.919921875</v>
      </c>
    </row>
    <row r="37" spans="1:12" s="288" customFormat="1" ht="15">
      <c r="A37" s="289">
        <v>44561</v>
      </c>
      <c r="B37" s="290">
        <v>104625</v>
      </c>
      <c r="C37" s="290">
        <v>670601</v>
      </c>
      <c r="D37" s="290">
        <v>562112</v>
      </c>
      <c r="E37" s="290">
        <v>313131</v>
      </c>
      <c r="F37" s="290">
        <v>16500</v>
      </c>
      <c r="G37" s="290">
        <v>64010</v>
      </c>
      <c r="H37" s="290">
        <v>3246</v>
      </c>
      <c r="I37" s="290">
        <v>4462</v>
      </c>
      <c r="J37" s="290">
        <v>1722760.5979488003</v>
      </c>
      <c r="K37" s="290">
        <v>186097.15625</v>
      </c>
      <c r="L37" s="290">
        <v>21528</v>
      </c>
    </row>
    <row r="38" spans="1:12" ht="12.75" customHeight="1">
      <c r="A38" s="289" t="s">
        <v>308</v>
      </c>
      <c r="B38" s="290"/>
      <c r="C38" s="290"/>
      <c r="D38" s="290"/>
      <c r="E38" s="290"/>
      <c r="F38" s="290"/>
      <c r="G38" s="290"/>
      <c r="H38" s="290"/>
      <c r="I38" s="290"/>
      <c r="J38" s="290"/>
      <c r="K38" s="290"/>
      <c r="L38" s="290"/>
    </row>
    <row r="39" spans="1:12" ht="15">
      <c r="A39" s="291">
        <v>44227</v>
      </c>
      <c r="B39" s="290">
        <v>98093</v>
      </c>
      <c r="C39" s="290">
        <v>559230</v>
      </c>
      <c r="D39" s="290">
        <v>472409</v>
      </c>
      <c r="E39" s="290">
        <v>266687</v>
      </c>
      <c r="F39" s="290">
        <v>22142</v>
      </c>
      <c r="G39" s="290">
        <v>64298</v>
      </c>
      <c r="H39" s="290">
        <v>16001</v>
      </c>
      <c r="I39" s="290">
        <v>4462</v>
      </c>
      <c r="J39" s="290">
        <v>1503322.1410000001</v>
      </c>
      <c r="K39" s="290">
        <v>179101.140625</v>
      </c>
      <c r="L39" s="290">
        <v>18413.240234375</v>
      </c>
    </row>
    <row r="40" spans="1:12" ht="15">
      <c r="A40" s="291">
        <v>44255</v>
      </c>
      <c r="B40" s="290">
        <v>99641</v>
      </c>
      <c r="C40" s="290">
        <v>574933</v>
      </c>
      <c r="D40" s="290">
        <v>474405</v>
      </c>
      <c r="E40" s="290">
        <v>267043</v>
      </c>
      <c r="F40" s="290">
        <v>21103</v>
      </c>
      <c r="G40" s="290">
        <v>61585</v>
      </c>
      <c r="H40" s="290">
        <v>13086</v>
      </c>
      <c r="I40" s="290">
        <v>4462</v>
      </c>
      <c r="J40" s="290">
        <v>1516258.1714699999</v>
      </c>
      <c r="K40" s="290">
        <v>177366.625</v>
      </c>
      <c r="L40" s="290">
        <v>18273.099609375</v>
      </c>
    </row>
    <row r="41" spans="1:12" s="292" customFormat="1" ht="15">
      <c r="A41" s="291">
        <v>44286</v>
      </c>
      <c r="B41" s="290">
        <v>102071</v>
      </c>
      <c r="C41" s="290">
        <v>585030</v>
      </c>
      <c r="D41" s="290">
        <v>480924</v>
      </c>
      <c r="E41" s="290">
        <v>275078</v>
      </c>
      <c r="F41" s="290">
        <v>20670</v>
      </c>
      <c r="G41" s="290">
        <v>56567</v>
      </c>
      <c r="H41" s="290">
        <v>13141</v>
      </c>
      <c r="I41" s="290">
        <v>4462</v>
      </c>
      <c r="J41" s="290">
        <v>1537942.5242600001</v>
      </c>
      <c r="K41" s="290">
        <v>176534.8125</v>
      </c>
      <c r="L41" s="290">
        <v>19199.2109375</v>
      </c>
    </row>
    <row r="42" spans="1:12" ht="15">
      <c r="A42" s="291">
        <v>44316</v>
      </c>
      <c r="B42" s="290">
        <v>102625</v>
      </c>
      <c r="C42" s="290">
        <v>593482</v>
      </c>
      <c r="D42" s="290">
        <v>481971</v>
      </c>
      <c r="E42" s="290">
        <v>279887</v>
      </c>
      <c r="F42" s="290">
        <v>19954</v>
      </c>
      <c r="G42" s="290">
        <v>58109</v>
      </c>
      <c r="H42" s="290">
        <v>14232</v>
      </c>
      <c r="I42" s="290">
        <v>4462</v>
      </c>
      <c r="J42" s="290">
        <v>1554721.6194400003</v>
      </c>
      <c r="K42" s="290">
        <v>177358.203125</v>
      </c>
      <c r="L42" s="290">
        <v>19281.189453125</v>
      </c>
    </row>
    <row r="43" spans="1:12" ht="15">
      <c r="A43" s="291">
        <v>44347</v>
      </c>
      <c r="B43" s="290">
        <v>103404</v>
      </c>
      <c r="C43" s="290">
        <v>600997</v>
      </c>
      <c r="D43" s="290">
        <v>483445</v>
      </c>
      <c r="E43" s="290">
        <v>281968</v>
      </c>
      <c r="F43" s="290">
        <v>19433</v>
      </c>
      <c r="G43" s="290">
        <v>61123</v>
      </c>
      <c r="H43" s="290">
        <v>10656</v>
      </c>
      <c r="I43" s="290">
        <v>4462</v>
      </c>
      <c r="J43" s="290">
        <v>1565487.68995</v>
      </c>
      <c r="K43" s="290">
        <v>176594.015625</v>
      </c>
      <c r="L43" s="290">
        <v>19601.259765625</v>
      </c>
    </row>
    <row r="44" spans="1:12" ht="15">
      <c r="A44" s="291">
        <v>44377</v>
      </c>
      <c r="B44" s="290">
        <v>104131</v>
      </c>
      <c r="C44" s="290">
        <v>617519</v>
      </c>
      <c r="D44" s="290">
        <v>490836</v>
      </c>
      <c r="E44" s="290">
        <v>291637</v>
      </c>
      <c r="F44" s="290">
        <v>18857</v>
      </c>
      <c r="G44" s="290">
        <v>61350</v>
      </c>
      <c r="H44" s="290">
        <v>11232</v>
      </c>
      <c r="I44" s="290">
        <v>4462</v>
      </c>
      <c r="J44" s="290">
        <v>1600023.5259</v>
      </c>
      <c r="K44" s="290">
        <v>179844.59375</v>
      </c>
      <c r="L44" s="290">
        <v>19885.419921875</v>
      </c>
    </row>
    <row r="45" spans="1:12" ht="15">
      <c r="A45" s="291">
        <v>44408</v>
      </c>
      <c r="B45" s="290">
        <v>105583</v>
      </c>
      <c r="C45" s="290">
        <v>625150</v>
      </c>
      <c r="D45" s="290">
        <v>502965</v>
      </c>
      <c r="E45" s="290">
        <v>295024</v>
      </c>
      <c r="F45" s="290">
        <v>18465</v>
      </c>
      <c r="G45" s="290">
        <v>64658</v>
      </c>
      <c r="H45" s="290">
        <v>11946</v>
      </c>
      <c r="I45" s="290">
        <v>4462</v>
      </c>
      <c r="J45" s="290">
        <v>1628252.8566500002</v>
      </c>
      <c r="K45" s="290">
        <v>178228.9375</v>
      </c>
      <c r="L45" s="290">
        <v>19846.30078125</v>
      </c>
    </row>
    <row r="46" spans="1:12" ht="15">
      <c r="A46" s="291">
        <v>44439</v>
      </c>
      <c r="B46" s="290">
        <v>105180</v>
      </c>
      <c r="C46" s="290">
        <v>630333</v>
      </c>
      <c r="D46" s="290">
        <v>508385</v>
      </c>
      <c r="E46" s="290">
        <v>294672</v>
      </c>
      <c r="F46" s="290">
        <v>17982</v>
      </c>
      <c r="G46" s="290">
        <v>64387</v>
      </c>
      <c r="H46" s="290">
        <v>8217</v>
      </c>
      <c r="I46" s="290">
        <v>4462</v>
      </c>
      <c r="J46" s="290">
        <v>1633618.0861740001</v>
      </c>
      <c r="K46" s="290">
        <v>177209.734375</v>
      </c>
      <c r="L46" s="290">
        <v>19479.7109375</v>
      </c>
    </row>
    <row r="47" spans="1:12" ht="15">
      <c r="A47" s="291">
        <v>44469</v>
      </c>
      <c r="B47" s="290">
        <v>106437</v>
      </c>
      <c r="C47" s="290">
        <v>633839</v>
      </c>
      <c r="D47" s="290">
        <v>513878</v>
      </c>
      <c r="E47" s="290">
        <v>304593</v>
      </c>
      <c r="F47" s="290">
        <v>17794</v>
      </c>
      <c r="G47" s="290">
        <v>64898</v>
      </c>
      <c r="H47" s="290">
        <v>8348</v>
      </c>
      <c r="I47" s="290">
        <v>4462</v>
      </c>
      <c r="J47" s="290">
        <v>1654248.203248</v>
      </c>
      <c r="K47" s="290">
        <v>177726.359375</v>
      </c>
      <c r="L47" s="290">
        <v>20456.560546875</v>
      </c>
    </row>
    <row r="48" spans="1:12" ht="15">
      <c r="A48" s="291">
        <v>44500</v>
      </c>
      <c r="B48" s="290">
        <v>105618</v>
      </c>
      <c r="C48" s="290">
        <v>631848</v>
      </c>
      <c r="D48" s="290">
        <v>520670</v>
      </c>
      <c r="E48" s="290">
        <v>299008</v>
      </c>
      <c r="F48" s="290">
        <v>17307</v>
      </c>
      <c r="G48" s="290">
        <v>65155</v>
      </c>
      <c r="H48" s="290">
        <v>8138</v>
      </c>
      <c r="I48" s="290">
        <v>4462</v>
      </c>
      <c r="J48" s="290">
        <v>1652206.6944309997</v>
      </c>
      <c r="K48" s="290">
        <v>179687.65625</v>
      </c>
      <c r="L48" s="290">
        <v>21003.890625</v>
      </c>
    </row>
    <row r="49" spans="1:12" ht="15">
      <c r="A49" s="291">
        <v>44530</v>
      </c>
      <c r="B49" s="290">
        <v>104095</v>
      </c>
      <c r="C49" s="290">
        <v>646579</v>
      </c>
      <c r="D49" s="290">
        <v>531010</v>
      </c>
      <c r="E49" s="290">
        <v>305752</v>
      </c>
      <c r="F49" s="290">
        <v>16766</v>
      </c>
      <c r="G49" s="290">
        <v>61222</v>
      </c>
      <c r="H49" s="290">
        <v>3450</v>
      </c>
      <c r="I49" s="290">
        <v>4462</v>
      </c>
      <c r="J49" s="290">
        <v>1673074.546359</v>
      </c>
      <c r="K49" s="290">
        <v>183134.203125</v>
      </c>
      <c r="L49" s="290">
        <v>21126.349609375</v>
      </c>
    </row>
    <row r="50" spans="1:12" ht="15">
      <c r="A50" s="293">
        <v>44561</v>
      </c>
      <c r="B50" s="294">
        <v>104625</v>
      </c>
      <c r="C50" s="294">
        <v>670601</v>
      </c>
      <c r="D50" s="294">
        <v>562112</v>
      </c>
      <c r="E50" s="294">
        <v>313131</v>
      </c>
      <c r="F50" s="294">
        <v>16500</v>
      </c>
      <c r="G50" s="294">
        <v>64010</v>
      </c>
      <c r="H50" s="294">
        <v>3246</v>
      </c>
      <c r="I50" s="294">
        <v>4462</v>
      </c>
      <c r="J50" s="294">
        <v>1722760.5979488003</v>
      </c>
      <c r="K50" s="294">
        <v>186097.15625</v>
      </c>
      <c r="L50" s="294">
        <v>21528</v>
      </c>
    </row>
    <row r="51" spans="1:12" ht="15">
      <c r="A51" s="392" t="s">
        <v>309</v>
      </c>
      <c r="B51" s="392"/>
      <c r="C51" s="392"/>
      <c r="D51" s="392"/>
      <c r="E51" s="392"/>
      <c r="F51" s="392"/>
      <c r="G51" s="392"/>
      <c r="H51" s="392"/>
      <c r="I51" s="392"/>
      <c r="J51" s="392"/>
      <c r="K51" s="201"/>
      <c r="L51" s="201"/>
    </row>
    <row r="52" spans="1:12" ht="15">
      <c r="A52" s="143" t="s">
        <v>310</v>
      </c>
      <c r="B52" s="213"/>
      <c r="C52" s="213"/>
      <c r="D52" s="213"/>
      <c r="E52" s="213"/>
      <c r="F52" s="213"/>
      <c r="G52" s="213"/>
      <c r="H52" s="213"/>
      <c r="I52" s="213"/>
      <c r="J52" s="201"/>
      <c r="K52" s="201"/>
      <c r="L52" s="201"/>
    </row>
    <row r="53" spans="1:12" ht="15">
      <c r="A53" s="295"/>
      <c r="B53" s="213"/>
      <c r="C53" s="213"/>
      <c r="D53" s="213"/>
      <c r="E53" s="213"/>
      <c r="F53" s="213"/>
      <c r="G53" s="213"/>
      <c r="H53" s="213"/>
      <c r="I53" s="213"/>
      <c r="J53" s="201"/>
      <c r="K53" s="201"/>
      <c r="L53" s="201"/>
    </row>
    <row r="54" spans="1:12" ht="15">
      <c r="A54" s="295"/>
      <c r="B54" s="213"/>
      <c r="C54" s="213"/>
      <c r="D54" s="213"/>
      <c r="E54" s="213"/>
      <c r="F54" s="213"/>
      <c r="G54" s="213"/>
      <c r="H54" s="213"/>
      <c r="I54" s="213"/>
      <c r="J54" s="201"/>
      <c r="K54" s="201"/>
      <c r="L54" s="201"/>
    </row>
    <row r="55" spans="1:12" ht="15">
      <c r="A55" s="295"/>
    </row>
    <row r="56" spans="1:12" ht="15">
      <c r="A56" s="295"/>
    </row>
    <row r="57" spans="1:12" ht="15">
      <c r="A57" s="295"/>
      <c r="J57" s="292"/>
      <c r="K57" s="292"/>
      <c r="L57" s="292"/>
    </row>
    <row r="58" spans="1:12" ht="15">
      <c r="A58" s="295"/>
      <c r="J58" s="292"/>
      <c r="K58" s="292"/>
      <c r="L58" s="292"/>
    </row>
    <row r="59" spans="1:12" ht="15">
      <c r="A59" s="295"/>
      <c r="J59" s="292"/>
      <c r="K59" s="292"/>
      <c r="L59" s="292"/>
    </row>
    <row r="60" spans="1:12" ht="15">
      <c r="A60" s="295"/>
      <c r="J60" s="292"/>
      <c r="K60" s="292"/>
      <c r="L60" s="292"/>
    </row>
    <row r="61" spans="1:12" ht="15">
      <c r="A61" s="295"/>
      <c r="J61" s="292"/>
      <c r="K61" s="292"/>
      <c r="L61" s="292"/>
    </row>
    <row r="62" spans="1:12" ht="15">
      <c r="A62" s="295"/>
      <c r="J62" s="292"/>
      <c r="K62" s="292"/>
      <c r="L62" s="292"/>
    </row>
    <row r="63" spans="1:12" ht="15">
      <c r="A63" s="295"/>
    </row>
    <row r="64" spans="1:12" ht="15">
      <c r="A64" s="295"/>
    </row>
    <row r="65" spans="1:1" ht="15">
      <c r="A65" s="295"/>
    </row>
    <row r="66" spans="1:1" ht="15">
      <c r="A66" s="295"/>
    </row>
    <row r="67" spans="1:1" ht="15">
      <c r="A67" s="295"/>
    </row>
    <row r="68" spans="1:1" ht="15">
      <c r="A68" s="295"/>
    </row>
    <row r="69" spans="1:1" ht="15">
      <c r="A69" s="295"/>
    </row>
    <row r="70" spans="1:1" ht="15">
      <c r="A70" s="295"/>
    </row>
    <row r="71" spans="1:1">
      <c r="A71" s="296"/>
    </row>
    <row r="72" spans="1:1">
      <c r="A72" s="296"/>
    </row>
    <row r="73" spans="1:1">
      <c r="A73" s="296"/>
    </row>
    <row r="74" spans="1:1">
      <c r="A74" s="296"/>
    </row>
  </sheetData>
  <mergeCells count="16">
    <mergeCell ref="A51:J51"/>
    <mergeCell ref="A1:L1"/>
    <mergeCell ref="A2:L2"/>
    <mergeCell ref="A3:L3"/>
    <mergeCell ref="B4:B5"/>
    <mergeCell ref="C4:C5"/>
    <mergeCell ref="D4:D5"/>
    <mergeCell ref="E4:E5"/>
    <mergeCell ref="F4:F5"/>
    <mergeCell ref="G4:G5"/>
    <mergeCell ref="H4:H5"/>
    <mergeCell ref="I4:I5"/>
    <mergeCell ref="J4:J5"/>
    <mergeCell ref="K4:K5"/>
    <mergeCell ref="L4:L5"/>
    <mergeCell ref="A7:L7"/>
  </mergeCells>
  <hyperlinks>
    <hyperlink ref="A52" location="הסברים!A1" display="להערות והסברים ראו לשונית 'הסברים'."/>
  </hyperlinks>
  <printOptions horizontalCentered="1"/>
  <pageMargins left="0.59055118110236227" right="0.55118110236220474" top="1.2598425196850394" bottom="0.98425196850393704" header="0.70866141732283472" footer="0.51181102362204722"/>
  <pageSetup paperSize="9" scale="6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1">
    <pageSetUpPr fitToPage="1"/>
  </sheetPr>
  <dimension ref="A1:W34"/>
  <sheetViews>
    <sheetView rightToLeft="1" zoomScaleNormal="90" workbookViewId="0">
      <selection sqref="A1:F1"/>
    </sheetView>
  </sheetViews>
  <sheetFormatPr defaultRowHeight="15"/>
  <cols>
    <col min="1" max="1" width="14.125" style="53" customWidth="1"/>
    <col min="2" max="2" width="67.75" style="18" customWidth="1"/>
    <col min="3" max="6" width="20.625" style="18" customWidth="1"/>
    <col min="7" max="16384" width="9" style="144"/>
  </cols>
  <sheetData>
    <row r="1" spans="1:23">
      <c r="A1" s="403" t="s">
        <v>311</v>
      </c>
      <c r="B1" s="403"/>
      <c r="C1" s="403"/>
      <c r="D1" s="403"/>
      <c r="E1" s="403"/>
      <c r="F1" s="403"/>
    </row>
    <row r="2" spans="1:23">
      <c r="A2" s="47"/>
      <c r="B2" s="73"/>
      <c r="C2" s="73"/>
      <c r="D2" s="73"/>
      <c r="E2" s="73"/>
      <c r="F2" s="73"/>
      <c r="J2" s="145"/>
      <c r="K2" s="145"/>
      <c r="L2" s="145"/>
      <c r="M2" s="145"/>
      <c r="N2" s="145"/>
      <c r="O2" s="145"/>
      <c r="P2" s="145"/>
      <c r="Q2" s="145"/>
      <c r="R2" s="145"/>
      <c r="S2" s="145"/>
      <c r="T2" s="145"/>
      <c r="U2" s="145"/>
      <c r="V2" s="145"/>
      <c r="W2" s="145"/>
    </row>
    <row r="3" spans="1:23">
      <c r="A3" s="87" t="s">
        <v>7</v>
      </c>
      <c r="B3" s="87" t="s">
        <v>8</v>
      </c>
      <c r="C3" s="195" t="s">
        <v>9</v>
      </c>
      <c r="D3" s="195" t="s">
        <v>10</v>
      </c>
      <c r="E3" s="87" t="s">
        <v>11</v>
      </c>
      <c r="F3" s="146" t="s">
        <v>12</v>
      </c>
      <c r="J3" s="145"/>
      <c r="K3" s="145"/>
      <c r="L3" s="145"/>
      <c r="M3" s="145"/>
      <c r="N3" s="145"/>
      <c r="O3" s="145"/>
      <c r="P3" s="145"/>
      <c r="Q3" s="145"/>
      <c r="R3" s="145"/>
      <c r="S3" s="145"/>
      <c r="T3" s="145"/>
      <c r="U3" s="145"/>
      <c r="V3" s="145"/>
      <c r="W3" s="145"/>
    </row>
    <row r="4" spans="1:23" ht="45">
      <c r="A4" s="54" t="s">
        <v>35</v>
      </c>
      <c r="B4" s="137" t="s">
        <v>312</v>
      </c>
      <c r="C4" s="195"/>
      <c r="D4" s="195"/>
      <c r="E4" s="87"/>
      <c r="F4" s="87"/>
      <c r="J4" s="145"/>
      <c r="K4" s="145"/>
      <c r="L4" s="145"/>
      <c r="M4" s="145"/>
      <c r="N4" s="145"/>
      <c r="O4" s="145"/>
      <c r="P4" s="145"/>
      <c r="Q4" s="145"/>
      <c r="R4" s="145"/>
      <c r="S4" s="145"/>
      <c r="T4" s="145"/>
      <c r="U4" s="145"/>
      <c r="V4" s="145"/>
      <c r="W4" s="145"/>
    </row>
    <row r="5" spans="1:23" ht="51" customHeight="1">
      <c r="A5" s="54" t="s">
        <v>296</v>
      </c>
      <c r="B5" s="137" t="s">
        <v>313</v>
      </c>
      <c r="C5" s="284" t="s">
        <v>314</v>
      </c>
      <c r="D5" s="75" t="s">
        <v>13</v>
      </c>
      <c r="E5" s="284" t="s">
        <v>315</v>
      </c>
      <c r="F5" s="147"/>
      <c r="J5" s="145"/>
      <c r="K5" s="145"/>
      <c r="L5" s="145"/>
      <c r="M5" s="145"/>
      <c r="N5" s="145"/>
      <c r="O5" s="145"/>
      <c r="P5" s="145"/>
      <c r="Q5" s="145"/>
      <c r="R5" s="145"/>
      <c r="S5" s="145"/>
      <c r="T5" s="145"/>
      <c r="U5" s="145"/>
      <c r="V5" s="145"/>
      <c r="W5" s="145"/>
    </row>
    <row r="6" spans="1:23">
      <c r="A6" s="54" t="s">
        <v>316</v>
      </c>
      <c r="B6" s="137" t="s">
        <v>317</v>
      </c>
      <c r="C6" s="284" t="s">
        <v>314</v>
      </c>
      <c r="D6" s="75" t="s">
        <v>13</v>
      </c>
      <c r="E6" s="54" t="s">
        <v>318</v>
      </c>
      <c r="F6" s="147"/>
      <c r="J6" s="145"/>
      <c r="K6" s="145"/>
      <c r="L6" s="145"/>
      <c r="M6" s="145"/>
      <c r="N6" s="145"/>
      <c r="O6" s="145"/>
      <c r="P6" s="145"/>
      <c r="Q6" s="145"/>
      <c r="R6" s="145"/>
      <c r="S6" s="145"/>
      <c r="T6" s="145"/>
      <c r="U6" s="145"/>
      <c r="V6" s="145"/>
      <c r="W6" s="145"/>
    </row>
    <row r="7" spans="1:23" ht="30">
      <c r="A7" s="54" t="s">
        <v>298</v>
      </c>
      <c r="B7" s="137" t="s">
        <v>319</v>
      </c>
      <c r="C7" s="284" t="s">
        <v>314</v>
      </c>
      <c r="D7" s="75" t="s">
        <v>13</v>
      </c>
      <c r="E7" s="54" t="s">
        <v>318</v>
      </c>
      <c r="F7" s="147"/>
      <c r="J7" s="145"/>
      <c r="K7" s="145"/>
      <c r="L7" s="145"/>
      <c r="M7" s="145"/>
      <c r="N7" s="145"/>
      <c r="O7" s="145"/>
      <c r="P7" s="145"/>
      <c r="Q7" s="145"/>
      <c r="R7" s="145"/>
      <c r="S7" s="145"/>
      <c r="T7" s="145"/>
      <c r="U7" s="145"/>
      <c r="V7" s="145"/>
      <c r="W7" s="145"/>
    </row>
    <row r="8" spans="1:23" ht="90">
      <c r="A8" s="54"/>
      <c r="B8" s="148" t="s">
        <v>320</v>
      </c>
      <c r="C8" s="284"/>
      <c r="D8" s="75"/>
      <c r="E8" s="54"/>
      <c r="F8" s="147"/>
      <c r="J8" s="145"/>
      <c r="K8" s="145"/>
      <c r="L8" s="145"/>
      <c r="M8" s="145"/>
      <c r="N8" s="145"/>
      <c r="O8" s="145"/>
      <c r="P8" s="145"/>
      <c r="Q8" s="145"/>
      <c r="R8" s="145"/>
      <c r="S8" s="145"/>
      <c r="T8" s="145"/>
      <c r="U8" s="145"/>
      <c r="V8" s="145"/>
      <c r="W8" s="145"/>
    </row>
    <row r="9" spans="1:23" ht="45">
      <c r="A9" s="54" t="s">
        <v>299</v>
      </c>
      <c r="B9" s="137" t="s">
        <v>321</v>
      </c>
      <c r="C9" s="284" t="s">
        <v>314</v>
      </c>
      <c r="D9" s="75" t="s">
        <v>13</v>
      </c>
      <c r="E9" s="54" t="s">
        <v>318</v>
      </c>
      <c r="F9" s="147"/>
      <c r="J9" s="145"/>
      <c r="K9" s="145"/>
      <c r="L9" s="145"/>
      <c r="M9" s="145"/>
      <c r="N9" s="145"/>
      <c r="O9" s="145"/>
      <c r="P9" s="145"/>
      <c r="Q9" s="145"/>
      <c r="R9" s="145"/>
      <c r="S9" s="145"/>
      <c r="T9" s="145"/>
      <c r="U9" s="145"/>
      <c r="V9" s="145"/>
      <c r="W9" s="145"/>
    </row>
    <row r="10" spans="1:23" ht="30">
      <c r="A10" s="54" t="s">
        <v>300</v>
      </c>
      <c r="B10" s="137" t="s">
        <v>322</v>
      </c>
      <c r="C10" s="284" t="s">
        <v>314</v>
      </c>
      <c r="D10" s="75" t="s">
        <v>13</v>
      </c>
      <c r="E10" s="54" t="s">
        <v>323</v>
      </c>
      <c r="F10" s="147"/>
      <c r="G10" s="145"/>
      <c r="H10" s="145"/>
      <c r="I10" s="145"/>
      <c r="J10" s="145"/>
      <c r="K10" s="145"/>
      <c r="L10" s="145"/>
      <c r="M10" s="145"/>
      <c r="N10" s="145"/>
      <c r="O10" s="145"/>
      <c r="P10" s="145"/>
      <c r="Q10" s="145"/>
      <c r="R10" s="145"/>
      <c r="S10" s="145"/>
      <c r="T10" s="145"/>
      <c r="U10" s="145"/>
      <c r="V10" s="145"/>
      <c r="W10" s="145"/>
    </row>
    <row r="11" spans="1:23">
      <c r="A11" s="54" t="s">
        <v>301</v>
      </c>
      <c r="B11" s="137" t="s">
        <v>324</v>
      </c>
      <c r="C11" s="284" t="s">
        <v>314</v>
      </c>
      <c r="D11" s="75" t="s">
        <v>13</v>
      </c>
      <c r="E11" s="54" t="s">
        <v>202</v>
      </c>
      <c r="F11" s="147"/>
      <c r="G11" s="145"/>
      <c r="H11" s="145"/>
      <c r="I11" s="145"/>
      <c r="J11" s="145"/>
      <c r="K11" s="145"/>
      <c r="L11" s="145"/>
      <c r="M11" s="145"/>
      <c r="N11" s="145"/>
      <c r="O11" s="145"/>
      <c r="P11" s="145"/>
      <c r="Q11" s="145"/>
      <c r="R11" s="145"/>
      <c r="S11" s="145"/>
      <c r="T11" s="145"/>
      <c r="U11" s="145"/>
      <c r="V11" s="145"/>
      <c r="W11" s="145"/>
    </row>
    <row r="12" spans="1:23" ht="30">
      <c r="A12" s="54" t="s">
        <v>302</v>
      </c>
      <c r="B12" s="137" t="s">
        <v>325</v>
      </c>
      <c r="C12" s="284" t="s">
        <v>314</v>
      </c>
      <c r="D12" s="75" t="s">
        <v>13</v>
      </c>
      <c r="E12" s="54" t="s">
        <v>326</v>
      </c>
      <c r="F12" s="147"/>
      <c r="G12" s="145"/>
      <c r="H12" s="145"/>
      <c r="I12" s="145"/>
      <c r="J12" s="145"/>
      <c r="K12" s="145"/>
      <c r="L12" s="145"/>
      <c r="M12" s="145"/>
      <c r="N12" s="145"/>
      <c r="O12" s="145"/>
      <c r="P12" s="145"/>
      <c r="Q12" s="145"/>
      <c r="R12" s="145"/>
      <c r="S12" s="145"/>
      <c r="T12" s="145"/>
      <c r="U12" s="145"/>
      <c r="V12" s="145"/>
      <c r="W12" s="145"/>
    </row>
    <row r="13" spans="1:23" ht="90">
      <c r="A13" s="54" t="s">
        <v>303</v>
      </c>
      <c r="B13" s="137"/>
      <c r="C13" s="284" t="s">
        <v>314</v>
      </c>
      <c r="D13" s="75" t="s">
        <v>13</v>
      </c>
      <c r="E13" s="54" t="s">
        <v>327</v>
      </c>
      <c r="F13" s="137" t="s">
        <v>328</v>
      </c>
      <c r="G13" s="145"/>
      <c r="H13" s="145"/>
      <c r="I13" s="145"/>
      <c r="J13" s="145"/>
      <c r="K13" s="145"/>
      <c r="L13" s="145"/>
      <c r="M13" s="145"/>
      <c r="N13" s="145"/>
      <c r="O13" s="145"/>
      <c r="P13" s="145"/>
      <c r="Q13" s="145"/>
      <c r="R13" s="145"/>
      <c r="S13" s="145"/>
      <c r="T13" s="145"/>
      <c r="U13" s="145"/>
      <c r="V13" s="145"/>
      <c r="W13" s="145"/>
    </row>
    <row r="14" spans="1:23">
      <c r="A14" s="54" t="s">
        <v>329</v>
      </c>
      <c r="B14" s="137" t="s">
        <v>330</v>
      </c>
      <c r="C14" s="284" t="s">
        <v>314</v>
      </c>
      <c r="D14" s="75" t="s">
        <v>13</v>
      </c>
      <c r="E14" s="54"/>
      <c r="F14" s="147"/>
      <c r="G14" s="145"/>
      <c r="H14" s="145"/>
      <c r="I14" s="145"/>
      <c r="J14" s="145"/>
      <c r="K14" s="145"/>
      <c r="L14" s="145"/>
      <c r="M14" s="145"/>
      <c r="N14" s="145"/>
      <c r="O14" s="145"/>
      <c r="P14" s="145"/>
      <c r="Q14" s="145"/>
      <c r="R14" s="145"/>
      <c r="S14" s="145"/>
      <c r="T14" s="145"/>
      <c r="U14" s="145"/>
      <c r="V14" s="145"/>
      <c r="W14" s="145"/>
    </row>
    <row r="15" spans="1:23" ht="45">
      <c r="A15" s="54" t="s">
        <v>305</v>
      </c>
      <c r="B15" s="137" t="s">
        <v>331</v>
      </c>
      <c r="C15" s="149" t="s">
        <v>314</v>
      </c>
      <c r="D15" s="75" t="s">
        <v>13</v>
      </c>
      <c r="E15" s="54" t="s">
        <v>318</v>
      </c>
      <c r="F15" s="147"/>
      <c r="G15" s="145"/>
      <c r="H15" s="145"/>
      <c r="I15" s="145"/>
      <c r="J15" s="145"/>
      <c r="K15" s="145"/>
      <c r="L15" s="145"/>
      <c r="M15" s="145"/>
      <c r="N15" s="145"/>
      <c r="O15" s="145"/>
      <c r="P15" s="145"/>
      <c r="Q15" s="145"/>
      <c r="R15" s="145"/>
      <c r="S15" s="145"/>
      <c r="T15" s="145"/>
      <c r="U15" s="145"/>
      <c r="V15" s="145"/>
      <c r="W15" s="145"/>
    </row>
    <row r="16" spans="1:23" ht="45">
      <c r="A16" s="54" t="s">
        <v>306</v>
      </c>
      <c r="B16" s="137" t="s">
        <v>332</v>
      </c>
      <c r="C16" s="149" t="s">
        <v>314</v>
      </c>
      <c r="D16" s="75" t="s">
        <v>13</v>
      </c>
      <c r="E16" s="54" t="s">
        <v>318</v>
      </c>
      <c r="F16" s="147"/>
      <c r="G16" s="145"/>
      <c r="H16" s="145"/>
      <c r="I16" s="145"/>
      <c r="J16" s="145"/>
      <c r="K16" s="145"/>
      <c r="L16" s="145"/>
      <c r="M16" s="145"/>
      <c r="N16" s="145"/>
      <c r="O16" s="145"/>
      <c r="P16" s="145"/>
      <c r="Q16" s="145"/>
      <c r="R16" s="145"/>
      <c r="S16" s="145"/>
      <c r="T16" s="145"/>
      <c r="U16" s="145"/>
      <c r="V16" s="145"/>
      <c r="W16" s="145"/>
    </row>
    <row r="17" spans="1:23">
      <c r="C17" s="12"/>
      <c r="D17" s="12"/>
      <c r="E17" s="12"/>
      <c r="F17" s="12"/>
      <c r="G17" s="145"/>
      <c r="H17" s="145"/>
      <c r="I17" s="145"/>
      <c r="J17" s="145"/>
      <c r="K17" s="145"/>
      <c r="L17" s="145"/>
      <c r="M17" s="145"/>
      <c r="N17" s="145"/>
      <c r="O17" s="145"/>
      <c r="P17" s="145"/>
      <c r="Q17" s="145"/>
      <c r="R17" s="145"/>
      <c r="S17" s="145"/>
      <c r="T17" s="145"/>
      <c r="U17" s="145"/>
      <c r="V17" s="145"/>
      <c r="W17" s="145"/>
    </row>
    <row r="18" spans="1:23">
      <c r="C18" s="12"/>
      <c r="D18" s="12"/>
      <c r="E18" s="12"/>
      <c r="F18" s="12"/>
      <c r="G18" s="145"/>
      <c r="H18" s="145"/>
      <c r="I18" s="145"/>
      <c r="J18" s="145"/>
      <c r="K18" s="145"/>
      <c r="L18" s="145"/>
      <c r="M18" s="145"/>
      <c r="N18" s="145"/>
      <c r="O18" s="145"/>
      <c r="P18" s="145"/>
      <c r="Q18" s="145"/>
      <c r="R18" s="145"/>
      <c r="S18" s="145"/>
      <c r="T18" s="145"/>
      <c r="U18" s="145"/>
      <c r="V18" s="145"/>
      <c r="W18" s="145"/>
    </row>
    <row r="19" spans="1:23">
      <c r="E19" s="12"/>
      <c r="F19" s="12"/>
      <c r="G19" s="145"/>
      <c r="H19" s="145"/>
      <c r="I19" s="145"/>
      <c r="J19" s="145"/>
      <c r="K19" s="145"/>
      <c r="L19" s="145"/>
      <c r="M19" s="145"/>
      <c r="N19" s="145"/>
      <c r="O19" s="145"/>
      <c r="P19" s="145"/>
      <c r="Q19" s="145"/>
      <c r="R19" s="145"/>
      <c r="S19" s="145"/>
      <c r="T19" s="145"/>
      <c r="U19" s="145"/>
      <c r="V19" s="145"/>
      <c r="W19" s="145"/>
    </row>
    <row r="20" spans="1:23">
      <c r="E20" s="12"/>
      <c r="F20" s="12"/>
      <c r="G20" s="145"/>
      <c r="H20" s="145"/>
      <c r="I20" s="145"/>
      <c r="J20" s="145"/>
      <c r="K20" s="145"/>
      <c r="L20" s="145"/>
      <c r="M20" s="145"/>
      <c r="N20" s="145"/>
      <c r="O20" s="145"/>
      <c r="P20" s="145"/>
      <c r="Q20" s="145"/>
      <c r="R20" s="145"/>
      <c r="S20" s="145"/>
      <c r="T20" s="145"/>
      <c r="U20" s="145"/>
      <c r="V20" s="145"/>
      <c r="W20" s="145"/>
    </row>
    <row r="21" spans="1:23">
      <c r="E21" s="12"/>
      <c r="F21" s="12"/>
      <c r="G21" s="145"/>
      <c r="H21" s="145"/>
      <c r="I21" s="145"/>
      <c r="J21" s="145"/>
      <c r="K21" s="145"/>
      <c r="L21" s="145"/>
      <c r="M21" s="145"/>
      <c r="N21" s="145"/>
      <c r="O21" s="145"/>
      <c r="P21" s="145"/>
      <c r="Q21" s="145"/>
      <c r="R21" s="145"/>
      <c r="S21" s="145"/>
      <c r="T21" s="145"/>
      <c r="U21" s="145"/>
      <c r="V21" s="145"/>
      <c r="W21" s="145"/>
    </row>
    <row r="22" spans="1:23">
      <c r="B22" s="12"/>
      <c r="C22" s="12"/>
      <c r="D22" s="12"/>
      <c r="E22" s="12"/>
      <c r="F22" s="12"/>
      <c r="G22" s="145"/>
      <c r="H22" s="145"/>
      <c r="I22" s="145"/>
      <c r="J22" s="145"/>
      <c r="K22" s="145"/>
      <c r="L22" s="145"/>
      <c r="M22" s="145"/>
      <c r="N22" s="145"/>
      <c r="O22" s="145"/>
      <c r="P22" s="145"/>
      <c r="Q22" s="145"/>
      <c r="R22" s="145"/>
      <c r="S22" s="145"/>
      <c r="T22" s="145"/>
      <c r="U22" s="145"/>
      <c r="V22" s="145"/>
      <c r="W22" s="145"/>
    </row>
    <row r="23" spans="1:23">
      <c r="A23" s="150" t="s">
        <v>333</v>
      </c>
      <c r="B23" s="151"/>
      <c r="C23" s="12"/>
      <c r="D23" s="12"/>
      <c r="E23" s="12"/>
      <c r="F23" s="12"/>
      <c r="G23" s="145"/>
      <c r="H23" s="145"/>
      <c r="I23" s="145"/>
      <c r="J23" s="145"/>
      <c r="K23" s="145"/>
      <c r="L23" s="145"/>
      <c r="M23" s="145"/>
      <c r="N23" s="145"/>
      <c r="O23" s="145"/>
      <c r="P23" s="145"/>
      <c r="Q23" s="145"/>
      <c r="R23" s="145"/>
      <c r="S23" s="145"/>
      <c r="T23" s="145"/>
      <c r="U23" s="145"/>
      <c r="V23" s="145"/>
      <c r="W23" s="145"/>
    </row>
    <row r="24" spans="1:23">
      <c r="B24" s="12"/>
      <c r="C24" s="12"/>
      <c r="D24" s="12"/>
      <c r="E24" s="12"/>
      <c r="F24" s="12"/>
      <c r="G24" s="145"/>
      <c r="H24" s="145"/>
      <c r="I24" s="145"/>
      <c r="J24" s="145"/>
      <c r="K24" s="145"/>
      <c r="L24" s="145"/>
      <c r="M24" s="145"/>
      <c r="N24" s="145"/>
      <c r="O24" s="145"/>
      <c r="P24" s="145"/>
      <c r="Q24" s="145"/>
      <c r="R24" s="145"/>
      <c r="S24" s="145"/>
      <c r="T24" s="145"/>
      <c r="U24" s="145"/>
      <c r="V24" s="145"/>
      <c r="W24" s="145"/>
    </row>
    <row r="25" spans="1:23">
      <c r="B25" s="12"/>
      <c r="C25" s="12"/>
      <c r="D25" s="12"/>
      <c r="E25" s="12"/>
      <c r="F25" s="12"/>
      <c r="G25" s="145"/>
      <c r="H25" s="145"/>
      <c r="I25" s="145"/>
      <c r="J25" s="145"/>
      <c r="K25" s="145"/>
      <c r="L25" s="145"/>
      <c r="M25" s="145"/>
      <c r="N25" s="145"/>
      <c r="O25" s="145"/>
      <c r="P25" s="145"/>
      <c r="Q25" s="145"/>
      <c r="R25" s="145"/>
      <c r="S25" s="145"/>
      <c r="T25" s="145"/>
      <c r="U25" s="145"/>
      <c r="V25" s="145"/>
      <c r="W25" s="145"/>
    </row>
    <row r="26" spans="1:23">
      <c r="B26" s="12"/>
      <c r="C26" s="12"/>
      <c r="D26" s="12"/>
      <c r="E26" s="12"/>
      <c r="F26" s="12"/>
      <c r="G26" s="145"/>
      <c r="H26" s="145"/>
      <c r="I26" s="145"/>
      <c r="J26" s="145"/>
      <c r="K26" s="145"/>
      <c r="L26" s="145"/>
      <c r="M26" s="145"/>
      <c r="N26" s="145"/>
      <c r="O26" s="145"/>
      <c r="P26" s="145"/>
      <c r="Q26" s="145"/>
      <c r="R26" s="145"/>
      <c r="S26" s="145"/>
      <c r="T26" s="145"/>
      <c r="U26" s="145"/>
      <c r="V26" s="145"/>
      <c r="W26" s="145"/>
    </row>
    <row r="27" spans="1:23">
      <c r="B27" s="12"/>
      <c r="C27" s="12"/>
      <c r="D27" s="12"/>
      <c r="E27" s="12"/>
      <c r="F27" s="12"/>
      <c r="G27" s="145"/>
      <c r="H27" s="145"/>
      <c r="I27" s="145"/>
      <c r="J27" s="145"/>
      <c r="K27" s="145"/>
      <c r="L27" s="145"/>
      <c r="M27" s="145"/>
      <c r="N27" s="145"/>
      <c r="O27" s="145"/>
      <c r="P27" s="145"/>
      <c r="Q27" s="145"/>
      <c r="R27" s="145"/>
      <c r="S27" s="145"/>
      <c r="T27" s="145"/>
      <c r="U27" s="145"/>
      <c r="V27" s="145"/>
      <c r="W27" s="145"/>
    </row>
    <row r="28" spans="1:23">
      <c r="B28" s="12"/>
      <c r="C28" s="12"/>
      <c r="D28" s="12"/>
      <c r="E28" s="12"/>
      <c r="F28" s="12"/>
      <c r="G28" s="145"/>
      <c r="H28" s="145"/>
      <c r="I28" s="145"/>
      <c r="J28" s="145"/>
      <c r="K28" s="145"/>
      <c r="L28" s="145"/>
      <c r="M28" s="145"/>
      <c r="N28" s="145"/>
      <c r="O28" s="145"/>
      <c r="P28" s="145"/>
      <c r="Q28" s="145"/>
      <c r="R28" s="145"/>
      <c r="S28" s="145"/>
      <c r="T28" s="145"/>
      <c r="U28" s="145"/>
      <c r="V28" s="145"/>
      <c r="W28" s="145"/>
    </row>
    <row r="29" spans="1:23">
      <c r="B29" s="12"/>
      <c r="C29" s="12"/>
      <c r="D29" s="12"/>
      <c r="E29" s="12"/>
      <c r="F29" s="12"/>
      <c r="G29" s="145"/>
      <c r="H29" s="145"/>
      <c r="I29" s="145"/>
      <c r="J29" s="145"/>
      <c r="K29" s="145"/>
      <c r="L29" s="145"/>
      <c r="M29" s="145"/>
      <c r="N29" s="145"/>
      <c r="O29" s="145"/>
      <c r="P29" s="145"/>
      <c r="Q29" s="145"/>
      <c r="R29" s="145"/>
      <c r="S29" s="145"/>
      <c r="T29" s="145"/>
      <c r="U29" s="145"/>
      <c r="V29" s="145"/>
      <c r="W29" s="145"/>
    </row>
    <row r="30" spans="1:23">
      <c r="B30" s="12"/>
      <c r="C30" s="12"/>
      <c r="D30" s="12"/>
      <c r="E30" s="12"/>
      <c r="F30" s="12"/>
      <c r="G30" s="145"/>
      <c r="H30" s="145"/>
      <c r="I30" s="145"/>
      <c r="J30" s="145"/>
      <c r="K30" s="145"/>
      <c r="L30" s="145"/>
      <c r="M30" s="145"/>
      <c r="N30" s="145"/>
      <c r="O30" s="145"/>
      <c r="P30" s="145"/>
      <c r="Q30" s="145"/>
      <c r="R30" s="145"/>
      <c r="S30" s="145"/>
      <c r="T30" s="145"/>
      <c r="U30" s="145"/>
      <c r="V30" s="145"/>
      <c r="W30" s="145"/>
    </row>
    <row r="31" spans="1:23">
      <c r="B31" s="12"/>
      <c r="C31" s="12"/>
      <c r="D31" s="12"/>
      <c r="E31" s="12"/>
      <c r="F31" s="12"/>
      <c r="G31" s="145"/>
      <c r="H31" s="145"/>
      <c r="I31" s="145"/>
      <c r="J31" s="145"/>
      <c r="K31" s="145"/>
      <c r="L31" s="145"/>
    </row>
    <row r="32" spans="1:23">
      <c r="B32" s="12"/>
      <c r="C32" s="12"/>
      <c r="D32" s="12"/>
      <c r="E32" s="12"/>
      <c r="F32" s="12"/>
      <c r="G32" s="145"/>
      <c r="H32" s="145"/>
      <c r="I32" s="145"/>
      <c r="J32" s="145"/>
      <c r="K32" s="145"/>
      <c r="L32" s="145"/>
    </row>
    <row r="33" spans="2:12">
      <c r="B33" s="12"/>
      <c r="C33" s="12"/>
      <c r="D33" s="12"/>
      <c r="E33" s="12"/>
      <c r="F33" s="12"/>
      <c r="G33" s="145"/>
      <c r="H33" s="145"/>
      <c r="I33" s="145"/>
      <c r="J33" s="145"/>
      <c r="K33" s="145"/>
      <c r="L33" s="145"/>
    </row>
    <row r="34" spans="2:12">
      <c r="B34" s="12"/>
      <c r="C34" s="12"/>
      <c r="D34" s="12"/>
      <c r="E34" s="12"/>
      <c r="F34" s="12"/>
      <c r="G34" s="145"/>
      <c r="H34" s="145"/>
      <c r="I34" s="145"/>
      <c r="J34" s="145"/>
      <c r="K34" s="145"/>
      <c r="L34" s="145"/>
    </row>
  </sheetData>
  <mergeCells count="1">
    <mergeCell ref="A1:F1"/>
  </mergeCells>
  <printOptions horizontalCentered="1"/>
  <pageMargins left="0.59055118110236227" right="0.59055118110236227" top="1.25" bottom="0.31496062992125984" header="0.39370078740157483" footer="0.27559055118110237"/>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0">
    <pageSetUpPr fitToPage="1"/>
  </sheetPr>
  <dimension ref="A1:H51"/>
  <sheetViews>
    <sheetView rightToLeft="1" zoomScale="115" zoomScaleNormal="115" zoomScaleSheetLayoutView="100" workbookViewId="0">
      <selection sqref="A1:G1"/>
    </sheetView>
  </sheetViews>
  <sheetFormatPr defaultRowHeight="12.75"/>
  <cols>
    <col min="1" max="1" width="10.375" style="152" customWidth="1"/>
    <col min="2" max="7" width="10.625" style="152" customWidth="1"/>
    <col min="8" max="8" width="9" style="152"/>
    <col min="9" max="16384" width="9" style="145"/>
  </cols>
  <sheetData>
    <row r="1" spans="1:8" ht="18" customHeight="1">
      <c r="A1" s="346" t="s">
        <v>334</v>
      </c>
      <c r="B1" s="346"/>
      <c r="C1" s="346"/>
      <c r="D1" s="346"/>
      <c r="E1" s="346"/>
      <c r="F1" s="346"/>
      <c r="G1" s="346"/>
    </row>
    <row r="2" spans="1:8" ht="18" customHeight="1">
      <c r="A2" s="405" t="str">
        <f>"בסיס הכסף והנכסים הכספיים של הציבור, 1985 עד "&amp;$A$4</f>
        <v>בסיס הכסף והנכסים הכספיים של הציבור, 1985 עד 2021</v>
      </c>
      <c r="B2" s="405"/>
      <c r="C2" s="405"/>
      <c r="D2" s="405"/>
      <c r="E2" s="405"/>
      <c r="F2" s="405"/>
      <c r="G2" s="405"/>
      <c r="H2" s="153"/>
    </row>
    <row r="3" spans="1:8" ht="15" customHeight="1">
      <c r="A3" s="406" t="s">
        <v>335</v>
      </c>
      <c r="B3" s="406"/>
      <c r="C3" s="406"/>
      <c r="D3" s="406"/>
      <c r="E3" s="406"/>
      <c r="F3" s="406"/>
      <c r="G3" s="406"/>
      <c r="H3" s="154"/>
    </row>
    <row r="4" spans="1:8" ht="15" customHeight="1">
      <c r="A4" s="155">
        <v>2021</v>
      </c>
      <c r="B4" s="20"/>
      <c r="C4" s="407" t="s">
        <v>336</v>
      </c>
      <c r="D4" s="407"/>
      <c r="E4" s="193"/>
      <c r="F4" s="193"/>
      <c r="G4" s="193"/>
      <c r="H4" s="66"/>
    </row>
    <row r="5" spans="1:8" ht="15" customHeight="1">
      <c r="A5" s="13"/>
      <c r="B5" s="25" t="s">
        <v>337</v>
      </c>
      <c r="C5" s="25" t="s">
        <v>338</v>
      </c>
      <c r="D5" s="25" t="s">
        <v>339</v>
      </c>
      <c r="E5" s="25" t="s">
        <v>340</v>
      </c>
      <c r="F5" s="25" t="s">
        <v>341</v>
      </c>
      <c r="G5" s="25" t="s">
        <v>342</v>
      </c>
      <c r="H5" s="66"/>
    </row>
    <row r="6" spans="1:8" ht="15" customHeight="1">
      <c r="A6" s="408" t="s">
        <v>307</v>
      </c>
      <c r="B6" s="408"/>
      <c r="C6" s="408"/>
      <c r="D6" s="408"/>
      <c r="E6" s="408"/>
      <c r="F6" s="408"/>
      <c r="G6" s="408"/>
      <c r="H6" s="66"/>
    </row>
    <row r="7" spans="1:8" ht="16.5" customHeight="1">
      <c r="A7" s="156">
        <v>1985</v>
      </c>
      <c r="B7" s="157"/>
      <c r="C7" s="157">
        <v>1029</v>
      </c>
      <c r="D7" s="157">
        <v>547</v>
      </c>
      <c r="E7" s="157">
        <v>2236</v>
      </c>
      <c r="F7" s="157">
        <v>1154</v>
      </c>
      <c r="G7" s="157">
        <v>4457</v>
      </c>
      <c r="H7" s="66"/>
    </row>
    <row r="8" spans="1:8" ht="16.5" customHeight="1">
      <c r="A8" s="156">
        <v>1986</v>
      </c>
      <c r="B8" s="157"/>
      <c r="C8" s="157">
        <v>2234</v>
      </c>
      <c r="D8" s="157">
        <v>1261</v>
      </c>
      <c r="E8" s="157">
        <v>2812</v>
      </c>
      <c r="F8" s="157">
        <v>2414</v>
      </c>
      <c r="G8" s="157">
        <v>7496</v>
      </c>
      <c r="H8" s="158"/>
    </row>
    <row r="9" spans="1:8" ht="16.5" customHeight="1">
      <c r="A9" s="156">
        <v>1987</v>
      </c>
      <c r="B9" s="157"/>
      <c r="C9" s="157">
        <v>3364</v>
      </c>
      <c r="D9" s="157">
        <v>1999</v>
      </c>
      <c r="E9" s="157">
        <v>4097</v>
      </c>
      <c r="F9" s="157">
        <v>3545</v>
      </c>
      <c r="G9" s="157">
        <v>11054</v>
      </c>
      <c r="H9" s="158"/>
    </row>
    <row r="10" spans="1:8" ht="16.5" customHeight="1">
      <c r="A10" s="156">
        <v>1988</v>
      </c>
      <c r="B10" s="157"/>
      <c r="C10" s="157">
        <v>3732</v>
      </c>
      <c r="D10" s="157">
        <v>2089</v>
      </c>
      <c r="E10" s="157">
        <v>2532</v>
      </c>
      <c r="F10" s="157">
        <v>4785</v>
      </c>
      <c r="G10" s="157">
        <v>11094</v>
      </c>
      <c r="H10" s="158"/>
    </row>
    <row r="11" spans="1:8" ht="16.5" customHeight="1">
      <c r="A11" s="156">
        <v>1989</v>
      </c>
      <c r="B11" s="157">
        <v>3759</v>
      </c>
      <c r="C11" s="157">
        <v>5395</v>
      </c>
      <c r="D11" s="157">
        <v>3170</v>
      </c>
      <c r="E11" s="157">
        <v>4569</v>
      </c>
      <c r="F11" s="157">
        <v>5369</v>
      </c>
      <c r="G11" s="157">
        <v>15402</v>
      </c>
      <c r="H11" s="158"/>
    </row>
    <row r="12" spans="1:8" ht="16.5" customHeight="1">
      <c r="A12" s="156">
        <v>1990</v>
      </c>
      <c r="B12" s="157">
        <v>4300</v>
      </c>
      <c r="C12" s="157">
        <v>7084</v>
      </c>
      <c r="D12" s="157">
        <v>4267</v>
      </c>
      <c r="E12" s="157">
        <v>6500</v>
      </c>
      <c r="F12" s="157">
        <v>8049</v>
      </c>
      <c r="G12" s="157">
        <v>21766</v>
      </c>
      <c r="H12" s="158"/>
    </row>
    <row r="13" spans="1:8" ht="16.5" customHeight="1">
      <c r="A13" s="156">
        <v>1991</v>
      </c>
      <c r="B13" s="157">
        <v>5044</v>
      </c>
      <c r="C13" s="157">
        <v>8070</v>
      </c>
      <c r="D13" s="157">
        <v>4842</v>
      </c>
      <c r="E13" s="157">
        <v>7842</v>
      </c>
      <c r="F13" s="157">
        <v>9934</v>
      </c>
      <c r="G13" s="157">
        <v>26009</v>
      </c>
      <c r="H13" s="158"/>
    </row>
    <row r="14" spans="1:8" ht="16.5" customHeight="1">
      <c r="A14" s="156">
        <v>1992</v>
      </c>
      <c r="B14" s="157">
        <v>5904</v>
      </c>
      <c r="C14" s="157">
        <v>10573</v>
      </c>
      <c r="D14" s="157">
        <v>6472</v>
      </c>
      <c r="E14" s="157">
        <v>10489</v>
      </c>
      <c r="F14" s="157">
        <v>11393</v>
      </c>
      <c r="G14" s="157">
        <v>32639</v>
      </c>
      <c r="H14" s="158"/>
    </row>
    <row r="15" spans="1:8" ht="16.5" customHeight="1">
      <c r="A15" s="159">
        <v>1993</v>
      </c>
      <c r="B15" s="157">
        <v>7741</v>
      </c>
      <c r="C15" s="157">
        <v>13377</v>
      </c>
      <c r="D15" s="157">
        <v>8526</v>
      </c>
      <c r="E15" s="157">
        <v>16763</v>
      </c>
      <c r="F15" s="157">
        <v>17590</v>
      </c>
      <c r="G15" s="157">
        <v>47924</v>
      </c>
      <c r="H15" s="158"/>
    </row>
    <row r="16" spans="1:8" ht="16.5" customHeight="1">
      <c r="A16" s="156">
        <v>1993</v>
      </c>
      <c r="B16" s="157">
        <v>8172</v>
      </c>
      <c r="C16" s="157">
        <v>12405</v>
      </c>
      <c r="D16" s="157">
        <v>7602</v>
      </c>
      <c r="E16" s="157">
        <v>15078</v>
      </c>
      <c r="F16" s="157">
        <v>16130</v>
      </c>
      <c r="G16" s="157">
        <v>43613</v>
      </c>
      <c r="H16" s="158"/>
    </row>
    <row r="17" spans="1:8" ht="16.5" customHeight="1">
      <c r="A17" s="156">
        <v>1994</v>
      </c>
      <c r="B17" s="157">
        <v>9542</v>
      </c>
      <c r="C17" s="157">
        <v>12305</v>
      </c>
      <c r="D17" s="157">
        <v>6904</v>
      </c>
      <c r="E17" s="157">
        <v>13038</v>
      </c>
      <c r="F17" s="157">
        <v>34247</v>
      </c>
      <c r="G17" s="157">
        <v>59590</v>
      </c>
      <c r="H17" s="158"/>
    </row>
    <row r="18" spans="1:8" ht="16.5" customHeight="1">
      <c r="A18" s="156">
        <v>1995</v>
      </c>
      <c r="B18" s="157">
        <v>9586</v>
      </c>
      <c r="C18" s="157">
        <v>14367</v>
      </c>
      <c r="D18" s="157">
        <v>7737</v>
      </c>
      <c r="E18" s="157">
        <v>14399</v>
      </c>
      <c r="F18" s="157">
        <v>49237</v>
      </c>
      <c r="G18" s="157">
        <v>78004</v>
      </c>
      <c r="H18" s="158"/>
    </row>
    <row r="19" spans="1:8" ht="16.5" customHeight="1">
      <c r="A19" s="159">
        <v>1996</v>
      </c>
      <c r="B19" s="157">
        <v>11483</v>
      </c>
      <c r="C19" s="157">
        <v>16202</v>
      </c>
      <c r="D19" s="157">
        <v>8450</v>
      </c>
      <c r="E19" s="157">
        <v>15452</v>
      </c>
      <c r="F19" s="157">
        <v>67249</v>
      </c>
      <c r="G19" s="157">
        <v>98903</v>
      </c>
      <c r="H19" s="158"/>
    </row>
    <row r="20" spans="1:8" ht="16.5" customHeight="1">
      <c r="A20" s="160">
        <v>35430</v>
      </c>
      <c r="B20" s="157">
        <v>11483</v>
      </c>
      <c r="C20" s="157">
        <v>16202</v>
      </c>
      <c r="D20" s="157">
        <v>8450</v>
      </c>
      <c r="E20" s="157">
        <v>15452</v>
      </c>
      <c r="F20" s="157">
        <v>67249</v>
      </c>
      <c r="G20" s="157">
        <v>98903</v>
      </c>
      <c r="H20" s="158"/>
    </row>
    <row r="21" spans="1:8" ht="16.5" customHeight="1">
      <c r="A21" s="160">
        <v>35795</v>
      </c>
      <c r="B21" s="157">
        <v>13365</v>
      </c>
      <c r="C21" s="157">
        <v>18449</v>
      </c>
      <c r="D21" s="157">
        <v>9774</v>
      </c>
      <c r="E21" s="157">
        <v>18193</v>
      </c>
      <c r="F21" s="157">
        <v>85900</v>
      </c>
      <c r="G21" s="157">
        <v>122542</v>
      </c>
      <c r="H21" s="158"/>
    </row>
    <row r="22" spans="1:8" ht="16.5" customHeight="1">
      <c r="A22" s="160">
        <v>36160</v>
      </c>
      <c r="B22" s="157">
        <v>16848</v>
      </c>
      <c r="C22" s="157">
        <v>20600</v>
      </c>
      <c r="D22" s="157">
        <v>10525</v>
      </c>
      <c r="E22" s="157">
        <v>20153</v>
      </c>
      <c r="F22" s="157">
        <v>101780</v>
      </c>
      <c r="G22" s="157">
        <v>142533</v>
      </c>
      <c r="H22" s="158"/>
    </row>
    <row r="23" spans="1:8" ht="16.5" customHeight="1">
      <c r="A23" s="160">
        <v>36525</v>
      </c>
      <c r="B23" s="157">
        <v>19440</v>
      </c>
      <c r="C23" s="157">
        <v>23543</v>
      </c>
      <c r="D23" s="157">
        <v>12427</v>
      </c>
      <c r="E23" s="157">
        <v>24544</v>
      </c>
      <c r="F23" s="157">
        <v>130722</v>
      </c>
      <c r="G23" s="157">
        <v>178808</v>
      </c>
      <c r="H23" s="158"/>
    </row>
    <row r="24" spans="1:8" ht="16.5" customHeight="1">
      <c r="A24" s="160">
        <v>36891</v>
      </c>
      <c r="B24" s="157">
        <v>21685</v>
      </c>
      <c r="C24" s="157">
        <v>25307</v>
      </c>
      <c r="D24" s="157">
        <v>13211</v>
      </c>
      <c r="E24" s="157">
        <v>26365</v>
      </c>
      <c r="F24" s="157">
        <v>160722</v>
      </c>
      <c r="G24" s="157">
        <v>212394</v>
      </c>
      <c r="H24" s="158"/>
    </row>
    <row r="25" spans="1:8" ht="16.5" customHeight="1">
      <c r="A25" s="160">
        <v>37256</v>
      </c>
      <c r="B25" s="157">
        <v>25169</v>
      </c>
      <c r="C25" s="157">
        <v>29198</v>
      </c>
      <c r="D25" s="157">
        <v>14844</v>
      </c>
      <c r="E25" s="157">
        <v>28782</v>
      </c>
      <c r="F25" s="157">
        <v>184878</v>
      </c>
      <c r="G25" s="157">
        <v>242858</v>
      </c>
      <c r="H25" s="158"/>
    </row>
    <row r="26" spans="1:8" ht="16.5" customHeight="1">
      <c r="A26" s="160">
        <v>37621</v>
      </c>
      <c r="B26" s="157">
        <v>26244</v>
      </c>
      <c r="C26" s="157">
        <v>30628</v>
      </c>
      <c r="D26" s="157">
        <v>15233</v>
      </c>
      <c r="E26" s="157">
        <v>24835</v>
      </c>
      <c r="F26" s="157">
        <v>182308</v>
      </c>
      <c r="G26" s="157">
        <v>237771</v>
      </c>
      <c r="H26" s="158"/>
    </row>
    <row r="27" spans="1:8" ht="16.5" customHeight="1">
      <c r="A27" s="160">
        <v>37986</v>
      </c>
      <c r="B27" s="157">
        <v>27901</v>
      </c>
      <c r="C27" s="157">
        <v>32972</v>
      </c>
      <c r="D27" s="157">
        <v>16630</v>
      </c>
      <c r="E27" s="157">
        <v>29728</v>
      </c>
      <c r="F27" s="157">
        <v>179724</v>
      </c>
      <c r="G27" s="157">
        <v>242424</v>
      </c>
      <c r="H27" s="158"/>
    </row>
    <row r="28" spans="1:8" ht="16.5" customHeight="1">
      <c r="A28" s="160">
        <v>38352</v>
      </c>
      <c r="B28" s="157">
        <v>30218</v>
      </c>
      <c r="C28" s="157">
        <v>38890</v>
      </c>
      <c r="D28" s="157">
        <v>21138</v>
      </c>
      <c r="E28" s="157">
        <v>36468</v>
      </c>
      <c r="F28" s="157">
        <v>180701</v>
      </c>
      <c r="G28" s="157">
        <v>256059</v>
      </c>
      <c r="H28" s="158"/>
    </row>
    <row r="29" spans="1:8" ht="15" customHeight="1">
      <c r="A29" s="160">
        <v>38717</v>
      </c>
      <c r="B29" s="157">
        <v>34670</v>
      </c>
      <c r="C29" s="157">
        <v>48161</v>
      </c>
      <c r="D29" s="157">
        <v>27374</v>
      </c>
      <c r="E29" s="157">
        <v>39480</v>
      </c>
      <c r="F29" s="157">
        <v>182023</v>
      </c>
      <c r="G29" s="157">
        <v>269664</v>
      </c>
      <c r="H29" s="158"/>
    </row>
    <row r="30" spans="1:8" ht="16.5" customHeight="1">
      <c r="A30" s="160">
        <v>39082</v>
      </c>
      <c r="B30" s="157">
        <v>36063</v>
      </c>
      <c r="C30" s="157">
        <v>52138</v>
      </c>
      <c r="D30" s="157">
        <v>30737</v>
      </c>
      <c r="E30" s="157">
        <v>42915</v>
      </c>
      <c r="F30" s="157">
        <v>193920</v>
      </c>
      <c r="G30" s="157">
        <v>288973</v>
      </c>
      <c r="H30" s="66"/>
    </row>
    <row r="31" spans="1:8" ht="16.5" customHeight="1">
      <c r="A31" s="160">
        <v>39447</v>
      </c>
      <c r="B31" s="157">
        <v>40980</v>
      </c>
      <c r="C31" s="157">
        <v>61348</v>
      </c>
      <c r="D31" s="157">
        <v>36729</v>
      </c>
      <c r="E31" s="157">
        <v>48775</v>
      </c>
      <c r="F31" s="157">
        <v>220566</v>
      </c>
      <c r="G31" s="157">
        <v>330688</v>
      </c>
      <c r="H31" s="158"/>
    </row>
    <row r="32" spans="1:8" ht="16.5" customHeight="1">
      <c r="A32" s="160">
        <v>39813</v>
      </c>
      <c r="B32" s="157">
        <v>47821</v>
      </c>
      <c r="C32" s="157">
        <v>72064</v>
      </c>
      <c r="D32" s="157">
        <v>42085</v>
      </c>
      <c r="E32" s="157">
        <v>55254</v>
      </c>
      <c r="F32" s="157">
        <v>247932</v>
      </c>
      <c r="G32" s="157">
        <v>375249</v>
      </c>
      <c r="H32" s="158"/>
    </row>
    <row r="33" spans="1:8" ht="16.5" customHeight="1">
      <c r="A33" s="160">
        <v>40178</v>
      </c>
      <c r="B33" s="157">
        <v>57323</v>
      </c>
      <c r="C33" s="157">
        <v>109615</v>
      </c>
      <c r="D33" s="157">
        <v>73756</v>
      </c>
      <c r="E33" s="157">
        <v>77459</v>
      </c>
      <c r="F33" s="157">
        <v>239122</v>
      </c>
      <c r="G33" s="157">
        <v>426196</v>
      </c>
      <c r="H33" s="158"/>
    </row>
    <row r="34" spans="1:8" ht="16.5" customHeight="1">
      <c r="A34" s="160">
        <v>40543</v>
      </c>
      <c r="B34" s="157">
        <v>60936</v>
      </c>
      <c r="C34" s="157">
        <v>114672</v>
      </c>
      <c r="D34" s="157">
        <v>76094</v>
      </c>
      <c r="E34" s="157">
        <v>73974</v>
      </c>
      <c r="F34" s="157">
        <v>252864</v>
      </c>
      <c r="G34" s="157">
        <v>441510</v>
      </c>
      <c r="H34" s="158"/>
    </row>
    <row r="35" spans="1:8" ht="16.5" customHeight="1">
      <c r="A35" s="160">
        <v>40908</v>
      </c>
      <c r="B35" s="157">
        <v>68440</v>
      </c>
      <c r="C35" s="157">
        <v>116518</v>
      </c>
      <c r="D35" s="157">
        <v>73505</v>
      </c>
      <c r="E35" s="157">
        <v>77298</v>
      </c>
      <c r="F35" s="157">
        <v>293941</v>
      </c>
      <c r="G35" s="157">
        <v>487758</v>
      </c>
      <c r="H35" s="158"/>
    </row>
    <row r="36" spans="1:8" ht="16.5" customHeight="1">
      <c r="A36" s="160">
        <v>41274</v>
      </c>
      <c r="B36" s="157">
        <v>74709</v>
      </c>
      <c r="C36" s="157">
        <v>126619</v>
      </c>
      <c r="D36" s="157">
        <v>77824</v>
      </c>
      <c r="E36" s="157">
        <v>83432</v>
      </c>
      <c r="F36" s="157">
        <v>317568</v>
      </c>
      <c r="G36" s="157">
        <v>527619</v>
      </c>
      <c r="H36" s="158"/>
    </row>
    <row r="37" spans="1:8" ht="16.5" customHeight="1">
      <c r="A37" s="160">
        <v>41639</v>
      </c>
      <c r="B37" s="157">
        <v>79540</v>
      </c>
      <c r="C37" s="157">
        <v>145838</v>
      </c>
      <c r="D37" s="157">
        <v>95158</v>
      </c>
      <c r="E37" s="157">
        <v>101946</v>
      </c>
      <c r="F37" s="157">
        <v>314468</v>
      </c>
      <c r="G37" s="157">
        <v>562253</v>
      </c>
      <c r="H37" s="158"/>
    </row>
    <row r="38" spans="1:8" ht="16.5" customHeight="1">
      <c r="A38" s="160">
        <v>42004</v>
      </c>
      <c r="B38" s="157">
        <v>88750</v>
      </c>
      <c r="C38" s="157">
        <v>197761</v>
      </c>
      <c r="D38" s="157">
        <v>141139</v>
      </c>
      <c r="E38" s="157">
        <v>111984</v>
      </c>
      <c r="F38" s="157">
        <v>299897</v>
      </c>
      <c r="G38" s="157">
        <v>609643</v>
      </c>
      <c r="H38" s="158"/>
    </row>
    <row r="39" spans="1:8" ht="16.5" customHeight="1">
      <c r="A39" s="160">
        <v>42369</v>
      </c>
      <c r="B39" s="157">
        <v>103207</v>
      </c>
      <c r="C39" s="157">
        <v>278202</v>
      </c>
      <c r="D39" s="157">
        <v>213685</v>
      </c>
      <c r="E39" s="157">
        <v>150326</v>
      </c>
      <c r="F39" s="157">
        <v>263739</v>
      </c>
      <c r="G39" s="157">
        <v>692268</v>
      </c>
      <c r="H39" s="161"/>
    </row>
    <row r="40" spans="1:8" ht="16.5" customHeight="1">
      <c r="A40" s="160">
        <v>42735</v>
      </c>
      <c r="B40" s="157">
        <v>110927</v>
      </c>
      <c r="C40" s="157">
        <v>326100</v>
      </c>
      <c r="D40" s="157">
        <v>257852</v>
      </c>
      <c r="E40" s="157">
        <v>168476</v>
      </c>
      <c r="F40" s="157">
        <v>252698</v>
      </c>
      <c r="G40" s="157">
        <v>747275</v>
      </c>
      <c r="H40" s="161"/>
    </row>
    <row r="41" spans="1:8" ht="16.5" customHeight="1">
      <c r="A41" s="160">
        <v>43100</v>
      </c>
      <c r="B41" s="157">
        <v>118068</v>
      </c>
      <c r="C41" s="157">
        <v>367107</v>
      </c>
      <c r="D41" s="157">
        <v>294438</v>
      </c>
      <c r="E41" s="157">
        <v>195733</v>
      </c>
      <c r="F41" s="157">
        <v>247064</v>
      </c>
      <c r="G41" s="157">
        <v>809905</v>
      </c>
      <c r="H41" s="161"/>
    </row>
    <row r="42" spans="1:8" ht="16.5" customHeight="1">
      <c r="A42" s="160">
        <v>43465</v>
      </c>
      <c r="B42" s="157">
        <v>125099</v>
      </c>
      <c r="C42" s="157">
        <v>411968</v>
      </c>
      <c r="D42" s="157">
        <v>334489</v>
      </c>
      <c r="E42" s="157">
        <v>197884</v>
      </c>
      <c r="F42" s="157">
        <v>216583</v>
      </c>
      <c r="G42" s="157">
        <v>826436</v>
      </c>
      <c r="H42" s="161"/>
    </row>
    <row r="43" spans="1:8" ht="16.5" customHeight="1">
      <c r="A43" s="160">
        <v>43830</v>
      </c>
      <c r="B43" s="157">
        <v>128703</v>
      </c>
      <c r="C43" s="157">
        <v>432887</v>
      </c>
      <c r="D43" s="157">
        <v>353988</v>
      </c>
      <c r="E43" s="157">
        <v>211667</v>
      </c>
      <c r="F43" s="157">
        <v>233595</v>
      </c>
      <c r="G43" s="157">
        <v>878149</v>
      </c>
      <c r="H43" s="161"/>
    </row>
    <row r="44" spans="1:8" ht="16.5" customHeight="1">
      <c r="A44" s="160">
        <v>44196</v>
      </c>
      <c r="B44" s="157">
        <v>161850</v>
      </c>
      <c r="C44" s="157">
        <v>560016</v>
      </c>
      <c r="D44" s="157">
        <v>462730</v>
      </c>
      <c r="E44" s="157">
        <v>266421</v>
      </c>
      <c r="F44" s="157">
        <v>279791</v>
      </c>
      <c r="G44" s="157">
        <v>1106227</v>
      </c>
      <c r="H44" s="161"/>
    </row>
    <row r="45" spans="1:8" ht="16.5" customHeight="1">
      <c r="A45" s="162">
        <v>44197</v>
      </c>
      <c r="B45" s="163">
        <v>182206</v>
      </c>
      <c r="C45" s="163">
        <v>683127</v>
      </c>
      <c r="D45" s="163">
        <v>579124</v>
      </c>
      <c r="E45" s="163">
        <v>329909</v>
      </c>
      <c r="F45" s="163">
        <v>286445</v>
      </c>
      <c r="G45" s="163">
        <v>1299481</v>
      </c>
      <c r="H45" s="161"/>
    </row>
    <row r="46" spans="1:8" ht="15" customHeight="1">
      <c r="A46" s="164" t="s">
        <v>343</v>
      </c>
      <c r="B46" s="297"/>
      <c r="C46" s="298"/>
      <c r="D46" s="298"/>
      <c r="E46" s="298"/>
      <c r="F46" s="298"/>
      <c r="G46" s="299"/>
      <c r="H46" s="165"/>
    </row>
    <row r="47" spans="1:8" ht="15">
      <c r="A47" s="404" t="s">
        <v>198</v>
      </c>
      <c r="B47" s="404"/>
      <c r="C47" s="404"/>
      <c r="D47" s="404"/>
      <c r="E47" s="404"/>
      <c r="F47" s="404"/>
      <c r="G47" s="404"/>
      <c r="H47" s="404"/>
    </row>
    <row r="48" spans="1:8" ht="15">
      <c r="A48" s="166" t="s">
        <v>310</v>
      </c>
      <c r="B48" s="12"/>
      <c r="C48" s="12"/>
      <c r="D48" s="12"/>
      <c r="E48" s="12"/>
      <c r="F48" s="12"/>
      <c r="G48" s="12"/>
      <c r="H48" s="12"/>
    </row>
    <row r="49" spans="1:8" ht="15">
      <c r="A49" s="12"/>
      <c r="B49" s="12"/>
      <c r="C49" s="12"/>
      <c r="D49" s="12"/>
      <c r="E49" s="12"/>
      <c r="F49" s="12"/>
      <c r="G49" s="12"/>
      <c r="H49" s="12"/>
    </row>
    <row r="50" spans="1:8" ht="15">
      <c r="A50" s="12"/>
      <c r="B50" s="12"/>
      <c r="C50" s="12"/>
      <c r="D50" s="12"/>
      <c r="E50" s="12"/>
      <c r="F50" s="12"/>
      <c r="G50" s="12"/>
      <c r="H50" s="12"/>
    </row>
    <row r="51" spans="1:8" ht="15">
      <c r="A51" s="12"/>
      <c r="B51" s="12"/>
      <c r="C51" s="12"/>
      <c r="D51" s="12"/>
      <c r="E51" s="12"/>
      <c r="F51" s="12"/>
      <c r="G51" s="12"/>
      <c r="H51" s="12"/>
    </row>
  </sheetData>
  <mergeCells count="6">
    <mergeCell ref="A47:H47"/>
    <mergeCell ref="A1:G1"/>
    <mergeCell ref="A2:G2"/>
    <mergeCell ref="A3:G3"/>
    <mergeCell ref="C4:D4"/>
    <mergeCell ref="A6:G6"/>
  </mergeCells>
  <hyperlinks>
    <hyperlink ref="A48" location="הסברים!A1" display="להערות והסברים ראו לשונית 'הסברים'."/>
  </hyperlinks>
  <printOptions horizontalCentered="1"/>
  <pageMargins left="0.74803149606299213" right="0.82677165354330717" top="0.6692913385826772" bottom="0.51181102362204722" header="0.35433070866141736" footer="0.27559055118110237"/>
  <pageSetup paperSize="9" scale="9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2">
    <pageSetUpPr fitToPage="1"/>
  </sheetPr>
  <dimension ref="A1:Z31"/>
  <sheetViews>
    <sheetView rightToLeft="1" zoomScaleNormal="90" workbookViewId="0">
      <selection sqref="A1:F65536"/>
    </sheetView>
  </sheetViews>
  <sheetFormatPr defaultRowHeight="15"/>
  <cols>
    <col min="1" max="1" width="11.25" style="18" bestFit="1" customWidth="1"/>
    <col min="2" max="2" width="45.25" style="18" customWidth="1"/>
    <col min="3" max="4" width="6.375" style="18" bestFit="1" customWidth="1"/>
    <col min="5" max="5" width="10" style="18" bestFit="1" customWidth="1"/>
    <col min="6" max="6" width="32.75" style="18" customWidth="1"/>
    <col min="7" max="7" width="28" style="144" customWidth="1"/>
    <col min="8" max="16384" width="9" style="144"/>
  </cols>
  <sheetData>
    <row r="1" spans="1:26">
      <c r="A1" s="403" t="s">
        <v>344</v>
      </c>
      <c r="B1" s="403"/>
      <c r="C1" s="403"/>
      <c r="D1" s="403"/>
      <c r="E1" s="403"/>
      <c r="F1" s="403"/>
    </row>
    <row r="2" spans="1:26">
      <c r="A2" s="73"/>
      <c r="B2" s="73"/>
      <c r="C2" s="73"/>
      <c r="D2" s="73"/>
      <c r="E2" s="73"/>
      <c r="F2" s="73"/>
      <c r="M2" s="145"/>
      <c r="N2" s="145"/>
      <c r="O2" s="145"/>
      <c r="P2" s="145"/>
      <c r="Q2" s="145"/>
      <c r="R2" s="145"/>
      <c r="S2" s="145"/>
      <c r="T2" s="145"/>
      <c r="U2" s="145"/>
      <c r="V2" s="145"/>
      <c r="W2" s="145"/>
      <c r="X2" s="145"/>
      <c r="Y2" s="145"/>
      <c r="Z2" s="145"/>
    </row>
    <row r="3" spans="1:26" ht="30">
      <c r="A3" s="87" t="s">
        <v>7</v>
      </c>
      <c r="B3" s="87" t="s">
        <v>8</v>
      </c>
      <c r="C3" s="195" t="s">
        <v>9</v>
      </c>
      <c r="D3" s="195" t="s">
        <v>10</v>
      </c>
      <c r="E3" s="87" t="s">
        <v>11</v>
      </c>
      <c r="F3" s="87" t="s">
        <v>12</v>
      </c>
      <c r="M3" s="145"/>
      <c r="N3" s="145"/>
      <c r="O3" s="145"/>
      <c r="P3" s="145"/>
      <c r="Q3" s="145"/>
      <c r="R3" s="145"/>
      <c r="S3" s="145"/>
      <c r="T3" s="145"/>
      <c r="U3" s="145"/>
      <c r="V3" s="145"/>
      <c r="W3" s="145"/>
      <c r="X3" s="145"/>
      <c r="Y3" s="145"/>
      <c r="Z3" s="145"/>
    </row>
    <row r="4" spans="1:26" ht="90">
      <c r="A4" s="167" t="s">
        <v>35</v>
      </c>
      <c r="B4" s="198" t="s">
        <v>345</v>
      </c>
      <c r="C4" s="195"/>
      <c r="D4" s="195"/>
      <c r="E4" s="87"/>
      <c r="F4" s="87"/>
      <c r="M4" s="145"/>
      <c r="N4" s="145"/>
      <c r="O4" s="145"/>
      <c r="P4" s="145"/>
      <c r="Q4" s="145"/>
      <c r="R4" s="145"/>
      <c r="S4" s="145"/>
      <c r="T4" s="145"/>
      <c r="U4" s="145"/>
      <c r="V4" s="145"/>
      <c r="W4" s="145"/>
      <c r="X4" s="145"/>
      <c r="Y4" s="145"/>
      <c r="Z4" s="145"/>
    </row>
    <row r="5" spans="1:26" ht="60">
      <c r="A5" s="167" t="s">
        <v>337</v>
      </c>
      <c r="B5" s="198" t="s">
        <v>346</v>
      </c>
      <c r="C5" s="54" t="s">
        <v>314</v>
      </c>
      <c r="D5" s="75" t="s">
        <v>172</v>
      </c>
      <c r="E5" s="54" t="s">
        <v>347</v>
      </c>
      <c r="F5" s="168" t="s">
        <v>348</v>
      </c>
      <c r="M5" s="145"/>
      <c r="N5" s="145"/>
      <c r="O5" s="145"/>
      <c r="P5" s="145"/>
      <c r="Q5" s="145"/>
      <c r="R5" s="145"/>
      <c r="S5" s="145"/>
      <c r="T5" s="145"/>
      <c r="U5" s="145"/>
      <c r="V5" s="145"/>
      <c r="W5" s="145"/>
      <c r="X5" s="145"/>
      <c r="Y5" s="145"/>
      <c r="Z5" s="145"/>
    </row>
    <row r="6" spans="1:26" ht="45">
      <c r="A6" s="198" t="s">
        <v>349</v>
      </c>
      <c r="B6" s="198" t="s">
        <v>350</v>
      </c>
      <c r="C6" s="54" t="s">
        <v>314</v>
      </c>
      <c r="D6" s="75" t="s">
        <v>172</v>
      </c>
      <c r="E6" s="54" t="s">
        <v>318</v>
      </c>
      <c r="F6" s="409" t="s">
        <v>351</v>
      </c>
      <c r="M6" s="145"/>
      <c r="N6" s="145"/>
      <c r="O6" s="145"/>
      <c r="P6" s="145"/>
      <c r="Q6" s="145"/>
      <c r="R6" s="145"/>
      <c r="S6" s="145"/>
      <c r="T6" s="145"/>
      <c r="U6" s="145"/>
      <c r="V6" s="145"/>
      <c r="W6" s="145"/>
      <c r="X6" s="145"/>
      <c r="Y6" s="145"/>
      <c r="Z6" s="145"/>
    </row>
    <row r="7" spans="1:26" ht="90">
      <c r="A7" s="198" t="s">
        <v>352</v>
      </c>
      <c r="B7" s="198" t="s">
        <v>353</v>
      </c>
      <c r="C7" s="54" t="s">
        <v>314</v>
      </c>
      <c r="D7" s="75" t="s">
        <v>172</v>
      </c>
      <c r="E7" s="54" t="s">
        <v>318</v>
      </c>
      <c r="F7" s="409"/>
      <c r="M7" s="145"/>
      <c r="N7" s="145"/>
      <c r="O7" s="145"/>
      <c r="P7" s="145"/>
      <c r="Q7" s="145"/>
      <c r="R7" s="145"/>
      <c r="S7" s="145"/>
      <c r="T7" s="145"/>
      <c r="U7" s="145"/>
      <c r="V7" s="145"/>
      <c r="W7" s="145"/>
      <c r="X7" s="145"/>
      <c r="Y7" s="145"/>
      <c r="Z7" s="145"/>
    </row>
    <row r="8" spans="1:26" ht="75">
      <c r="A8" s="198" t="s">
        <v>340</v>
      </c>
      <c r="B8" s="198" t="s">
        <v>354</v>
      </c>
      <c r="C8" s="54" t="s">
        <v>314</v>
      </c>
      <c r="D8" s="75" t="s">
        <v>172</v>
      </c>
      <c r="E8" s="54" t="s">
        <v>318</v>
      </c>
      <c r="F8" s="409"/>
      <c r="M8" s="145"/>
      <c r="N8" s="145"/>
      <c r="O8" s="145"/>
      <c r="P8" s="145"/>
      <c r="Q8" s="145"/>
      <c r="R8" s="145"/>
      <c r="S8" s="145"/>
      <c r="T8" s="145"/>
      <c r="U8" s="145"/>
      <c r="V8" s="145"/>
      <c r="W8" s="145"/>
      <c r="X8" s="145"/>
      <c r="Y8" s="145"/>
      <c r="Z8" s="145"/>
    </row>
    <row r="9" spans="1:26" ht="90">
      <c r="A9" s="167" t="s">
        <v>341</v>
      </c>
      <c r="B9" s="198" t="s">
        <v>355</v>
      </c>
      <c r="C9" s="54" t="s">
        <v>314</v>
      </c>
      <c r="D9" s="75" t="s">
        <v>172</v>
      </c>
      <c r="E9" s="54" t="s">
        <v>318</v>
      </c>
      <c r="F9" s="409"/>
      <c r="M9" s="145"/>
      <c r="N9" s="145"/>
      <c r="O9" s="145"/>
      <c r="P9" s="145"/>
      <c r="Q9" s="145"/>
      <c r="R9" s="145"/>
      <c r="S9" s="145"/>
      <c r="T9" s="145"/>
      <c r="U9" s="145"/>
      <c r="V9" s="145"/>
      <c r="W9" s="145"/>
      <c r="X9" s="145"/>
      <c r="Y9" s="145"/>
      <c r="Z9" s="145"/>
    </row>
    <row r="10" spans="1:26" ht="45">
      <c r="A10" s="198" t="s">
        <v>342</v>
      </c>
      <c r="B10" s="168" t="s">
        <v>356</v>
      </c>
      <c r="C10" s="54" t="s">
        <v>314</v>
      </c>
      <c r="D10" s="75" t="s">
        <v>172</v>
      </c>
      <c r="E10" s="54" t="s">
        <v>318</v>
      </c>
      <c r="F10" s="409"/>
      <c r="M10" s="145"/>
      <c r="N10" s="145"/>
      <c r="O10" s="145"/>
      <c r="P10" s="145"/>
      <c r="Q10" s="145"/>
      <c r="R10" s="145"/>
      <c r="S10" s="145"/>
      <c r="T10" s="145"/>
      <c r="U10" s="145"/>
      <c r="V10" s="145"/>
      <c r="W10" s="145"/>
      <c r="X10" s="145"/>
      <c r="Y10" s="145"/>
      <c r="Z10" s="145"/>
    </row>
    <row r="11" spans="1:26">
      <c r="B11" s="12"/>
      <c r="C11" s="12"/>
      <c r="D11" s="12"/>
      <c r="E11" s="12"/>
      <c r="F11" s="12"/>
      <c r="G11" s="145"/>
      <c r="H11" s="145"/>
      <c r="I11" s="145"/>
      <c r="J11" s="145"/>
      <c r="K11" s="145"/>
      <c r="L11" s="145"/>
      <c r="M11" s="145"/>
      <c r="N11" s="145"/>
      <c r="O11" s="145"/>
      <c r="P11" s="145"/>
      <c r="Q11" s="145"/>
      <c r="R11" s="145"/>
      <c r="S11" s="145"/>
      <c r="T11" s="145"/>
      <c r="U11" s="145"/>
      <c r="V11" s="145"/>
      <c r="W11" s="145"/>
      <c r="X11" s="145"/>
      <c r="Y11" s="145"/>
      <c r="Z11" s="145"/>
    </row>
    <row r="12" spans="1:26">
      <c r="B12" s="12"/>
      <c r="C12" s="12"/>
      <c r="D12" s="12"/>
      <c r="E12" s="12"/>
      <c r="F12" s="12"/>
      <c r="G12" s="145"/>
      <c r="H12" s="145"/>
      <c r="I12" s="145"/>
      <c r="J12" s="145"/>
      <c r="K12" s="145"/>
      <c r="L12" s="145"/>
      <c r="M12" s="145"/>
      <c r="N12" s="145"/>
      <c r="O12" s="145"/>
      <c r="P12" s="145"/>
      <c r="Q12" s="145"/>
      <c r="R12" s="145"/>
      <c r="S12" s="145"/>
      <c r="T12" s="145"/>
      <c r="U12" s="145"/>
      <c r="V12" s="145"/>
      <c r="W12" s="145"/>
      <c r="X12" s="145"/>
      <c r="Y12" s="145"/>
      <c r="Z12" s="145"/>
    </row>
    <row r="13" spans="1:26">
      <c r="B13" s="12"/>
      <c r="C13" s="12"/>
      <c r="D13" s="12"/>
      <c r="E13" s="12"/>
      <c r="F13" s="12"/>
      <c r="G13" s="145"/>
      <c r="H13" s="145"/>
      <c r="I13" s="145"/>
      <c r="J13" s="145"/>
      <c r="K13" s="145"/>
      <c r="L13" s="145"/>
      <c r="M13" s="145"/>
      <c r="N13" s="145"/>
      <c r="O13" s="145"/>
      <c r="P13" s="145"/>
      <c r="Q13" s="145"/>
      <c r="R13" s="145"/>
      <c r="S13" s="145"/>
      <c r="T13" s="145"/>
      <c r="U13" s="145"/>
      <c r="V13" s="145"/>
      <c r="W13" s="145"/>
      <c r="X13" s="145"/>
      <c r="Y13" s="145"/>
      <c r="Z13" s="145"/>
    </row>
    <row r="14" spans="1:26">
      <c r="B14" s="12"/>
      <c r="C14" s="12"/>
      <c r="D14" s="12"/>
      <c r="E14" s="12"/>
      <c r="F14" s="12"/>
      <c r="G14" s="145"/>
      <c r="H14" s="145"/>
      <c r="I14" s="145"/>
      <c r="J14" s="145"/>
      <c r="K14" s="145"/>
      <c r="L14" s="145"/>
      <c r="M14" s="145"/>
      <c r="N14" s="145"/>
      <c r="O14" s="145"/>
      <c r="P14" s="145"/>
      <c r="Q14" s="145"/>
      <c r="R14" s="145"/>
      <c r="S14" s="145"/>
      <c r="T14" s="145"/>
      <c r="U14" s="145"/>
      <c r="V14" s="145"/>
      <c r="W14" s="145"/>
      <c r="X14" s="145"/>
      <c r="Y14" s="145"/>
      <c r="Z14" s="145"/>
    </row>
    <row r="15" spans="1:26">
      <c r="B15" s="12"/>
      <c r="C15" s="12"/>
      <c r="D15" s="12"/>
      <c r="E15" s="12"/>
      <c r="F15" s="12"/>
      <c r="G15" s="145"/>
      <c r="H15" s="145"/>
      <c r="I15" s="145"/>
      <c r="J15" s="145"/>
      <c r="K15" s="145"/>
      <c r="L15" s="145"/>
      <c r="M15" s="145"/>
      <c r="N15" s="145"/>
      <c r="O15" s="145"/>
      <c r="P15" s="145"/>
      <c r="Q15" s="145"/>
      <c r="R15" s="145"/>
      <c r="S15" s="145"/>
      <c r="T15" s="145"/>
      <c r="U15" s="145"/>
      <c r="V15" s="145"/>
      <c r="W15" s="145"/>
      <c r="X15" s="145"/>
      <c r="Y15" s="145"/>
      <c r="Z15" s="145"/>
    </row>
    <row r="16" spans="1:26">
      <c r="B16" s="12"/>
      <c r="C16" s="12"/>
      <c r="D16" s="12"/>
      <c r="E16" s="12"/>
      <c r="F16" s="12"/>
      <c r="G16" s="145"/>
      <c r="H16" s="145"/>
      <c r="I16" s="145"/>
      <c r="J16" s="145"/>
      <c r="K16" s="145"/>
      <c r="L16" s="145"/>
      <c r="M16" s="145"/>
      <c r="N16" s="145"/>
      <c r="O16" s="145"/>
      <c r="P16" s="145"/>
      <c r="Q16" s="145"/>
      <c r="R16" s="145"/>
      <c r="S16" s="145"/>
      <c r="T16" s="145"/>
      <c r="U16" s="145"/>
      <c r="V16" s="145"/>
      <c r="W16" s="145"/>
      <c r="X16" s="145"/>
      <c r="Y16" s="145"/>
      <c r="Z16" s="145"/>
    </row>
    <row r="17" spans="2:26">
      <c r="B17" s="12"/>
      <c r="C17" s="12"/>
      <c r="D17" s="12"/>
      <c r="E17" s="12"/>
      <c r="F17" s="12"/>
      <c r="G17" s="145"/>
      <c r="H17" s="145"/>
      <c r="I17" s="145"/>
      <c r="J17" s="145"/>
      <c r="K17" s="145"/>
      <c r="L17" s="145"/>
      <c r="M17" s="145"/>
      <c r="N17" s="145"/>
      <c r="O17" s="145"/>
      <c r="P17" s="145"/>
      <c r="Q17" s="145"/>
      <c r="R17" s="145"/>
      <c r="S17" s="145"/>
      <c r="T17" s="145"/>
      <c r="U17" s="145"/>
      <c r="V17" s="145"/>
      <c r="W17" s="145"/>
      <c r="X17" s="145"/>
      <c r="Y17" s="145"/>
      <c r="Z17" s="145"/>
    </row>
    <row r="18" spans="2:26">
      <c r="B18" s="12"/>
      <c r="C18" s="12"/>
      <c r="D18" s="12"/>
      <c r="E18" s="12"/>
      <c r="F18" s="12"/>
      <c r="G18" s="145"/>
      <c r="H18" s="145"/>
      <c r="I18" s="145"/>
      <c r="J18" s="145"/>
      <c r="K18" s="145"/>
      <c r="L18" s="145"/>
      <c r="M18" s="145"/>
      <c r="N18" s="145"/>
      <c r="O18" s="145"/>
      <c r="P18" s="145"/>
      <c r="Q18" s="145"/>
      <c r="R18" s="145"/>
      <c r="S18" s="145"/>
      <c r="T18" s="145"/>
      <c r="U18" s="145"/>
      <c r="V18" s="145"/>
      <c r="W18" s="145"/>
      <c r="X18" s="145"/>
      <c r="Y18" s="145"/>
      <c r="Z18" s="145"/>
    </row>
    <row r="19" spans="2:26">
      <c r="B19" s="12"/>
      <c r="C19" s="12"/>
      <c r="D19" s="12"/>
      <c r="E19" s="12"/>
      <c r="F19" s="12"/>
      <c r="G19" s="145"/>
      <c r="H19" s="145"/>
      <c r="I19" s="145"/>
      <c r="J19" s="145"/>
      <c r="K19" s="145"/>
      <c r="L19" s="145"/>
      <c r="M19" s="145"/>
      <c r="N19" s="145"/>
      <c r="O19" s="145"/>
      <c r="P19" s="145"/>
      <c r="Q19" s="145"/>
      <c r="R19" s="145"/>
      <c r="S19" s="145"/>
      <c r="T19" s="145"/>
      <c r="U19" s="145"/>
      <c r="V19" s="145"/>
      <c r="W19" s="145"/>
      <c r="X19" s="145"/>
      <c r="Y19" s="145"/>
      <c r="Z19" s="145"/>
    </row>
    <row r="20" spans="2:26">
      <c r="B20" s="12"/>
      <c r="C20" s="12"/>
      <c r="D20" s="12"/>
      <c r="E20" s="12"/>
      <c r="F20" s="12"/>
      <c r="G20" s="145"/>
      <c r="H20" s="145"/>
      <c r="I20" s="145"/>
      <c r="J20" s="145"/>
      <c r="K20" s="145"/>
      <c r="L20" s="145"/>
      <c r="M20" s="145"/>
      <c r="N20" s="145"/>
      <c r="O20" s="145"/>
      <c r="P20" s="145"/>
      <c r="Q20" s="145"/>
      <c r="R20" s="145"/>
      <c r="S20" s="145"/>
      <c r="T20" s="145"/>
      <c r="U20" s="145"/>
      <c r="V20" s="145"/>
      <c r="W20" s="145"/>
      <c r="X20" s="145"/>
      <c r="Y20" s="145"/>
      <c r="Z20" s="145"/>
    </row>
    <row r="21" spans="2:26">
      <c r="B21" s="12"/>
      <c r="C21" s="12"/>
      <c r="D21" s="12"/>
      <c r="E21" s="12"/>
      <c r="F21" s="12"/>
      <c r="G21" s="145"/>
      <c r="H21" s="145"/>
      <c r="I21" s="145"/>
      <c r="J21" s="145"/>
      <c r="K21" s="145"/>
      <c r="L21" s="145"/>
      <c r="M21" s="145"/>
      <c r="N21" s="145"/>
      <c r="O21" s="145"/>
      <c r="P21" s="145"/>
      <c r="Q21" s="145"/>
      <c r="R21" s="145"/>
      <c r="S21" s="145"/>
      <c r="T21" s="145"/>
      <c r="U21" s="145"/>
      <c r="V21" s="145"/>
      <c r="W21" s="145"/>
      <c r="X21" s="145"/>
      <c r="Y21" s="145"/>
      <c r="Z21" s="145"/>
    </row>
    <row r="22" spans="2:26">
      <c r="B22" s="12"/>
      <c r="C22" s="12"/>
      <c r="D22" s="12"/>
      <c r="E22" s="12"/>
      <c r="F22" s="12"/>
      <c r="G22" s="145"/>
      <c r="H22" s="145"/>
      <c r="I22" s="145"/>
      <c r="J22" s="145"/>
      <c r="K22" s="145"/>
      <c r="L22" s="145"/>
      <c r="M22" s="145"/>
      <c r="N22" s="145"/>
      <c r="O22" s="145"/>
      <c r="P22" s="145"/>
      <c r="Q22" s="145"/>
      <c r="R22" s="145"/>
      <c r="S22" s="145"/>
      <c r="T22" s="145"/>
      <c r="U22" s="145"/>
      <c r="V22" s="145"/>
      <c r="W22" s="145"/>
      <c r="X22" s="145"/>
      <c r="Y22" s="145"/>
      <c r="Z22" s="145"/>
    </row>
    <row r="23" spans="2:26">
      <c r="B23" s="12"/>
      <c r="C23" s="12"/>
      <c r="D23" s="12"/>
      <c r="E23" s="12"/>
      <c r="F23" s="12"/>
      <c r="G23" s="145"/>
      <c r="H23" s="145"/>
      <c r="I23" s="145"/>
      <c r="J23" s="145"/>
      <c r="K23" s="145"/>
      <c r="L23" s="145"/>
      <c r="M23" s="145"/>
      <c r="N23" s="145"/>
      <c r="O23" s="145"/>
      <c r="P23" s="145"/>
      <c r="Q23" s="145"/>
      <c r="R23" s="145"/>
      <c r="S23" s="145"/>
      <c r="T23" s="145"/>
      <c r="U23" s="145"/>
      <c r="V23" s="145"/>
      <c r="W23" s="145"/>
      <c r="X23" s="145"/>
      <c r="Y23" s="145"/>
      <c r="Z23" s="145"/>
    </row>
    <row r="24" spans="2:26">
      <c r="B24" s="12"/>
      <c r="C24" s="12"/>
      <c r="D24" s="12"/>
      <c r="E24" s="12"/>
      <c r="F24" s="12"/>
      <c r="G24" s="145"/>
      <c r="H24" s="145"/>
      <c r="I24" s="145"/>
      <c r="J24" s="145"/>
      <c r="K24" s="145"/>
      <c r="L24" s="145"/>
      <c r="M24" s="145"/>
      <c r="N24" s="145"/>
      <c r="O24" s="145"/>
      <c r="P24" s="145"/>
      <c r="Q24" s="145"/>
      <c r="R24" s="145"/>
      <c r="S24" s="145"/>
      <c r="T24" s="145"/>
      <c r="U24" s="145"/>
      <c r="V24" s="145"/>
      <c r="W24" s="145"/>
      <c r="X24" s="145"/>
      <c r="Y24" s="145"/>
      <c r="Z24" s="145"/>
    </row>
    <row r="25" spans="2:26">
      <c r="B25" s="12"/>
      <c r="C25" s="12"/>
      <c r="D25" s="12"/>
      <c r="E25" s="12"/>
      <c r="F25" s="12"/>
      <c r="G25" s="145"/>
      <c r="H25" s="145"/>
      <c r="I25" s="145"/>
      <c r="J25" s="145"/>
      <c r="K25" s="145"/>
      <c r="L25" s="145"/>
      <c r="M25" s="145"/>
      <c r="N25" s="145"/>
      <c r="O25" s="145"/>
      <c r="P25" s="145"/>
      <c r="Q25" s="145"/>
      <c r="R25" s="145"/>
      <c r="S25" s="145"/>
      <c r="T25" s="145"/>
      <c r="U25" s="145"/>
      <c r="V25" s="145"/>
      <c r="W25" s="145"/>
      <c r="X25" s="145"/>
      <c r="Y25" s="145"/>
      <c r="Z25" s="145"/>
    </row>
    <row r="26" spans="2:26">
      <c r="B26" s="12"/>
      <c r="C26" s="12"/>
      <c r="D26" s="12"/>
      <c r="E26" s="12"/>
      <c r="F26" s="12"/>
      <c r="G26" s="145"/>
      <c r="H26" s="145"/>
      <c r="I26" s="145"/>
      <c r="J26" s="145"/>
      <c r="K26" s="145"/>
      <c r="L26" s="145"/>
      <c r="M26" s="145"/>
      <c r="N26" s="145"/>
      <c r="O26" s="145"/>
      <c r="P26" s="145"/>
      <c r="Q26" s="145"/>
      <c r="R26" s="145"/>
      <c r="S26" s="145"/>
      <c r="T26" s="145"/>
      <c r="U26" s="145"/>
      <c r="V26" s="145"/>
      <c r="W26" s="145"/>
      <c r="X26" s="145"/>
      <c r="Y26" s="145"/>
      <c r="Z26" s="145"/>
    </row>
    <row r="27" spans="2:26">
      <c r="B27" s="12"/>
      <c r="C27" s="12"/>
      <c r="D27" s="12"/>
      <c r="E27" s="12"/>
      <c r="F27" s="12"/>
      <c r="G27" s="145"/>
      <c r="H27" s="145"/>
      <c r="I27" s="145"/>
      <c r="J27" s="145"/>
      <c r="K27" s="145"/>
      <c r="L27" s="145"/>
      <c r="M27" s="145"/>
      <c r="N27" s="145"/>
      <c r="O27" s="145"/>
      <c r="P27" s="145"/>
      <c r="Q27" s="145"/>
      <c r="R27" s="145"/>
      <c r="S27" s="145"/>
      <c r="T27" s="145"/>
      <c r="U27" s="145"/>
      <c r="V27" s="145"/>
      <c r="W27" s="145"/>
      <c r="X27" s="145"/>
      <c r="Y27" s="145"/>
      <c r="Z27" s="145"/>
    </row>
    <row r="28" spans="2:26">
      <c r="B28" s="12"/>
      <c r="C28" s="12"/>
      <c r="D28" s="12"/>
      <c r="E28" s="12"/>
      <c r="F28" s="12"/>
      <c r="G28" s="145"/>
      <c r="H28" s="145"/>
      <c r="I28" s="145"/>
      <c r="J28" s="145"/>
      <c r="K28" s="145"/>
      <c r="L28" s="145"/>
      <c r="M28" s="145"/>
      <c r="N28" s="145"/>
      <c r="O28" s="145"/>
    </row>
    <row r="29" spans="2:26">
      <c r="B29" s="12"/>
      <c r="C29" s="12"/>
      <c r="D29" s="12"/>
      <c r="E29" s="12"/>
      <c r="F29" s="12"/>
      <c r="G29" s="145"/>
      <c r="H29" s="145"/>
      <c r="I29" s="145"/>
      <c r="J29" s="145"/>
      <c r="K29" s="145"/>
      <c r="L29" s="145"/>
      <c r="M29" s="145"/>
      <c r="N29" s="145"/>
      <c r="O29" s="145"/>
    </row>
    <row r="30" spans="2:26">
      <c r="B30" s="12"/>
      <c r="C30" s="12"/>
      <c r="D30" s="12"/>
      <c r="E30" s="12"/>
      <c r="F30" s="12"/>
      <c r="G30" s="145"/>
      <c r="H30" s="145"/>
      <c r="I30" s="145"/>
      <c r="J30" s="145"/>
      <c r="K30" s="145"/>
      <c r="L30" s="145"/>
      <c r="M30" s="145"/>
      <c r="N30" s="145"/>
      <c r="O30" s="145"/>
    </row>
    <row r="31" spans="2:26">
      <c r="B31" s="12"/>
      <c r="C31" s="12"/>
      <c r="D31" s="12"/>
      <c r="E31" s="12"/>
      <c r="F31" s="12"/>
      <c r="G31" s="145"/>
      <c r="H31" s="145"/>
      <c r="I31" s="145"/>
      <c r="J31" s="145"/>
      <c r="K31" s="145"/>
      <c r="L31" s="145"/>
      <c r="M31" s="145"/>
      <c r="N31" s="145"/>
      <c r="O31" s="145"/>
    </row>
  </sheetData>
  <mergeCells count="2">
    <mergeCell ref="A1:F1"/>
    <mergeCell ref="F6:F10"/>
  </mergeCells>
  <printOptions horizontalCentered="1"/>
  <pageMargins left="0.74803149606299213" right="0.74803149606299213" top="1.28" bottom="0.98425196850393704"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3">
    <pageSetUpPr fitToPage="1"/>
  </sheetPr>
  <dimension ref="A1:K51"/>
  <sheetViews>
    <sheetView rightToLeft="1" zoomScale="115" zoomScaleNormal="115" zoomScaleSheetLayoutView="100" workbookViewId="0">
      <selection activeCell="D17" sqref="D17"/>
    </sheetView>
  </sheetViews>
  <sheetFormatPr defaultRowHeight="12.75"/>
  <cols>
    <col min="1" max="1" width="10.375" style="152" customWidth="1"/>
    <col min="2" max="7" width="10.625" style="152" customWidth="1"/>
    <col min="8" max="16384" width="9" style="145"/>
  </cols>
  <sheetData>
    <row r="1" spans="1:11" ht="18" customHeight="1">
      <c r="A1" s="346" t="s">
        <v>357</v>
      </c>
      <c r="B1" s="346"/>
      <c r="C1" s="346"/>
      <c r="D1" s="346"/>
      <c r="E1" s="346"/>
      <c r="F1" s="346"/>
      <c r="G1" s="346"/>
    </row>
    <row r="2" spans="1:11" ht="18" customHeight="1">
      <c r="A2" s="405" t="str">
        <f>"בסיס הכסף והנכסים הכספיים של הציבור, 1996 עד "&amp;$A$4</f>
        <v>בסיס הכסף והנכסים הכספיים של הציבור, 1996 עד 2021</v>
      </c>
      <c r="B2" s="405"/>
      <c r="C2" s="405"/>
      <c r="D2" s="405"/>
      <c r="E2" s="405"/>
      <c r="F2" s="405"/>
      <c r="G2" s="405"/>
      <c r="H2" s="300"/>
    </row>
    <row r="3" spans="1:11" ht="15" customHeight="1">
      <c r="A3" s="410" t="s">
        <v>358</v>
      </c>
      <c r="B3" s="410"/>
      <c r="C3" s="410"/>
      <c r="D3" s="410"/>
      <c r="E3" s="410"/>
      <c r="F3" s="410"/>
      <c r="G3" s="410"/>
      <c r="H3" s="301"/>
    </row>
    <row r="4" spans="1:11" ht="15" customHeight="1">
      <c r="A4" s="169">
        <v>2021</v>
      </c>
      <c r="B4" s="20"/>
      <c r="C4" s="407" t="s">
        <v>336</v>
      </c>
      <c r="D4" s="407"/>
      <c r="E4" s="193"/>
      <c r="F4" s="193"/>
      <c r="G4" s="193"/>
      <c r="H4" s="302"/>
    </row>
    <row r="5" spans="1:11" ht="15" customHeight="1">
      <c r="A5" s="12"/>
      <c r="B5" s="197" t="s">
        <v>337</v>
      </c>
      <c r="C5" s="197" t="s">
        <v>338</v>
      </c>
      <c r="D5" s="197" t="s">
        <v>339</v>
      </c>
      <c r="E5" s="197" t="s">
        <v>340</v>
      </c>
      <c r="F5" s="197" t="s">
        <v>341</v>
      </c>
      <c r="G5" s="197" t="s">
        <v>342</v>
      </c>
      <c r="H5" s="302"/>
    </row>
    <row r="6" spans="1:11" ht="15" customHeight="1">
      <c r="A6" s="303" t="s">
        <v>307</v>
      </c>
      <c r="B6" s="303"/>
      <c r="C6" s="303"/>
      <c r="D6" s="303"/>
      <c r="E6" s="303"/>
      <c r="F6" s="303"/>
      <c r="G6" s="303"/>
      <c r="H6" s="302"/>
    </row>
    <row r="7" spans="1:11" ht="16.5" customHeight="1">
      <c r="A7" s="160">
        <v>35430</v>
      </c>
      <c r="B7" s="304">
        <v>10691</v>
      </c>
      <c r="C7" s="304">
        <v>15468</v>
      </c>
      <c r="D7" s="304">
        <v>8202</v>
      </c>
      <c r="E7" s="304">
        <v>15037</v>
      </c>
      <c r="F7" s="304">
        <v>58299</v>
      </c>
      <c r="G7" s="304">
        <v>88805</v>
      </c>
      <c r="H7" s="170"/>
    </row>
    <row r="8" spans="1:11" ht="16.5" customHeight="1">
      <c r="A8" s="160">
        <v>35795</v>
      </c>
      <c r="B8" s="304">
        <v>12568</v>
      </c>
      <c r="C8" s="304">
        <v>17523</v>
      </c>
      <c r="D8" s="304">
        <v>9186</v>
      </c>
      <c r="E8" s="304">
        <v>17560</v>
      </c>
      <c r="F8" s="304">
        <v>77103</v>
      </c>
      <c r="G8" s="304">
        <v>112186</v>
      </c>
      <c r="H8" s="170"/>
      <c r="I8" s="170"/>
      <c r="J8" s="170"/>
      <c r="K8" s="170"/>
    </row>
    <row r="9" spans="1:11" ht="16.5" customHeight="1">
      <c r="A9" s="160">
        <v>36160</v>
      </c>
      <c r="B9" s="304">
        <v>15712</v>
      </c>
      <c r="C9" s="304">
        <v>19632</v>
      </c>
      <c r="D9" s="304">
        <v>10196</v>
      </c>
      <c r="E9" s="304">
        <v>19311</v>
      </c>
      <c r="F9" s="304">
        <v>94895</v>
      </c>
      <c r="G9" s="304">
        <v>133838</v>
      </c>
      <c r="H9" s="170"/>
      <c r="I9" s="170"/>
      <c r="J9" s="170"/>
      <c r="K9" s="170"/>
    </row>
    <row r="10" spans="1:11" ht="16.5" customHeight="1">
      <c r="A10" s="160">
        <v>36525</v>
      </c>
      <c r="B10" s="304">
        <v>17897</v>
      </c>
      <c r="C10" s="304">
        <v>21501</v>
      </c>
      <c r="D10" s="304">
        <v>11216</v>
      </c>
      <c r="E10" s="304">
        <v>20871</v>
      </c>
      <c r="F10" s="304">
        <v>120650</v>
      </c>
      <c r="G10" s="304">
        <v>163022</v>
      </c>
      <c r="H10" s="170"/>
      <c r="I10" s="170"/>
      <c r="J10" s="170"/>
      <c r="K10" s="170"/>
    </row>
    <row r="11" spans="1:11" ht="16.5" customHeight="1">
      <c r="A11" s="160">
        <v>36891</v>
      </c>
      <c r="B11" s="304">
        <v>20185</v>
      </c>
      <c r="C11" s="304">
        <v>23854</v>
      </c>
      <c r="D11" s="304">
        <v>12670</v>
      </c>
      <c r="E11" s="304">
        <v>27101</v>
      </c>
      <c r="F11" s="304">
        <v>144665</v>
      </c>
      <c r="G11" s="304">
        <v>195620</v>
      </c>
      <c r="H11" s="170"/>
      <c r="I11" s="170"/>
      <c r="J11" s="170"/>
      <c r="K11" s="170"/>
    </row>
    <row r="12" spans="1:11" ht="16.5" customHeight="1">
      <c r="A12" s="160">
        <v>37256</v>
      </c>
      <c r="B12" s="304">
        <v>23518</v>
      </c>
      <c r="C12" s="304">
        <v>27236</v>
      </c>
      <c r="D12" s="304">
        <v>13929</v>
      </c>
      <c r="E12" s="304">
        <v>27395</v>
      </c>
      <c r="F12" s="304">
        <v>174753</v>
      </c>
      <c r="G12" s="304">
        <v>229383</v>
      </c>
      <c r="H12" s="170"/>
      <c r="I12" s="170"/>
      <c r="J12" s="170"/>
      <c r="K12" s="170"/>
    </row>
    <row r="13" spans="1:11" ht="16.5" customHeight="1">
      <c r="A13" s="160">
        <v>37621</v>
      </c>
      <c r="B13" s="304">
        <v>26431</v>
      </c>
      <c r="C13" s="304">
        <v>31473</v>
      </c>
      <c r="D13" s="304">
        <v>15958</v>
      </c>
      <c r="E13" s="304">
        <v>27943</v>
      </c>
      <c r="F13" s="304">
        <v>175001</v>
      </c>
      <c r="G13" s="304">
        <v>234417</v>
      </c>
      <c r="H13" s="170"/>
      <c r="I13" s="170"/>
      <c r="J13" s="170"/>
      <c r="K13" s="170"/>
    </row>
    <row r="14" spans="1:11" ht="16.5" customHeight="1">
      <c r="A14" s="160">
        <v>37986</v>
      </c>
      <c r="B14" s="304">
        <v>27257</v>
      </c>
      <c r="C14" s="304">
        <v>31633</v>
      </c>
      <c r="D14" s="304">
        <v>15613</v>
      </c>
      <c r="E14" s="304">
        <v>26920</v>
      </c>
      <c r="F14" s="304">
        <v>179782</v>
      </c>
      <c r="G14" s="304">
        <v>238335</v>
      </c>
      <c r="H14" s="170"/>
      <c r="I14" s="170"/>
      <c r="J14" s="170"/>
      <c r="K14" s="170"/>
    </row>
    <row r="15" spans="1:11" ht="16.5" customHeight="1">
      <c r="A15" s="160">
        <v>38352</v>
      </c>
      <c r="B15" s="304">
        <v>29479</v>
      </c>
      <c r="C15" s="304">
        <v>37329</v>
      </c>
      <c r="D15" s="304">
        <v>19900</v>
      </c>
      <c r="E15" s="304">
        <v>33537</v>
      </c>
      <c r="F15" s="304">
        <v>177390</v>
      </c>
      <c r="G15" s="304">
        <v>248256</v>
      </c>
      <c r="H15" s="170"/>
      <c r="I15" s="170"/>
      <c r="J15" s="170"/>
      <c r="K15" s="170"/>
    </row>
    <row r="16" spans="1:11" ht="16.5" customHeight="1">
      <c r="A16" s="160">
        <v>38717</v>
      </c>
      <c r="B16" s="304">
        <v>32447</v>
      </c>
      <c r="C16" s="304">
        <v>43857</v>
      </c>
      <c r="D16" s="304">
        <v>24577</v>
      </c>
      <c r="E16" s="304">
        <v>39706</v>
      </c>
      <c r="F16" s="304">
        <v>179762</v>
      </c>
      <c r="G16" s="304">
        <v>263326</v>
      </c>
      <c r="H16" s="170"/>
      <c r="I16" s="170"/>
      <c r="J16" s="170"/>
      <c r="K16" s="170"/>
    </row>
    <row r="17" spans="1:11" ht="16.5" customHeight="1">
      <c r="A17" s="160">
        <v>39082</v>
      </c>
      <c r="B17" s="304">
        <v>35351</v>
      </c>
      <c r="C17" s="304">
        <v>49845</v>
      </c>
      <c r="D17" s="304">
        <v>28512</v>
      </c>
      <c r="E17" s="304">
        <v>39881</v>
      </c>
      <c r="F17" s="304">
        <v>186535</v>
      </c>
      <c r="G17" s="304">
        <v>276261</v>
      </c>
      <c r="H17" s="170"/>
      <c r="I17" s="170"/>
      <c r="J17" s="170"/>
      <c r="K17" s="170"/>
    </row>
    <row r="18" spans="1:11" ht="16.5" customHeight="1">
      <c r="A18" s="160">
        <v>39447</v>
      </c>
      <c r="B18" s="304">
        <v>38835</v>
      </c>
      <c r="C18" s="304">
        <v>57557</v>
      </c>
      <c r="D18" s="304">
        <v>34466</v>
      </c>
      <c r="E18" s="304">
        <v>48676</v>
      </c>
      <c r="F18" s="304">
        <v>212435</v>
      </c>
      <c r="G18" s="304">
        <v>318667</v>
      </c>
      <c r="H18" s="170"/>
      <c r="I18" s="170"/>
      <c r="J18" s="170"/>
      <c r="K18" s="170"/>
    </row>
    <row r="19" spans="1:11" ht="16.5" customHeight="1">
      <c r="A19" s="160">
        <v>39813</v>
      </c>
      <c r="B19" s="304">
        <v>43480</v>
      </c>
      <c r="C19" s="304">
        <v>65735</v>
      </c>
      <c r="D19" s="304">
        <v>38878</v>
      </c>
      <c r="E19" s="304">
        <v>53180</v>
      </c>
      <c r="F19" s="304">
        <v>231008</v>
      </c>
      <c r="G19" s="304">
        <v>349923</v>
      </c>
      <c r="H19" s="170"/>
      <c r="I19" s="170"/>
      <c r="J19" s="170"/>
      <c r="K19" s="170"/>
    </row>
    <row r="20" spans="1:11" ht="16.5" customHeight="1">
      <c r="A20" s="160">
        <v>40178</v>
      </c>
      <c r="B20" s="304">
        <v>54236</v>
      </c>
      <c r="C20" s="304">
        <v>99167</v>
      </c>
      <c r="D20" s="304">
        <v>65449</v>
      </c>
      <c r="E20" s="304">
        <v>77086</v>
      </c>
      <c r="F20" s="304">
        <v>235737</v>
      </c>
      <c r="G20" s="304">
        <v>411991</v>
      </c>
      <c r="H20" s="170"/>
      <c r="I20" s="170"/>
      <c r="J20" s="170"/>
      <c r="K20" s="170"/>
    </row>
    <row r="21" spans="1:11" ht="16.5" customHeight="1">
      <c r="A21" s="160">
        <v>40543</v>
      </c>
      <c r="B21" s="304">
        <v>58425</v>
      </c>
      <c r="C21" s="304">
        <v>111077</v>
      </c>
      <c r="D21" s="304">
        <v>73721</v>
      </c>
      <c r="E21" s="304">
        <v>76624</v>
      </c>
      <c r="F21" s="304">
        <v>240300</v>
      </c>
      <c r="G21" s="304">
        <v>428001</v>
      </c>
      <c r="H21" s="170"/>
      <c r="I21" s="170"/>
      <c r="J21" s="170"/>
      <c r="K21" s="170"/>
    </row>
    <row r="22" spans="1:11" ht="16.5" customHeight="1">
      <c r="A22" s="160">
        <v>40908</v>
      </c>
      <c r="B22" s="304">
        <v>64418</v>
      </c>
      <c r="C22" s="304">
        <v>115437</v>
      </c>
      <c r="D22" s="304">
        <v>74982</v>
      </c>
      <c r="E22" s="304">
        <v>77372</v>
      </c>
      <c r="F22" s="304">
        <v>276258</v>
      </c>
      <c r="G22" s="304">
        <v>469067</v>
      </c>
      <c r="H22" s="170"/>
      <c r="I22" s="170"/>
      <c r="J22" s="170"/>
      <c r="K22" s="170"/>
    </row>
    <row r="23" spans="1:11" ht="16.5" customHeight="1">
      <c r="A23" s="160">
        <v>41274</v>
      </c>
      <c r="B23" s="304">
        <v>72530</v>
      </c>
      <c r="C23" s="304">
        <v>121252</v>
      </c>
      <c r="D23" s="304">
        <v>74734</v>
      </c>
      <c r="E23" s="304">
        <v>79128</v>
      </c>
      <c r="F23" s="304">
        <v>308053</v>
      </c>
      <c r="G23" s="304">
        <v>508433</v>
      </c>
      <c r="H23" s="170"/>
      <c r="I23" s="170"/>
      <c r="J23" s="170"/>
      <c r="K23" s="170"/>
    </row>
    <row r="24" spans="1:11" ht="16.5" customHeight="1">
      <c r="A24" s="160">
        <v>41639</v>
      </c>
      <c r="B24" s="304">
        <v>76902</v>
      </c>
      <c r="C24" s="304">
        <v>136766</v>
      </c>
      <c r="D24" s="304">
        <v>86863</v>
      </c>
      <c r="E24" s="304">
        <v>92163</v>
      </c>
      <c r="F24" s="304">
        <v>311152</v>
      </c>
      <c r="G24" s="304">
        <v>540081</v>
      </c>
      <c r="H24" s="170"/>
      <c r="I24" s="170"/>
      <c r="J24" s="170"/>
      <c r="K24" s="170"/>
    </row>
    <row r="25" spans="1:11" ht="16.5" customHeight="1">
      <c r="A25" s="160">
        <v>42004</v>
      </c>
      <c r="B25" s="304">
        <v>85548</v>
      </c>
      <c r="C25" s="304">
        <v>167860</v>
      </c>
      <c r="D25" s="304">
        <v>113985</v>
      </c>
      <c r="E25" s="304">
        <v>108625</v>
      </c>
      <c r="F25" s="304">
        <v>305874</v>
      </c>
      <c r="G25" s="304">
        <v>582359</v>
      </c>
      <c r="H25" s="170"/>
      <c r="I25" s="170"/>
      <c r="J25" s="170"/>
      <c r="K25" s="170"/>
    </row>
    <row r="26" spans="1:11" ht="16.5" customHeight="1">
      <c r="A26" s="160">
        <v>42369</v>
      </c>
      <c r="B26" s="304">
        <v>97478</v>
      </c>
      <c r="C26" s="304">
        <v>247638</v>
      </c>
      <c r="D26" s="304">
        <v>186212</v>
      </c>
      <c r="E26" s="304">
        <v>137574</v>
      </c>
      <c r="F26" s="304">
        <v>273843</v>
      </c>
      <c r="G26" s="304">
        <v>659055</v>
      </c>
      <c r="H26" s="170"/>
    </row>
    <row r="27" spans="1:11" ht="16.5" customHeight="1">
      <c r="A27" s="160">
        <v>42735</v>
      </c>
      <c r="B27" s="304">
        <v>108160</v>
      </c>
      <c r="C27" s="304">
        <v>306030</v>
      </c>
      <c r="D27" s="304">
        <v>238793</v>
      </c>
      <c r="E27" s="304">
        <v>161860</v>
      </c>
      <c r="F27" s="304">
        <v>258981</v>
      </c>
      <c r="G27" s="304">
        <v>726870</v>
      </c>
      <c r="H27" s="170"/>
    </row>
    <row r="28" spans="1:11" ht="16.5" customHeight="1">
      <c r="A28" s="160">
        <v>43100</v>
      </c>
      <c r="B28" s="304">
        <v>115605</v>
      </c>
      <c r="C28" s="304">
        <v>348331</v>
      </c>
      <c r="D28" s="304">
        <v>277433</v>
      </c>
      <c r="E28" s="304">
        <v>187278</v>
      </c>
      <c r="F28" s="304">
        <v>252134</v>
      </c>
      <c r="G28" s="304">
        <v>787743</v>
      </c>
      <c r="H28" s="170"/>
    </row>
    <row r="29" spans="1:11" ht="16.5" customHeight="1">
      <c r="A29" s="160">
        <v>43465</v>
      </c>
      <c r="B29" s="304">
        <v>122050</v>
      </c>
      <c r="C29" s="304">
        <v>392656</v>
      </c>
      <c r="D29" s="304">
        <v>318110</v>
      </c>
      <c r="E29" s="304">
        <v>196957</v>
      </c>
      <c r="F29" s="304">
        <v>234122</v>
      </c>
      <c r="G29" s="304">
        <v>823735</v>
      </c>
      <c r="H29" s="170"/>
    </row>
    <row r="30" spans="1:11" ht="16.5" customHeight="1">
      <c r="A30" s="160">
        <v>43830</v>
      </c>
      <c r="B30" s="304">
        <v>127563</v>
      </c>
      <c r="C30" s="304">
        <v>421417</v>
      </c>
      <c r="D30" s="304">
        <v>343358</v>
      </c>
      <c r="E30" s="304">
        <v>211530</v>
      </c>
      <c r="F30" s="304">
        <v>227250</v>
      </c>
      <c r="G30" s="304">
        <v>860197</v>
      </c>
      <c r="H30" s="170"/>
    </row>
    <row r="31" spans="1:11" ht="16.5" customHeight="1">
      <c r="A31" s="160">
        <v>44196</v>
      </c>
      <c r="B31" s="304">
        <v>147384</v>
      </c>
      <c r="C31" s="304">
        <v>508658</v>
      </c>
      <c r="D31" s="304">
        <v>420696</v>
      </c>
      <c r="E31" s="304">
        <v>243035</v>
      </c>
      <c r="F31" s="304">
        <v>259669</v>
      </c>
      <c r="G31" s="304">
        <v>1011363</v>
      </c>
      <c r="H31" s="170"/>
    </row>
    <row r="32" spans="1:11" ht="16.5" customHeight="1">
      <c r="A32" s="160">
        <v>44561</v>
      </c>
      <c r="B32" s="304">
        <v>176552</v>
      </c>
      <c r="C32" s="304">
        <v>633845</v>
      </c>
      <c r="D32" s="304">
        <v>530545</v>
      </c>
      <c r="E32" s="304">
        <v>299075</v>
      </c>
      <c r="F32" s="304">
        <v>279475</v>
      </c>
      <c r="G32" s="304">
        <v>1212395</v>
      </c>
      <c r="H32" s="170"/>
    </row>
    <row r="33" spans="1:8" ht="15" customHeight="1">
      <c r="A33" s="305" t="s">
        <v>308</v>
      </c>
      <c r="B33" s="304"/>
      <c r="C33" s="304"/>
      <c r="D33" s="304"/>
      <c r="E33" s="304"/>
      <c r="F33" s="304"/>
      <c r="G33" s="304"/>
      <c r="H33" s="170"/>
    </row>
    <row r="34" spans="1:8" ht="15" customHeight="1">
      <c r="A34" s="171">
        <v>44227</v>
      </c>
      <c r="B34" s="304">
        <v>163297</v>
      </c>
      <c r="C34" s="304">
        <v>572637</v>
      </c>
      <c r="D34" s="304">
        <v>474823</v>
      </c>
      <c r="E34" s="304">
        <v>280938</v>
      </c>
      <c r="F34" s="304">
        <v>278382</v>
      </c>
      <c r="G34" s="304">
        <v>1131957</v>
      </c>
      <c r="H34" s="298"/>
    </row>
    <row r="35" spans="1:8" ht="15" customHeight="1">
      <c r="A35" s="171">
        <v>44255</v>
      </c>
      <c r="B35" s="304">
        <v>167610</v>
      </c>
      <c r="C35" s="304">
        <v>584405</v>
      </c>
      <c r="D35" s="304">
        <v>485381</v>
      </c>
      <c r="E35" s="304">
        <v>279288</v>
      </c>
      <c r="F35" s="304">
        <v>279884</v>
      </c>
      <c r="G35" s="304">
        <v>1143578</v>
      </c>
      <c r="H35" s="298"/>
    </row>
    <row r="36" spans="1:8" ht="15" customHeight="1">
      <c r="A36" s="171">
        <v>44286</v>
      </c>
      <c r="B36" s="304">
        <v>168656</v>
      </c>
      <c r="C36" s="304">
        <v>600866</v>
      </c>
      <c r="D36" s="304">
        <v>499677</v>
      </c>
      <c r="E36" s="304">
        <v>282280</v>
      </c>
      <c r="F36" s="304">
        <v>281098</v>
      </c>
      <c r="G36" s="304">
        <v>1164245</v>
      </c>
      <c r="H36" s="298"/>
    </row>
    <row r="37" spans="1:8" ht="15" customHeight="1">
      <c r="A37" s="171">
        <v>44316</v>
      </c>
      <c r="B37" s="304">
        <v>173699</v>
      </c>
      <c r="C37" s="304">
        <v>608770</v>
      </c>
      <c r="D37" s="304">
        <v>506236</v>
      </c>
      <c r="E37" s="304">
        <v>289392</v>
      </c>
      <c r="F37" s="304">
        <v>277642</v>
      </c>
      <c r="G37" s="304">
        <v>1175804</v>
      </c>
      <c r="H37" s="298"/>
    </row>
    <row r="38" spans="1:8" ht="15" customHeight="1">
      <c r="A38" s="171">
        <v>44347</v>
      </c>
      <c r="B38" s="304">
        <v>174128</v>
      </c>
      <c r="C38" s="304">
        <v>617972</v>
      </c>
      <c r="D38" s="304">
        <v>514560</v>
      </c>
      <c r="E38" s="304">
        <v>288586</v>
      </c>
      <c r="F38" s="304">
        <v>277425</v>
      </c>
      <c r="G38" s="304">
        <v>1183982</v>
      </c>
      <c r="H38" s="298"/>
    </row>
    <row r="39" spans="1:8" ht="15" customHeight="1">
      <c r="A39" s="171">
        <v>44377</v>
      </c>
      <c r="B39" s="304">
        <v>175580</v>
      </c>
      <c r="C39" s="304">
        <v>627430</v>
      </c>
      <c r="D39" s="304">
        <v>523613</v>
      </c>
      <c r="E39" s="304">
        <v>297043</v>
      </c>
      <c r="F39" s="304">
        <v>275634</v>
      </c>
      <c r="G39" s="304">
        <v>1200107</v>
      </c>
      <c r="H39" s="298"/>
    </row>
    <row r="40" spans="1:8" ht="15" customHeight="1">
      <c r="A40" s="171">
        <v>44408</v>
      </c>
      <c r="B40" s="304">
        <v>178322</v>
      </c>
      <c r="C40" s="304">
        <v>647586</v>
      </c>
      <c r="D40" s="304">
        <v>542280</v>
      </c>
      <c r="E40" s="304">
        <v>303252</v>
      </c>
      <c r="F40" s="304">
        <v>274791</v>
      </c>
      <c r="G40" s="304">
        <v>1225628</v>
      </c>
      <c r="H40" s="298"/>
    </row>
    <row r="41" spans="1:8" ht="15" customHeight="1">
      <c r="A41" s="171">
        <v>44439</v>
      </c>
      <c r="B41" s="304">
        <v>181329</v>
      </c>
      <c r="C41" s="304">
        <v>656205</v>
      </c>
      <c r="D41" s="304">
        <v>550849</v>
      </c>
      <c r="E41" s="304">
        <v>304452</v>
      </c>
      <c r="F41" s="304">
        <v>279303</v>
      </c>
      <c r="G41" s="304">
        <v>1239960</v>
      </c>
      <c r="H41" s="298"/>
    </row>
    <row r="42" spans="1:8" ht="15" customHeight="1">
      <c r="A42" s="171">
        <v>44469</v>
      </c>
      <c r="B42" s="304">
        <v>181452</v>
      </c>
      <c r="C42" s="304">
        <v>669363</v>
      </c>
      <c r="D42" s="304">
        <v>563270</v>
      </c>
      <c r="E42" s="304">
        <v>309526</v>
      </c>
      <c r="F42" s="304">
        <v>278737</v>
      </c>
      <c r="G42" s="304">
        <v>1257626</v>
      </c>
      <c r="H42" s="298"/>
    </row>
    <row r="43" spans="1:8" ht="15" customHeight="1">
      <c r="A43" s="171">
        <v>44500</v>
      </c>
      <c r="B43" s="304">
        <v>182437</v>
      </c>
      <c r="C43" s="304">
        <v>670240</v>
      </c>
      <c r="D43" s="304">
        <v>564064</v>
      </c>
      <c r="E43" s="304">
        <v>308513</v>
      </c>
      <c r="F43" s="304">
        <v>279904</v>
      </c>
      <c r="G43" s="304">
        <v>1258657</v>
      </c>
      <c r="H43" s="298"/>
    </row>
    <row r="44" spans="1:8" ht="15" customHeight="1">
      <c r="A44" s="171">
        <v>44530</v>
      </c>
      <c r="B44" s="304">
        <v>181855</v>
      </c>
      <c r="C44" s="304">
        <v>667532</v>
      </c>
      <c r="D44" s="304">
        <v>562664</v>
      </c>
      <c r="E44" s="304">
        <v>315726</v>
      </c>
      <c r="F44" s="304">
        <v>284455</v>
      </c>
      <c r="G44" s="304">
        <v>1267713</v>
      </c>
      <c r="H44" s="298"/>
    </row>
    <row r="45" spans="1:8" ht="15" customHeight="1">
      <c r="A45" s="171">
        <v>44561</v>
      </c>
      <c r="B45" s="304">
        <v>182206</v>
      </c>
      <c r="C45" s="304">
        <v>683127</v>
      </c>
      <c r="D45" s="304">
        <v>579124</v>
      </c>
      <c r="E45" s="304">
        <v>329909</v>
      </c>
      <c r="F45" s="304">
        <v>286445</v>
      </c>
      <c r="G45" s="304">
        <v>1299481</v>
      </c>
      <c r="H45" s="306"/>
    </row>
    <row r="46" spans="1:8" ht="15">
      <c r="A46" s="303" t="s">
        <v>198</v>
      </c>
      <c r="B46" s="303"/>
      <c r="C46" s="303"/>
      <c r="D46" s="303"/>
      <c r="E46" s="303"/>
      <c r="F46" s="303"/>
      <c r="G46" s="303"/>
      <c r="H46" s="172"/>
    </row>
    <row r="47" spans="1:8" ht="15">
      <c r="A47" s="166" t="s">
        <v>310</v>
      </c>
      <c r="B47" s="12"/>
      <c r="C47" s="12"/>
      <c r="D47" s="12"/>
      <c r="E47" s="12"/>
      <c r="F47" s="12"/>
      <c r="G47" s="12"/>
    </row>
    <row r="48" spans="1:8" ht="15">
      <c r="A48" s="12"/>
      <c r="B48" s="12"/>
      <c r="C48" s="12"/>
      <c r="D48" s="12"/>
      <c r="E48" s="12"/>
      <c r="F48" s="12"/>
      <c r="G48" s="12"/>
    </row>
    <row r="49" spans="1:8">
      <c r="A49" s="173" t="s">
        <v>53</v>
      </c>
      <c r="B49" s="173" t="s">
        <v>359</v>
      </c>
      <c r="C49" s="173" t="s">
        <v>360</v>
      </c>
      <c r="D49" s="173" t="s">
        <v>361</v>
      </c>
      <c r="E49" s="173" t="s">
        <v>362</v>
      </c>
      <c r="F49" s="173" t="s">
        <v>363</v>
      </c>
      <c r="G49" s="173" t="s">
        <v>364</v>
      </c>
      <c r="H49" s="174"/>
    </row>
    <row r="50" spans="1:8">
      <c r="A50" s="173" t="s">
        <v>53</v>
      </c>
      <c r="B50" s="173" t="s">
        <v>365</v>
      </c>
      <c r="C50" s="173" t="s">
        <v>366</v>
      </c>
      <c r="D50" s="173" t="s">
        <v>367</v>
      </c>
      <c r="E50" s="173" t="s">
        <v>368</v>
      </c>
      <c r="F50" s="173" t="s">
        <v>369</v>
      </c>
      <c r="G50" s="173" t="s">
        <v>370</v>
      </c>
      <c r="H50" s="174"/>
    </row>
    <row r="51" spans="1:8">
      <c r="A51" s="173"/>
      <c r="B51" s="173"/>
      <c r="C51" s="173"/>
      <c r="D51" s="173"/>
      <c r="E51" s="173"/>
      <c r="F51" s="173"/>
      <c r="G51" s="173"/>
      <c r="H51" s="174"/>
    </row>
  </sheetData>
  <mergeCells count="4">
    <mergeCell ref="A1:G1"/>
    <mergeCell ref="A2:G2"/>
    <mergeCell ref="A3:G3"/>
    <mergeCell ref="C4:D4"/>
  </mergeCells>
  <hyperlinks>
    <hyperlink ref="A47" location="הסברים!A1" display="להערות והסברים ראו לשונית 'הסברים'."/>
  </hyperlinks>
  <printOptions horizontalCentered="1"/>
  <pageMargins left="0.74803149606299213" right="0.82677165354330717" top="0.6692913385826772" bottom="0.51181102362204722" header="0.35433070866141736" footer="0.27559055118110237"/>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4">
    <pageSetUpPr fitToPage="1"/>
  </sheetPr>
  <dimension ref="A1:Z31"/>
  <sheetViews>
    <sheetView rightToLeft="1" zoomScaleNormal="90" workbookViewId="0">
      <selection sqref="A1:F1"/>
    </sheetView>
  </sheetViews>
  <sheetFormatPr defaultRowHeight="15"/>
  <cols>
    <col min="1" max="1" width="11.25" style="18" bestFit="1" customWidth="1"/>
    <col min="2" max="2" width="45.25" style="18" customWidth="1"/>
    <col min="3" max="4" width="6.375" style="18" bestFit="1" customWidth="1"/>
    <col min="5" max="5" width="10" style="18" bestFit="1" customWidth="1"/>
    <col min="6" max="6" width="32.75" style="18" customWidth="1"/>
    <col min="7" max="7" width="28" style="144" customWidth="1"/>
    <col min="8" max="16384" width="9" style="144"/>
  </cols>
  <sheetData>
    <row r="1" spans="1:26">
      <c r="A1" s="403" t="s">
        <v>371</v>
      </c>
      <c r="B1" s="403"/>
      <c r="C1" s="403"/>
      <c r="D1" s="403"/>
      <c r="E1" s="403"/>
      <c r="F1" s="403"/>
    </row>
    <row r="2" spans="1:26">
      <c r="A2" s="73"/>
      <c r="B2" s="73"/>
      <c r="C2" s="73"/>
      <c r="D2" s="73"/>
      <c r="E2" s="73"/>
      <c r="F2" s="73"/>
      <c r="M2" s="145"/>
      <c r="N2" s="145"/>
      <c r="O2" s="145"/>
      <c r="P2" s="145"/>
      <c r="Q2" s="145"/>
      <c r="R2" s="145"/>
      <c r="S2" s="145"/>
      <c r="T2" s="145"/>
      <c r="U2" s="145"/>
      <c r="V2" s="145"/>
      <c r="W2" s="145"/>
      <c r="X2" s="145"/>
      <c r="Y2" s="145"/>
      <c r="Z2" s="145"/>
    </row>
    <row r="3" spans="1:26" ht="30">
      <c r="A3" s="87" t="s">
        <v>7</v>
      </c>
      <c r="B3" s="87" t="s">
        <v>8</v>
      </c>
      <c r="C3" s="195" t="s">
        <v>9</v>
      </c>
      <c r="D3" s="195" t="s">
        <v>10</v>
      </c>
      <c r="E3" s="87" t="s">
        <v>11</v>
      </c>
      <c r="F3" s="87" t="s">
        <v>12</v>
      </c>
      <c r="M3" s="145"/>
      <c r="N3" s="145"/>
      <c r="O3" s="145"/>
      <c r="P3" s="145"/>
      <c r="Q3" s="145"/>
      <c r="R3" s="145"/>
      <c r="S3" s="145"/>
      <c r="T3" s="145"/>
      <c r="U3" s="145"/>
      <c r="V3" s="145"/>
      <c r="W3" s="145"/>
      <c r="X3" s="145"/>
      <c r="Y3" s="145"/>
      <c r="Z3" s="145"/>
    </row>
    <row r="4" spans="1:26" ht="30">
      <c r="A4" s="167" t="s">
        <v>35</v>
      </c>
      <c r="B4" s="175" t="s">
        <v>372</v>
      </c>
      <c r="C4" s="195"/>
      <c r="D4" s="195"/>
      <c r="E4" s="87"/>
      <c r="F4" s="87"/>
      <c r="M4" s="145"/>
      <c r="N4" s="145"/>
      <c r="O4" s="145"/>
      <c r="P4" s="145"/>
      <c r="Q4" s="145"/>
      <c r="R4" s="145"/>
      <c r="S4" s="145"/>
      <c r="T4" s="145"/>
      <c r="U4" s="145"/>
      <c r="V4" s="145"/>
      <c r="W4" s="145"/>
      <c r="X4" s="145"/>
      <c r="Y4" s="145"/>
      <c r="Z4" s="145"/>
    </row>
    <row r="5" spans="1:26" ht="30">
      <c r="A5" s="167" t="s">
        <v>337</v>
      </c>
      <c r="B5" s="198" t="s">
        <v>346</v>
      </c>
      <c r="C5" s="54" t="s">
        <v>314</v>
      </c>
      <c r="D5" s="75" t="s">
        <v>172</v>
      </c>
      <c r="E5" s="54" t="s">
        <v>347</v>
      </c>
      <c r="F5" s="168"/>
      <c r="M5" s="145"/>
      <c r="N5" s="145"/>
      <c r="O5" s="145"/>
      <c r="P5" s="145"/>
      <c r="Q5" s="145"/>
      <c r="R5" s="145"/>
      <c r="S5" s="145"/>
      <c r="T5" s="145"/>
      <c r="U5" s="145"/>
      <c r="V5" s="145"/>
      <c r="W5" s="145"/>
      <c r="X5" s="145"/>
      <c r="Y5" s="145"/>
      <c r="Z5" s="145"/>
    </row>
    <row r="6" spans="1:26" ht="45">
      <c r="A6" s="198" t="s">
        <v>349</v>
      </c>
      <c r="B6" s="198" t="s">
        <v>350</v>
      </c>
      <c r="C6" s="54" t="s">
        <v>314</v>
      </c>
      <c r="D6" s="75" t="s">
        <v>172</v>
      </c>
      <c r="E6" s="54" t="s">
        <v>318</v>
      </c>
      <c r="F6" s="409"/>
      <c r="M6" s="145"/>
      <c r="N6" s="145"/>
      <c r="O6" s="145"/>
      <c r="P6" s="145"/>
      <c r="Q6" s="145"/>
      <c r="R6" s="145"/>
      <c r="S6" s="145"/>
      <c r="T6" s="145"/>
      <c r="U6" s="145"/>
      <c r="V6" s="145"/>
      <c r="W6" s="145"/>
      <c r="X6" s="145"/>
      <c r="Y6" s="145"/>
      <c r="Z6" s="145"/>
    </row>
    <row r="7" spans="1:26" ht="90">
      <c r="A7" s="198" t="s">
        <v>352</v>
      </c>
      <c r="B7" s="175" t="s">
        <v>373</v>
      </c>
      <c r="C7" s="54" t="s">
        <v>314</v>
      </c>
      <c r="D7" s="75" t="s">
        <v>172</v>
      </c>
      <c r="E7" s="54" t="s">
        <v>318</v>
      </c>
      <c r="F7" s="409"/>
      <c r="M7" s="145"/>
      <c r="N7" s="145"/>
      <c r="O7" s="145"/>
      <c r="P7" s="145"/>
      <c r="Q7" s="145"/>
      <c r="R7" s="145"/>
      <c r="S7" s="145"/>
      <c r="T7" s="145"/>
      <c r="U7" s="145"/>
      <c r="V7" s="145"/>
      <c r="W7" s="145"/>
      <c r="X7" s="145"/>
      <c r="Y7" s="145"/>
      <c r="Z7" s="145"/>
    </row>
    <row r="8" spans="1:26" ht="75">
      <c r="A8" s="198" t="s">
        <v>340</v>
      </c>
      <c r="B8" s="198" t="s">
        <v>354</v>
      </c>
      <c r="C8" s="54" t="s">
        <v>314</v>
      </c>
      <c r="D8" s="75" t="s">
        <v>172</v>
      </c>
      <c r="E8" s="54" t="s">
        <v>318</v>
      </c>
      <c r="F8" s="409"/>
      <c r="M8" s="145"/>
      <c r="N8" s="145"/>
      <c r="O8" s="145"/>
      <c r="P8" s="145"/>
      <c r="Q8" s="145"/>
      <c r="R8" s="145"/>
      <c r="S8" s="145"/>
      <c r="T8" s="145"/>
      <c r="U8" s="145"/>
      <c r="V8" s="145"/>
      <c r="W8" s="145"/>
      <c r="X8" s="145"/>
      <c r="Y8" s="145"/>
      <c r="Z8" s="145"/>
    </row>
    <row r="9" spans="1:26" ht="90">
      <c r="A9" s="167" t="s">
        <v>341</v>
      </c>
      <c r="B9" s="198" t="s">
        <v>355</v>
      </c>
      <c r="C9" s="54" t="s">
        <v>314</v>
      </c>
      <c r="D9" s="75" t="s">
        <v>172</v>
      </c>
      <c r="E9" s="54" t="s">
        <v>318</v>
      </c>
      <c r="F9" s="409"/>
      <c r="M9" s="145"/>
      <c r="N9" s="145"/>
      <c r="O9" s="145"/>
      <c r="P9" s="145"/>
      <c r="Q9" s="145"/>
      <c r="R9" s="145"/>
      <c r="S9" s="145"/>
      <c r="T9" s="145"/>
      <c r="U9" s="145"/>
      <c r="V9" s="145"/>
      <c r="W9" s="145"/>
      <c r="X9" s="145"/>
      <c r="Y9" s="145"/>
      <c r="Z9" s="145"/>
    </row>
    <row r="10" spans="1:26" ht="45">
      <c r="A10" s="198" t="s">
        <v>342</v>
      </c>
      <c r="B10" s="168" t="s">
        <v>374</v>
      </c>
      <c r="C10" s="54" t="s">
        <v>314</v>
      </c>
      <c r="D10" s="75" t="s">
        <v>172</v>
      </c>
      <c r="E10" s="54" t="s">
        <v>318</v>
      </c>
      <c r="F10" s="409"/>
      <c r="M10" s="145"/>
      <c r="N10" s="145"/>
      <c r="O10" s="145"/>
      <c r="P10" s="145"/>
      <c r="Q10" s="145"/>
      <c r="R10" s="145"/>
      <c r="S10" s="145"/>
      <c r="T10" s="145"/>
      <c r="U10" s="145"/>
      <c r="V10" s="145"/>
      <c r="W10" s="145"/>
      <c r="X10" s="145"/>
      <c r="Y10" s="145"/>
      <c r="Z10" s="145"/>
    </row>
    <row r="11" spans="1:26">
      <c r="B11" s="12"/>
      <c r="C11" s="12"/>
      <c r="D11" s="12"/>
      <c r="E11" s="12"/>
      <c r="F11" s="12"/>
      <c r="G11" s="145"/>
      <c r="H11" s="145"/>
      <c r="I11" s="145"/>
      <c r="J11" s="145"/>
      <c r="K11" s="145"/>
      <c r="L11" s="145"/>
      <c r="M11" s="145"/>
      <c r="N11" s="145"/>
      <c r="O11" s="145"/>
      <c r="P11" s="145"/>
      <c r="Q11" s="145"/>
      <c r="R11" s="145"/>
      <c r="S11" s="145"/>
      <c r="T11" s="145"/>
      <c r="U11" s="145"/>
      <c r="V11" s="145"/>
      <c r="W11" s="145"/>
      <c r="X11" s="145"/>
      <c r="Y11" s="145"/>
      <c r="Z11" s="145"/>
    </row>
    <row r="12" spans="1:26">
      <c r="B12" s="12"/>
      <c r="C12" s="12"/>
      <c r="D12" s="12"/>
      <c r="E12" s="12"/>
      <c r="F12" s="12"/>
      <c r="G12" s="145"/>
      <c r="H12" s="145"/>
      <c r="I12" s="145"/>
      <c r="J12" s="145"/>
      <c r="K12" s="145"/>
      <c r="L12" s="145"/>
      <c r="M12" s="145"/>
      <c r="N12" s="145"/>
      <c r="O12" s="145"/>
      <c r="P12" s="145"/>
      <c r="Q12" s="145"/>
      <c r="R12" s="145"/>
      <c r="S12" s="145"/>
      <c r="T12" s="145"/>
      <c r="U12" s="145"/>
      <c r="V12" s="145"/>
      <c r="W12" s="145"/>
      <c r="X12" s="145"/>
      <c r="Y12" s="145"/>
      <c r="Z12" s="145"/>
    </row>
    <row r="13" spans="1:26">
      <c r="B13" s="12"/>
      <c r="C13" s="12"/>
      <c r="D13" s="12"/>
      <c r="E13" s="12"/>
      <c r="F13" s="12"/>
      <c r="G13" s="145"/>
      <c r="H13" s="145"/>
      <c r="I13" s="145"/>
      <c r="J13" s="145"/>
      <c r="K13" s="145"/>
      <c r="L13" s="145"/>
      <c r="M13" s="145"/>
      <c r="N13" s="145"/>
      <c r="O13" s="145"/>
      <c r="P13" s="145"/>
      <c r="Q13" s="145"/>
      <c r="R13" s="145"/>
      <c r="S13" s="145"/>
      <c r="T13" s="145"/>
      <c r="U13" s="145"/>
      <c r="V13" s="145"/>
      <c r="W13" s="145"/>
      <c r="X13" s="145"/>
      <c r="Y13" s="145"/>
      <c r="Z13" s="145"/>
    </row>
    <row r="14" spans="1:26">
      <c r="B14" s="12"/>
      <c r="C14" s="12"/>
      <c r="D14" s="12"/>
      <c r="E14" s="12"/>
      <c r="F14" s="12"/>
      <c r="G14" s="145"/>
      <c r="H14" s="145"/>
      <c r="I14" s="145"/>
      <c r="J14" s="145"/>
      <c r="K14" s="145"/>
      <c r="L14" s="145"/>
      <c r="M14" s="145"/>
      <c r="N14" s="145"/>
      <c r="O14" s="145"/>
      <c r="P14" s="145"/>
      <c r="Q14" s="145"/>
      <c r="R14" s="145"/>
      <c r="S14" s="145"/>
      <c r="T14" s="145"/>
      <c r="U14" s="145"/>
      <c r="V14" s="145"/>
      <c r="W14" s="145"/>
      <c r="X14" s="145"/>
      <c r="Y14" s="145"/>
      <c r="Z14" s="145"/>
    </row>
    <row r="15" spans="1:26">
      <c r="B15" s="12"/>
      <c r="C15" s="12"/>
      <c r="D15" s="12"/>
      <c r="E15" s="12"/>
      <c r="F15" s="12"/>
      <c r="G15" s="145"/>
      <c r="H15" s="145"/>
      <c r="I15" s="145"/>
      <c r="J15" s="145"/>
      <c r="K15" s="145"/>
      <c r="L15" s="145"/>
      <c r="M15" s="145"/>
      <c r="N15" s="145"/>
      <c r="O15" s="145"/>
      <c r="P15" s="145"/>
      <c r="Q15" s="145"/>
      <c r="R15" s="145"/>
      <c r="S15" s="145"/>
      <c r="T15" s="145"/>
      <c r="U15" s="145"/>
      <c r="V15" s="145"/>
      <c r="W15" s="145"/>
      <c r="X15" s="145"/>
      <c r="Y15" s="145"/>
      <c r="Z15" s="145"/>
    </row>
    <row r="16" spans="1:26">
      <c r="B16" s="12"/>
      <c r="C16" s="12"/>
      <c r="D16" s="12"/>
      <c r="E16" s="12"/>
      <c r="F16" s="12"/>
      <c r="G16" s="145"/>
      <c r="H16" s="145"/>
      <c r="I16" s="145"/>
      <c r="J16" s="145"/>
      <c r="K16" s="145"/>
      <c r="L16" s="145"/>
      <c r="M16" s="145"/>
      <c r="N16" s="145"/>
      <c r="O16" s="145"/>
      <c r="P16" s="145"/>
      <c r="Q16" s="145"/>
      <c r="R16" s="145"/>
      <c r="S16" s="145"/>
      <c r="T16" s="145"/>
      <c r="U16" s="145"/>
      <c r="V16" s="145"/>
      <c r="W16" s="145"/>
      <c r="X16" s="145"/>
      <c r="Y16" s="145"/>
      <c r="Z16" s="145"/>
    </row>
    <row r="17" spans="2:26">
      <c r="B17" s="12"/>
      <c r="C17" s="12"/>
      <c r="D17" s="12"/>
      <c r="E17" s="12"/>
      <c r="F17" s="12"/>
      <c r="G17" s="145"/>
      <c r="H17" s="145"/>
      <c r="I17" s="145"/>
      <c r="J17" s="145"/>
      <c r="K17" s="145"/>
      <c r="L17" s="145"/>
      <c r="M17" s="145"/>
      <c r="N17" s="145"/>
      <c r="O17" s="145"/>
      <c r="P17" s="145"/>
      <c r="Q17" s="145"/>
      <c r="R17" s="145"/>
      <c r="S17" s="145"/>
      <c r="T17" s="145"/>
      <c r="U17" s="145"/>
      <c r="V17" s="145"/>
      <c r="W17" s="145"/>
      <c r="X17" s="145"/>
      <c r="Y17" s="145"/>
      <c r="Z17" s="145"/>
    </row>
    <row r="18" spans="2:26">
      <c r="B18" s="12"/>
      <c r="C18" s="12"/>
      <c r="D18" s="12"/>
      <c r="E18" s="12"/>
      <c r="F18" s="12"/>
      <c r="G18" s="145"/>
      <c r="H18" s="145"/>
      <c r="I18" s="145"/>
      <c r="J18" s="145"/>
      <c r="K18" s="145"/>
      <c r="L18" s="145"/>
      <c r="M18" s="145"/>
      <c r="N18" s="145"/>
      <c r="O18" s="145"/>
      <c r="P18" s="145"/>
      <c r="Q18" s="145"/>
      <c r="R18" s="145"/>
      <c r="S18" s="145"/>
      <c r="T18" s="145"/>
      <c r="U18" s="145"/>
      <c r="V18" s="145"/>
      <c r="W18" s="145"/>
      <c r="X18" s="145"/>
      <c r="Y18" s="145"/>
      <c r="Z18" s="145"/>
    </row>
    <row r="19" spans="2:26">
      <c r="B19" s="12"/>
      <c r="C19" s="12"/>
      <c r="D19" s="12"/>
      <c r="E19" s="12"/>
      <c r="F19" s="12"/>
      <c r="G19" s="145"/>
      <c r="H19" s="145"/>
      <c r="I19" s="145"/>
      <c r="J19" s="145"/>
      <c r="K19" s="145"/>
      <c r="L19" s="145"/>
      <c r="M19" s="145"/>
      <c r="N19" s="145"/>
      <c r="O19" s="145"/>
      <c r="P19" s="145"/>
      <c r="Q19" s="145"/>
      <c r="R19" s="145"/>
      <c r="S19" s="145"/>
      <c r="T19" s="145"/>
      <c r="U19" s="145"/>
      <c r="V19" s="145"/>
      <c r="W19" s="145"/>
      <c r="X19" s="145"/>
      <c r="Y19" s="145"/>
      <c r="Z19" s="145"/>
    </row>
    <row r="20" spans="2:26">
      <c r="B20" s="12"/>
      <c r="C20" s="12"/>
      <c r="D20" s="12"/>
      <c r="E20" s="12"/>
      <c r="F20" s="12"/>
      <c r="G20" s="145"/>
      <c r="H20" s="145"/>
      <c r="I20" s="145"/>
      <c r="J20" s="145"/>
      <c r="K20" s="145"/>
      <c r="L20" s="145"/>
      <c r="M20" s="145"/>
      <c r="N20" s="145"/>
      <c r="O20" s="145"/>
      <c r="P20" s="145"/>
      <c r="Q20" s="145"/>
      <c r="R20" s="145"/>
      <c r="S20" s="145"/>
      <c r="T20" s="145"/>
      <c r="U20" s="145"/>
      <c r="V20" s="145"/>
      <c r="W20" s="145"/>
      <c r="X20" s="145"/>
      <c r="Y20" s="145"/>
      <c r="Z20" s="145"/>
    </row>
    <row r="21" spans="2:26">
      <c r="B21" s="12"/>
      <c r="C21" s="12"/>
      <c r="D21" s="12"/>
      <c r="E21" s="12"/>
      <c r="F21" s="12"/>
      <c r="G21" s="145"/>
      <c r="H21" s="145"/>
      <c r="I21" s="145"/>
      <c r="J21" s="145"/>
      <c r="K21" s="145"/>
      <c r="L21" s="145"/>
      <c r="M21" s="145"/>
      <c r="N21" s="145"/>
      <c r="O21" s="145"/>
      <c r="P21" s="145"/>
      <c r="Q21" s="145"/>
      <c r="R21" s="145"/>
      <c r="S21" s="145"/>
      <c r="T21" s="145"/>
      <c r="U21" s="145"/>
      <c r="V21" s="145"/>
      <c r="W21" s="145"/>
      <c r="X21" s="145"/>
      <c r="Y21" s="145"/>
      <c r="Z21" s="145"/>
    </row>
    <row r="22" spans="2:26">
      <c r="B22" s="12"/>
      <c r="C22" s="12"/>
      <c r="D22" s="12"/>
      <c r="E22" s="12"/>
      <c r="F22" s="12"/>
      <c r="G22" s="145"/>
      <c r="H22" s="145"/>
      <c r="I22" s="145"/>
      <c r="J22" s="145"/>
      <c r="K22" s="145"/>
      <c r="L22" s="145"/>
      <c r="M22" s="145"/>
      <c r="N22" s="145"/>
      <c r="O22" s="145"/>
      <c r="P22" s="145"/>
      <c r="Q22" s="145"/>
      <c r="R22" s="145"/>
      <c r="S22" s="145"/>
      <c r="T22" s="145"/>
      <c r="U22" s="145"/>
      <c r="V22" s="145"/>
      <c r="W22" s="145"/>
      <c r="X22" s="145"/>
      <c r="Y22" s="145"/>
      <c r="Z22" s="145"/>
    </row>
    <row r="23" spans="2:26">
      <c r="B23" s="12"/>
      <c r="C23" s="12"/>
      <c r="D23" s="12"/>
      <c r="E23" s="12"/>
      <c r="F23" s="12"/>
      <c r="G23" s="145"/>
      <c r="H23" s="145"/>
      <c r="I23" s="145"/>
      <c r="J23" s="145"/>
      <c r="K23" s="145"/>
      <c r="L23" s="145"/>
      <c r="M23" s="145"/>
      <c r="N23" s="145"/>
      <c r="O23" s="145"/>
      <c r="P23" s="145"/>
      <c r="Q23" s="145"/>
      <c r="R23" s="145"/>
      <c r="S23" s="145"/>
      <c r="T23" s="145"/>
      <c r="U23" s="145"/>
      <c r="V23" s="145"/>
      <c r="W23" s="145"/>
      <c r="X23" s="145"/>
      <c r="Y23" s="145"/>
      <c r="Z23" s="145"/>
    </row>
    <row r="24" spans="2:26">
      <c r="B24" s="12"/>
      <c r="C24" s="12"/>
      <c r="D24" s="12"/>
      <c r="E24" s="12"/>
      <c r="F24" s="12"/>
      <c r="G24" s="145"/>
      <c r="H24" s="145"/>
      <c r="I24" s="145"/>
      <c r="J24" s="145"/>
      <c r="K24" s="145"/>
      <c r="L24" s="145"/>
      <c r="M24" s="145"/>
      <c r="N24" s="145"/>
      <c r="O24" s="145"/>
      <c r="P24" s="145"/>
      <c r="Q24" s="145"/>
      <c r="R24" s="145"/>
      <c r="S24" s="145"/>
      <c r="T24" s="145"/>
      <c r="U24" s="145"/>
      <c r="V24" s="145"/>
      <c r="W24" s="145"/>
      <c r="X24" s="145"/>
      <c r="Y24" s="145"/>
      <c r="Z24" s="145"/>
    </row>
    <row r="25" spans="2:26">
      <c r="B25" s="12"/>
      <c r="C25" s="12"/>
      <c r="D25" s="12"/>
      <c r="E25" s="12"/>
      <c r="F25" s="12"/>
      <c r="G25" s="145"/>
      <c r="H25" s="145"/>
      <c r="I25" s="145"/>
      <c r="J25" s="145"/>
      <c r="K25" s="145"/>
      <c r="L25" s="145"/>
      <c r="M25" s="145"/>
      <c r="N25" s="145"/>
      <c r="O25" s="145"/>
      <c r="P25" s="145"/>
      <c r="Q25" s="145"/>
      <c r="R25" s="145"/>
      <c r="S25" s="145"/>
      <c r="T25" s="145"/>
      <c r="U25" s="145"/>
      <c r="V25" s="145"/>
      <c r="W25" s="145"/>
      <c r="X25" s="145"/>
      <c r="Y25" s="145"/>
      <c r="Z25" s="145"/>
    </row>
    <row r="26" spans="2:26">
      <c r="B26" s="12"/>
      <c r="C26" s="12"/>
      <c r="D26" s="12"/>
      <c r="E26" s="12"/>
      <c r="F26" s="12"/>
      <c r="G26" s="145"/>
      <c r="H26" s="145"/>
      <c r="I26" s="145"/>
      <c r="J26" s="145"/>
      <c r="K26" s="145"/>
      <c r="L26" s="145"/>
      <c r="M26" s="145"/>
      <c r="N26" s="145"/>
      <c r="O26" s="145"/>
      <c r="P26" s="145"/>
      <c r="Q26" s="145"/>
      <c r="R26" s="145"/>
      <c r="S26" s="145"/>
      <c r="T26" s="145"/>
      <c r="U26" s="145"/>
      <c r="V26" s="145"/>
      <c r="W26" s="145"/>
      <c r="X26" s="145"/>
      <c r="Y26" s="145"/>
      <c r="Z26" s="145"/>
    </row>
    <row r="27" spans="2:26">
      <c r="B27" s="12"/>
      <c r="C27" s="12"/>
      <c r="D27" s="12"/>
      <c r="E27" s="12"/>
      <c r="F27" s="12"/>
      <c r="G27" s="145"/>
      <c r="H27" s="145"/>
      <c r="I27" s="145"/>
      <c r="J27" s="145"/>
      <c r="K27" s="145"/>
      <c r="L27" s="145"/>
      <c r="M27" s="145"/>
      <c r="N27" s="145"/>
      <c r="O27" s="145"/>
      <c r="P27" s="145"/>
      <c r="Q27" s="145"/>
      <c r="R27" s="145"/>
      <c r="S27" s="145"/>
      <c r="T27" s="145"/>
      <c r="U27" s="145"/>
      <c r="V27" s="145"/>
      <c r="W27" s="145"/>
      <c r="X27" s="145"/>
      <c r="Y27" s="145"/>
      <c r="Z27" s="145"/>
    </row>
    <row r="28" spans="2:26">
      <c r="B28" s="12"/>
      <c r="C28" s="12"/>
      <c r="D28" s="12"/>
      <c r="E28" s="12"/>
      <c r="F28" s="12"/>
      <c r="G28" s="145"/>
      <c r="H28" s="145"/>
      <c r="I28" s="145"/>
      <c r="J28" s="145"/>
      <c r="K28" s="145"/>
      <c r="L28" s="145"/>
      <c r="M28" s="145"/>
      <c r="N28" s="145"/>
      <c r="O28" s="145"/>
    </row>
    <row r="29" spans="2:26">
      <c r="B29" s="12"/>
      <c r="C29" s="12"/>
      <c r="D29" s="12"/>
      <c r="E29" s="12"/>
      <c r="F29" s="12"/>
      <c r="G29" s="145"/>
      <c r="H29" s="145"/>
      <c r="I29" s="145"/>
      <c r="J29" s="145"/>
      <c r="K29" s="145"/>
      <c r="L29" s="145"/>
      <c r="M29" s="145"/>
      <c r="N29" s="145"/>
      <c r="O29" s="145"/>
    </row>
    <row r="30" spans="2:26">
      <c r="B30" s="12"/>
      <c r="C30" s="12"/>
      <c r="D30" s="12"/>
      <c r="E30" s="12"/>
      <c r="F30" s="12"/>
      <c r="G30" s="145"/>
      <c r="H30" s="145"/>
      <c r="I30" s="145"/>
      <c r="J30" s="145"/>
      <c r="K30" s="145"/>
      <c r="L30" s="145"/>
      <c r="M30" s="145"/>
      <c r="N30" s="145"/>
      <c r="O30" s="145"/>
    </row>
    <row r="31" spans="2:26">
      <c r="B31" s="12"/>
      <c r="C31" s="12"/>
      <c r="D31" s="12"/>
      <c r="E31" s="12"/>
      <c r="F31" s="12"/>
      <c r="G31" s="145"/>
      <c r="H31" s="145"/>
      <c r="I31" s="145"/>
      <c r="J31" s="145"/>
      <c r="K31" s="145"/>
      <c r="L31" s="145"/>
      <c r="M31" s="145"/>
      <c r="N31" s="145"/>
      <c r="O31" s="145"/>
    </row>
  </sheetData>
  <mergeCells count="2">
    <mergeCell ref="A1:F1"/>
    <mergeCell ref="F6:F10"/>
  </mergeCells>
  <printOptions horizontalCentered="1"/>
  <pageMargins left="0.74803149606299213" right="0.74803149606299213" top="1.28" bottom="0.98425196850393704" header="0.51181102362204722" footer="0.51181102362204722"/>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5">
    <pageSetUpPr fitToPage="1"/>
  </sheetPr>
  <dimension ref="A1:W86"/>
  <sheetViews>
    <sheetView rightToLeft="1" zoomScaleNormal="100" zoomScaleSheetLayoutView="100" workbookViewId="0">
      <selection sqref="A1:K1"/>
    </sheetView>
  </sheetViews>
  <sheetFormatPr defaultRowHeight="12.75"/>
  <cols>
    <col min="1" max="1" width="5.75" style="145" bestFit="1" customWidth="1"/>
    <col min="2" max="2" width="10.625" style="145" customWidth="1"/>
    <col min="3" max="3" width="8.375" style="145" bestFit="1" customWidth="1"/>
    <col min="4" max="4" width="10.375" style="145" customWidth="1"/>
    <col min="5" max="6" width="8.375" style="145" bestFit="1" customWidth="1"/>
    <col min="7" max="7" width="7.625" style="145" customWidth="1"/>
    <col min="8" max="8" width="7.625" style="145" bestFit="1" customWidth="1"/>
    <col min="9" max="9" width="8.375" style="145" bestFit="1" customWidth="1"/>
    <col min="10" max="10" width="7.875" style="145" bestFit="1" customWidth="1"/>
    <col min="11" max="11" width="7.625" style="145" bestFit="1" customWidth="1"/>
    <col min="12" max="16384" width="9" style="145"/>
  </cols>
  <sheetData>
    <row r="1" spans="1:23" ht="18" customHeight="1">
      <c r="A1" s="412" t="s">
        <v>466</v>
      </c>
      <c r="B1" s="412"/>
      <c r="C1" s="412"/>
      <c r="D1" s="412"/>
      <c r="E1" s="412"/>
      <c r="F1" s="412"/>
      <c r="G1" s="412"/>
      <c r="H1" s="412"/>
      <c r="I1" s="412"/>
      <c r="J1" s="412"/>
      <c r="K1" s="412"/>
    </row>
    <row r="2" spans="1:23" ht="18" customHeight="1">
      <c r="A2" s="413" t="s">
        <v>464</v>
      </c>
      <c r="B2" s="413"/>
      <c r="C2" s="413"/>
      <c r="D2" s="413"/>
      <c r="E2" s="413"/>
      <c r="F2" s="413"/>
      <c r="G2" s="413"/>
      <c r="H2" s="413"/>
      <c r="I2" s="413"/>
      <c r="J2" s="413"/>
      <c r="K2" s="413"/>
    </row>
    <row r="3" spans="1:23" ht="15" customHeight="1">
      <c r="A3" s="414" t="s">
        <v>467</v>
      </c>
      <c r="B3" s="414"/>
      <c r="C3" s="414"/>
      <c r="D3" s="414"/>
      <c r="E3" s="414"/>
      <c r="F3" s="414"/>
      <c r="G3" s="414"/>
      <c r="H3" s="414"/>
      <c r="I3" s="414"/>
      <c r="J3" s="414"/>
      <c r="K3" s="414"/>
      <c r="M3" s="300"/>
      <c r="N3" s="300"/>
      <c r="O3" s="300"/>
      <c r="P3" s="300"/>
      <c r="Q3" s="300"/>
      <c r="R3" s="300"/>
      <c r="S3" s="300"/>
      <c r="T3" s="300"/>
      <c r="U3" s="300"/>
      <c r="V3" s="300"/>
      <c r="W3" s="321"/>
    </row>
    <row r="4" spans="1:23" s="318" customFormat="1" ht="15" customHeight="1">
      <c r="D4" s="415" t="s">
        <v>376</v>
      </c>
      <c r="E4" s="415"/>
      <c r="F4" s="415"/>
      <c r="G4" s="415"/>
      <c r="H4" s="415"/>
      <c r="I4" s="415"/>
      <c r="J4" s="318" t="s">
        <v>377</v>
      </c>
      <c r="K4" s="177"/>
      <c r="M4" s="301"/>
      <c r="N4" s="301"/>
      <c r="O4" s="301"/>
      <c r="P4" s="301"/>
      <c r="Q4" s="301"/>
      <c r="R4" s="301"/>
      <c r="S4" s="301"/>
      <c r="T4" s="301"/>
      <c r="U4" s="301"/>
      <c r="V4" s="301"/>
      <c r="W4" s="301"/>
    </row>
    <row r="5" spans="1:23" s="318" customFormat="1" ht="15" customHeight="1">
      <c r="A5" s="322">
        <v>2021</v>
      </c>
      <c r="B5" s="318" t="s">
        <v>378</v>
      </c>
      <c r="C5" s="318" t="s">
        <v>379</v>
      </c>
      <c r="F5" s="318" t="s">
        <v>380</v>
      </c>
      <c r="I5" s="318" t="s">
        <v>381</v>
      </c>
      <c r="J5" s="318" t="s">
        <v>382</v>
      </c>
      <c r="K5" s="318" t="s">
        <v>383</v>
      </c>
      <c r="M5" s="323"/>
      <c r="N5" s="323"/>
      <c r="O5" s="323"/>
      <c r="P5" s="323"/>
      <c r="Q5" s="324"/>
      <c r="R5" s="324"/>
      <c r="S5" s="324"/>
      <c r="T5" s="324"/>
      <c r="U5" s="323"/>
      <c r="V5" s="323"/>
      <c r="W5" s="311"/>
    </row>
    <row r="6" spans="1:23" s="318" customFormat="1" ht="15" customHeight="1">
      <c r="B6" s="318" t="s">
        <v>384</v>
      </c>
      <c r="C6" s="318" t="s">
        <v>385</v>
      </c>
      <c r="D6" s="318" t="s">
        <v>386</v>
      </c>
      <c r="E6" s="318" t="s">
        <v>387</v>
      </c>
      <c r="F6" s="318" t="s">
        <v>388</v>
      </c>
      <c r="G6" s="318" t="s">
        <v>389</v>
      </c>
      <c r="I6" s="318" t="s">
        <v>390</v>
      </c>
      <c r="J6" s="318" t="s">
        <v>385</v>
      </c>
      <c r="K6" s="318" t="s">
        <v>391</v>
      </c>
      <c r="M6" s="323"/>
      <c r="N6" s="323"/>
      <c r="O6" s="323"/>
      <c r="P6" s="323"/>
      <c r="Q6" s="324"/>
      <c r="R6" s="324"/>
      <c r="S6" s="324"/>
      <c r="T6" s="324"/>
      <c r="U6" s="323"/>
      <c r="V6" s="323"/>
      <c r="W6" s="311"/>
    </row>
    <row r="7" spans="1:23" s="318" customFormat="1" ht="15" customHeight="1">
      <c r="B7" s="318" t="s">
        <v>392</v>
      </c>
      <c r="C7" s="318" t="s">
        <v>393</v>
      </c>
      <c r="D7" s="318" t="s">
        <v>394</v>
      </c>
      <c r="E7" s="318" t="s">
        <v>395</v>
      </c>
      <c r="F7" s="318" t="s">
        <v>396</v>
      </c>
      <c r="G7" s="318" t="s">
        <v>17</v>
      </c>
      <c r="H7" s="318" t="s">
        <v>397</v>
      </c>
      <c r="I7" s="318" t="s">
        <v>398</v>
      </c>
      <c r="J7" s="318" t="s">
        <v>399</v>
      </c>
      <c r="K7" s="318" t="s">
        <v>392</v>
      </c>
      <c r="M7" s="323"/>
      <c r="N7" s="323"/>
      <c r="O7" s="323"/>
      <c r="P7" s="323"/>
      <c r="Q7" s="324"/>
      <c r="R7" s="324"/>
      <c r="S7" s="324"/>
      <c r="T7" s="324"/>
      <c r="U7" s="323"/>
      <c r="V7" s="323"/>
      <c r="W7" s="311"/>
    </row>
    <row r="8" spans="1:23" s="318" customFormat="1" ht="15" customHeight="1">
      <c r="A8" s="176"/>
      <c r="B8" s="178" t="s">
        <v>400</v>
      </c>
      <c r="C8" s="179">
        <v>2</v>
      </c>
      <c r="D8" s="178" t="s">
        <v>401</v>
      </c>
      <c r="E8" s="179">
        <v>4</v>
      </c>
      <c r="F8" s="178">
        <v>5</v>
      </c>
      <c r="G8" s="178">
        <v>6</v>
      </c>
      <c r="H8" s="178">
        <v>7</v>
      </c>
      <c r="I8" s="178">
        <v>8</v>
      </c>
      <c r="J8" s="178">
        <v>9</v>
      </c>
      <c r="K8" s="178">
        <v>10</v>
      </c>
      <c r="M8" s="323"/>
      <c r="N8" s="323"/>
      <c r="O8" s="323"/>
      <c r="P8" s="323"/>
      <c r="Q8" s="324"/>
      <c r="R8" s="324"/>
      <c r="S8" s="324"/>
      <c r="T8" s="324"/>
      <c r="U8" s="323"/>
      <c r="V8" s="323"/>
      <c r="W8" s="311"/>
    </row>
    <row r="9" spans="1:23" ht="15" customHeight="1">
      <c r="A9" s="416" t="s">
        <v>307</v>
      </c>
      <c r="B9" s="416"/>
      <c r="C9" s="416"/>
      <c r="D9" s="416"/>
      <c r="E9" s="416"/>
      <c r="F9" s="416"/>
      <c r="G9" s="416"/>
      <c r="H9" s="416"/>
      <c r="I9" s="416"/>
      <c r="J9" s="416"/>
      <c r="K9" s="416"/>
      <c r="M9" s="323"/>
      <c r="N9" s="323"/>
      <c r="O9" s="323"/>
      <c r="P9" s="323"/>
      <c r="Q9" s="324"/>
      <c r="R9" s="324"/>
      <c r="S9" s="324"/>
      <c r="T9" s="324"/>
      <c r="U9" s="323"/>
      <c r="V9" s="323"/>
      <c r="W9" s="311"/>
    </row>
    <row r="10" spans="1:23" ht="15" customHeight="1">
      <c r="A10" s="180">
        <v>31412</v>
      </c>
      <c r="B10" s="325">
        <v>1867.8169999999998</v>
      </c>
      <c r="C10" s="325">
        <v>1038.7929999999997</v>
      </c>
      <c r="D10" s="325">
        <v>-1835.2540000000001</v>
      </c>
      <c r="E10" s="325">
        <v>-26.040999999999997</v>
      </c>
      <c r="F10" s="325">
        <v>-73.182000000000016</v>
      </c>
      <c r="G10" s="325">
        <v>-1736.0310000000002</v>
      </c>
      <c r="H10" s="325" t="s">
        <v>5</v>
      </c>
      <c r="I10" s="325" t="s">
        <v>5</v>
      </c>
      <c r="J10" s="325">
        <v>768.89100000000008</v>
      </c>
      <c r="K10" s="325">
        <v>1895.3870000000002</v>
      </c>
      <c r="L10" s="326"/>
      <c r="M10" s="323"/>
      <c r="N10" s="327"/>
      <c r="O10" s="327"/>
      <c r="P10" s="327"/>
      <c r="Q10" s="323"/>
      <c r="R10" s="327"/>
      <c r="S10" s="324"/>
      <c r="T10" s="324"/>
      <c r="U10" s="323"/>
      <c r="V10" s="323"/>
      <c r="W10" s="311"/>
    </row>
    <row r="11" spans="1:23" ht="15" customHeight="1">
      <c r="A11" s="180">
        <v>31777</v>
      </c>
      <c r="B11" s="325">
        <v>741.12499999999989</v>
      </c>
      <c r="C11" s="325">
        <v>627.72800000000007</v>
      </c>
      <c r="D11" s="325">
        <v>-670.9050000000002</v>
      </c>
      <c r="E11" s="325">
        <v>165.6999999999999</v>
      </c>
      <c r="F11" s="325">
        <v>-2.3900000000000077</v>
      </c>
      <c r="G11" s="325">
        <v>-834.21500000000015</v>
      </c>
      <c r="H11" s="325"/>
      <c r="I11" s="325"/>
      <c r="J11" s="325">
        <v>227.75300000000004</v>
      </c>
      <c r="K11" s="325">
        <v>556.54899999999998</v>
      </c>
      <c r="L11" s="326"/>
      <c r="M11" s="323"/>
      <c r="N11" s="327"/>
      <c r="O11" s="323"/>
      <c r="P11" s="327"/>
      <c r="Q11" s="323"/>
      <c r="R11" s="327"/>
      <c r="S11" s="324"/>
      <c r="T11" s="324"/>
      <c r="U11" s="327"/>
      <c r="V11" s="323"/>
      <c r="W11" s="311"/>
    </row>
    <row r="12" spans="1:23" ht="15" customHeight="1">
      <c r="A12" s="180">
        <v>32142</v>
      </c>
      <c r="B12" s="325">
        <v>1262.3000000000002</v>
      </c>
      <c r="C12" s="325">
        <v>-199.77400000000006</v>
      </c>
      <c r="D12" s="325">
        <v>235.73599999999976</v>
      </c>
      <c r="E12" s="325">
        <v>671.80000000000018</v>
      </c>
      <c r="F12" s="325">
        <v>-828.971</v>
      </c>
      <c r="G12" s="325">
        <v>392.9069999999997</v>
      </c>
      <c r="H12" s="325"/>
      <c r="I12" s="325"/>
      <c r="J12" s="325">
        <v>654.8399999999998</v>
      </c>
      <c r="K12" s="325">
        <v>571.49800000000027</v>
      </c>
      <c r="L12" s="326"/>
      <c r="M12" s="323"/>
      <c r="N12" s="327"/>
      <c r="O12" s="327"/>
      <c r="P12" s="327"/>
      <c r="Q12" s="323"/>
      <c r="R12" s="327"/>
      <c r="S12" s="324"/>
      <c r="T12" s="324"/>
      <c r="U12" s="327"/>
      <c r="V12" s="327"/>
      <c r="W12" s="311"/>
    </row>
    <row r="13" spans="1:23" ht="15" customHeight="1">
      <c r="A13" s="180">
        <v>32508</v>
      </c>
      <c r="B13" s="325">
        <v>-956.92700000000002</v>
      </c>
      <c r="C13" s="325">
        <v>94.447999999999894</v>
      </c>
      <c r="D13" s="325">
        <v>6390.030999999999</v>
      </c>
      <c r="E13" s="325">
        <v>2640.8989999999999</v>
      </c>
      <c r="F13" s="325">
        <v>440.87835962000014</v>
      </c>
      <c r="G13" s="325">
        <v>3308.25364038</v>
      </c>
      <c r="H13" s="325"/>
      <c r="I13" s="325"/>
      <c r="J13" s="325">
        <v>-3793.6850000000004</v>
      </c>
      <c r="K13" s="325">
        <v>-3647.7209999999991</v>
      </c>
      <c r="L13" s="326"/>
      <c r="M13" s="327"/>
      <c r="N13" s="327"/>
      <c r="O13" s="327"/>
      <c r="P13" s="327"/>
      <c r="Q13" s="323"/>
      <c r="R13" s="327"/>
      <c r="S13" s="324"/>
      <c r="T13" s="324"/>
      <c r="U13" s="327"/>
      <c r="V13" s="327"/>
      <c r="W13" s="311"/>
    </row>
    <row r="14" spans="1:23" ht="15" customHeight="1">
      <c r="A14" s="180">
        <v>32873</v>
      </c>
      <c r="B14" s="325">
        <v>564.64123305002067</v>
      </c>
      <c r="C14" s="325">
        <v>-1356.5877392700093</v>
      </c>
      <c r="D14" s="325">
        <v>-353.5485062199665</v>
      </c>
      <c r="E14" s="325">
        <v>686.00600000000077</v>
      </c>
      <c r="F14" s="325">
        <v>-337.3162177199996</v>
      </c>
      <c r="G14" s="325">
        <v>-702.2382884999663</v>
      </c>
      <c r="H14" s="325"/>
      <c r="I14" s="325"/>
      <c r="J14" s="325">
        <v>2383.1772633099986</v>
      </c>
      <c r="K14" s="325">
        <v>-108.39978477000318</v>
      </c>
      <c r="L14" s="326"/>
      <c r="M14" s="327"/>
      <c r="N14" s="327"/>
      <c r="O14" s="327"/>
      <c r="P14" s="327"/>
      <c r="Q14" s="327"/>
      <c r="R14" s="327"/>
      <c r="S14" s="324"/>
      <c r="T14" s="324"/>
      <c r="U14" s="327"/>
      <c r="V14" s="327"/>
      <c r="W14" s="311"/>
    </row>
    <row r="15" spans="1:23" ht="15" customHeight="1">
      <c r="A15" s="180">
        <v>33238</v>
      </c>
      <c r="B15" s="325">
        <v>541.34611955001219</v>
      </c>
      <c r="C15" s="325">
        <v>3577.6262341799747</v>
      </c>
      <c r="D15" s="325">
        <v>-2754.0287005399641</v>
      </c>
      <c r="E15" s="325">
        <v>-1670.8850000000004</v>
      </c>
      <c r="F15" s="325">
        <v>276.82545518999979</v>
      </c>
      <c r="G15" s="325">
        <v>-1359.9691557299639</v>
      </c>
      <c r="H15" s="325"/>
      <c r="I15" s="325"/>
      <c r="J15" s="325">
        <v>-282.25141409000014</v>
      </c>
      <c r="K15" s="325">
        <v>2.1600499167107046E-12</v>
      </c>
      <c r="L15" s="326"/>
      <c r="M15" s="323"/>
      <c r="N15" s="327"/>
      <c r="O15" s="327"/>
      <c r="P15" s="327"/>
      <c r="Q15" s="327"/>
      <c r="R15" s="323"/>
      <c r="S15" s="327"/>
      <c r="T15" s="324"/>
      <c r="U15" s="327"/>
      <c r="V15" s="323"/>
      <c r="W15" s="311"/>
    </row>
    <row r="16" spans="1:23" ht="15" customHeight="1">
      <c r="A16" s="180">
        <v>33603</v>
      </c>
      <c r="B16" s="325">
        <v>744.33038643999407</v>
      </c>
      <c r="C16" s="325">
        <v>4562.240801629966</v>
      </c>
      <c r="D16" s="325">
        <v>304.12456812002847</v>
      </c>
      <c r="E16" s="325">
        <v>2574.5179999999991</v>
      </c>
      <c r="F16" s="325">
        <v>-918.04285803999983</v>
      </c>
      <c r="G16" s="325">
        <v>-1352.3505738399656</v>
      </c>
      <c r="H16" s="325"/>
      <c r="I16" s="325"/>
      <c r="J16" s="325">
        <v>-4122.0349833100008</v>
      </c>
      <c r="K16" s="325">
        <v>-2.2737367544323206E-13</v>
      </c>
      <c r="L16" s="326"/>
      <c r="M16" s="327"/>
      <c r="N16" s="327"/>
      <c r="O16" s="327"/>
      <c r="P16" s="327"/>
      <c r="Q16" s="323"/>
      <c r="R16" s="323"/>
      <c r="S16" s="323"/>
      <c r="T16" s="327"/>
      <c r="U16" s="327"/>
      <c r="V16" s="323"/>
      <c r="W16" s="311"/>
    </row>
    <row r="17" spans="1:23" ht="15" customHeight="1">
      <c r="A17" s="180">
        <v>33969</v>
      </c>
      <c r="B17" s="325">
        <v>860.08865876996833</v>
      </c>
      <c r="C17" s="325">
        <v>5156.1094589699605</v>
      </c>
      <c r="D17" s="325">
        <v>2937.8986795500014</v>
      </c>
      <c r="E17" s="325">
        <v>5369.9529999999986</v>
      </c>
      <c r="F17" s="325">
        <v>-72.115244389999646</v>
      </c>
      <c r="G17" s="325">
        <v>-2359.9390760599986</v>
      </c>
      <c r="H17" s="325"/>
      <c r="I17" s="325"/>
      <c r="J17" s="325">
        <v>-5290.0121040899985</v>
      </c>
      <c r="K17" s="325">
        <v>-1943.9073756599942</v>
      </c>
      <c r="L17" s="326"/>
      <c r="M17" s="327"/>
      <c r="N17" s="327"/>
      <c r="O17" s="327"/>
      <c r="P17" s="323"/>
      <c r="Q17" s="323"/>
      <c r="R17" s="327"/>
      <c r="S17" s="327"/>
      <c r="T17" s="327"/>
      <c r="U17" s="327"/>
      <c r="V17" s="323"/>
      <c r="W17" s="311"/>
    </row>
    <row r="18" spans="1:23" ht="15" customHeight="1">
      <c r="A18" s="180">
        <v>34334</v>
      </c>
      <c r="B18" s="325">
        <v>1836.6504903699731</v>
      </c>
      <c r="C18" s="325">
        <v>2628.1011902899645</v>
      </c>
      <c r="D18" s="325">
        <v>3956.1097033900028</v>
      </c>
      <c r="E18" s="325">
        <v>5993.7369999999974</v>
      </c>
      <c r="F18" s="325">
        <v>931.06007406000083</v>
      </c>
      <c r="G18" s="325">
        <v>-2968.6873706699967</v>
      </c>
      <c r="H18" s="325"/>
      <c r="I18" s="325"/>
      <c r="J18" s="325">
        <v>-3160.6536939799998</v>
      </c>
      <c r="K18" s="325">
        <v>-1586.9067093299955</v>
      </c>
      <c r="L18" s="326"/>
      <c r="M18" s="323"/>
      <c r="N18" s="327"/>
      <c r="O18" s="327"/>
      <c r="P18" s="323"/>
      <c r="Q18" s="327"/>
      <c r="R18" s="327"/>
      <c r="S18" s="323"/>
      <c r="T18" s="327"/>
      <c r="U18" s="327"/>
      <c r="V18" s="323"/>
      <c r="W18" s="311"/>
    </row>
    <row r="19" spans="1:23" ht="15" customHeight="1">
      <c r="A19" s="180">
        <v>34699</v>
      </c>
      <c r="B19" s="325">
        <v>1902.9208307399495</v>
      </c>
      <c r="C19" s="325">
        <v>4940.4227914799385</v>
      </c>
      <c r="D19" s="325">
        <v>-3856.4338575399934</v>
      </c>
      <c r="E19" s="325">
        <v>-1490.0559999999978</v>
      </c>
      <c r="F19" s="325">
        <v>1553.7569781799994</v>
      </c>
      <c r="G19" s="325">
        <v>-3920.1348357199959</v>
      </c>
      <c r="H19" s="325"/>
      <c r="I19" s="325"/>
      <c r="J19" s="325">
        <v>1927.31162782</v>
      </c>
      <c r="K19" s="325">
        <v>-1108.3797310199918</v>
      </c>
      <c r="L19" s="326"/>
      <c r="M19" s="327"/>
      <c r="N19" s="327"/>
      <c r="O19" s="323"/>
      <c r="P19" s="323"/>
      <c r="Q19" s="323"/>
      <c r="R19" s="327"/>
      <c r="S19" s="323"/>
      <c r="T19" s="327"/>
      <c r="U19" s="323"/>
      <c r="V19" s="323"/>
      <c r="W19" s="311"/>
    </row>
    <row r="20" spans="1:23" ht="15" customHeight="1">
      <c r="A20" s="180">
        <v>35064</v>
      </c>
      <c r="B20" s="325">
        <v>-719.34169973000121</v>
      </c>
      <c r="C20" s="325">
        <v>1323.6676220999993</v>
      </c>
      <c r="D20" s="325">
        <v>-20228.700625879996</v>
      </c>
      <c r="E20" s="325">
        <v>-11002.147568</v>
      </c>
      <c r="F20" s="325">
        <v>-3174.44641843</v>
      </c>
      <c r="G20" s="325">
        <v>-908.88859175999994</v>
      </c>
      <c r="H20" s="325">
        <v>-5145.593746999999</v>
      </c>
      <c r="I20" s="325"/>
      <c r="J20" s="325">
        <v>19159.626184659995</v>
      </c>
      <c r="K20" s="325">
        <v>-973.93492429999992</v>
      </c>
      <c r="L20" s="326"/>
      <c r="M20" s="323"/>
      <c r="N20" s="327"/>
      <c r="O20" s="327"/>
      <c r="P20" s="323"/>
      <c r="Q20" s="327"/>
      <c r="R20" s="327"/>
      <c r="S20" s="323"/>
      <c r="T20" s="327"/>
      <c r="U20" s="323"/>
      <c r="V20" s="323"/>
      <c r="W20" s="311"/>
    </row>
    <row r="21" spans="1:23" ht="15" customHeight="1">
      <c r="A21" s="180">
        <v>35430</v>
      </c>
      <c r="B21" s="325">
        <v>3800.7583723399989</v>
      </c>
      <c r="C21" s="325">
        <v>5925.9567470500051</v>
      </c>
      <c r="D21" s="325">
        <v>-7606.7833260199986</v>
      </c>
      <c r="E21" s="325">
        <v>-3051.5301960000002</v>
      </c>
      <c r="F21" s="325">
        <v>873.59528486000067</v>
      </c>
      <c r="G21" s="325">
        <v>471.96019291999994</v>
      </c>
      <c r="H21" s="325">
        <v>-916.80627300000015</v>
      </c>
      <c r="I21" s="325">
        <v>-5000</v>
      </c>
      <c r="J21" s="325">
        <v>6451.3153000000002</v>
      </c>
      <c r="K21" s="325">
        <v>-969.73034866999978</v>
      </c>
      <c r="L21" s="326"/>
      <c r="M21" s="327"/>
      <c r="N21" s="327"/>
      <c r="O21" s="327"/>
      <c r="P21" s="323"/>
      <c r="Q21" s="327"/>
      <c r="R21" s="327"/>
      <c r="S21" s="323"/>
      <c r="T21" s="327"/>
      <c r="U21" s="323"/>
      <c r="V21" s="323"/>
      <c r="W21" s="311"/>
    </row>
    <row r="22" spans="1:23" ht="15" customHeight="1">
      <c r="A22" s="180">
        <v>35795</v>
      </c>
      <c r="B22" s="325">
        <v>3670.5292606799981</v>
      </c>
      <c r="C22" s="325">
        <v>1233.6607252600052</v>
      </c>
      <c r="D22" s="325">
        <v>-20204.411594739999</v>
      </c>
      <c r="E22" s="325">
        <v>469.48403199999973</v>
      </c>
      <c r="F22" s="325">
        <v>135.47359850000015</v>
      </c>
      <c r="G22" s="325">
        <v>5558.4791313900005</v>
      </c>
      <c r="H22" s="325">
        <v>1111.3000140000004</v>
      </c>
      <c r="I22" s="325">
        <v>-27499.998</v>
      </c>
      <c r="J22" s="325">
        <v>23324.381415680004</v>
      </c>
      <c r="K22" s="325">
        <v>-683.10128552999981</v>
      </c>
      <c r="L22" s="326"/>
      <c r="M22" s="327"/>
      <c r="N22" s="327"/>
      <c r="O22" s="327"/>
      <c r="P22" s="323"/>
      <c r="Q22" s="327"/>
      <c r="R22" s="327"/>
      <c r="S22" s="323"/>
      <c r="T22" s="327"/>
      <c r="U22" s="323"/>
      <c r="V22" s="327"/>
      <c r="W22" s="311"/>
    </row>
    <row r="23" spans="1:23" ht="15" customHeight="1">
      <c r="A23" s="180">
        <v>36160</v>
      </c>
      <c r="B23" s="325">
        <v>241.18520110999998</v>
      </c>
      <c r="C23" s="325">
        <v>1901.3118920500035</v>
      </c>
      <c r="D23" s="325">
        <v>-2664.3239285200038</v>
      </c>
      <c r="E23" s="325">
        <v>-630.56326800000033</v>
      </c>
      <c r="F23" s="325">
        <v>-1440.5477027299999</v>
      </c>
      <c r="G23" s="325">
        <v>7774.4160117499987</v>
      </c>
      <c r="H23" s="325">
        <v>-891.80416199999991</v>
      </c>
      <c r="I23" s="325">
        <v>-7499.997999999996</v>
      </c>
      <c r="J23" s="325">
        <v>1745.5654</v>
      </c>
      <c r="K23" s="325">
        <v>-741.36816238999995</v>
      </c>
      <c r="L23" s="326"/>
      <c r="M23" s="327"/>
      <c r="N23" s="327"/>
      <c r="O23" s="327"/>
      <c r="P23" s="323"/>
      <c r="Q23" s="327"/>
      <c r="R23" s="327"/>
      <c r="S23" s="323"/>
      <c r="T23" s="327"/>
      <c r="U23" s="323"/>
      <c r="V23" s="327"/>
      <c r="W23" s="311"/>
    </row>
    <row r="24" spans="1:23" ht="15" customHeight="1">
      <c r="A24" s="180">
        <v>36525</v>
      </c>
      <c r="B24" s="325">
        <v>3927.1938889600005</v>
      </c>
      <c r="C24" s="325">
        <v>4067.0210107300027</v>
      </c>
      <c r="D24" s="325">
        <v>-364.08284408000509</v>
      </c>
      <c r="E24" s="325">
        <v>-11.831999999999901</v>
      </c>
      <c r="F24" s="325">
        <v>-342.74852207999936</v>
      </c>
      <c r="G24" s="325">
        <v>8706.7823163999983</v>
      </c>
      <c r="H24" s="325">
        <v>-20.291640999999984</v>
      </c>
      <c r="I24" s="325">
        <v>-8699.9980000000014</v>
      </c>
      <c r="J24" s="325">
        <v>0</v>
      </c>
      <c r="K24" s="325">
        <v>224.25572230999961</v>
      </c>
      <c r="L24" s="326"/>
      <c r="M24" s="323"/>
      <c r="N24" s="327"/>
      <c r="O24" s="327"/>
      <c r="P24" s="323"/>
      <c r="Q24" s="327"/>
      <c r="R24" s="327"/>
      <c r="S24" s="323"/>
      <c r="T24" s="327"/>
      <c r="U24" s="323"/>
      <c r="V24" s="327"/>
      <c r="W24" s="311"/>
    </row>
    <row r="25" spans="1:23" ht="15" customHeight="1">
      <c r="A25" s="180">
        <v>36891</v>
      </c>
      <c r="B25" s="325">
        <v>311.5004643399991</v>
      </c>
      <c r="C25" s="325">
        <v>-2728.8267009899928</v>
      </c>
      <c r="D25" s="325">
        <v>2729.6566016499955</v>
      </c>
      <c r="E25" s="325">
        <v>-2.9620000000001596</v>
      </c>
      <c r="F25" s="325">
        <v>-3231.8437682799981</v>
      </c>
      <c r="G25" s="325">
        <v>7604.123741049998</v>
      </c>
      <c r="H25" s="325">
        <v>145.24170599999994</v>
      </c>
      <c r="I25" s="325">
        <v>-1799.9959999999987</v>
      </c>
      <c r="J25" s="325">
        <v>0</v>
      </c>
      <c r="K25" s="325">
        <v>310.67056367999987</v>
      </c>
      <c r="L25" s="326"/>
      <c r="M25" s="327"/>
      <c r="N25" s="327"/>
      <c r="O25" s="327"/>
      <c r="P25" s="323"/>
      <c r="Q25" s="327"/>
      <c r="R25" s="327"/>
      <c r="S25" s="327"/>
      <c r="T25" s="327"/>
      <c r="U25" s="323"/>
      <c r="V25" s="327"/>
      <c r="W25" s="311"/>
    </row>
    <row r="26" spans="1:23" ht="15" customHeight="1">
      <c r="A26" s="180">
        <v>37256</v>
      </c>
      <c r="B26" s="325">
        <v>4363.85518538</v>
      </c>
      <c r="C26" s="325">
        <v>-2610.5661871800003</v>
      </c>
      <c r="D26" s="325">
        <v>7674.2376502899961</v>
      </c>
      <c r="E26" s="325">
        <v>21.051064000000036</v>
      </c>
      <c r="F26" s="325">
        <v>-3820.7411939699996</v>
      </c>
      <c r="G26" s="325">
        <v>6226.1030524399994</v>
      </c>
      <c r="H26" s="325">
        <v>-251.64589699999996</v>
      </c>
      <c r="I26" s="325">
        <v>5499.9820000000027</v>
      </c>
      <c r="J26" s="325">
        <v>0</v>
      </c>
      <c r="K26" s="325">
        <v>-699.81627772999923</v>
      </c>
      <c r="L26" s="326"/>
      <c r="M26" s="327"/>
      <c r="N26" s="327"/>
      <c r="O26" s="327"/>
      <c r="P26" s="327"/>
      <c r="Q26" s="327"/>
      <c r="R26" s="323"/>
      <c r="S26" s="323"/>
      <c r="T26" s="327"/>
      <c r="U26" s="323"/>
      <c r="V26" s="327"/>
      <c r="W26" s="311"/>
    </row>
    <row r="27" spans="1:23" ht="15" customHeight="1">
      <c r="A27" s="180">
        <v>37621</v>
      </c>
      <c r="B27" s="325">
        <v>1437.1112623999982</v>
      </c>
      <c r="C27" s="325">
        <v>-6065.4566335799955</v>
      </c>
      <c r="D27" s="325">
        <v>9265.2258910900055</v>
      </c>
      <c r="E27" s="325">
        <v>68.292936000000211</v>
      </c>
      <c r="F27" s="325">
        <v>-6162.3162416800005</v>
      </c>
      <c r="G27" s="325">
        <v>7585.6372085800012</v>
      </c>
      <c r="H27" s="325">
        <v>-572.60464700000011</v>
      </c>
      <c r="I27" s="325">
        <v>10500.001999999995</v>
      </c>
      <c r="J27" s="325">
        <v>0</v>
      </c>
      <c r="K27" s="325">
        <v>-1762.6579942899994</v>
      </c>
      <c r="L27" s="326"/>
      <c r="M27" s="327"/>
      <c r="N27" s="327"/>
      <c r="O27" s="327"/>
      <c r="P27" s="327"/>
      <c r="Q27" s="327"/>
      <c r="R27" s="323"/>
      <c r="S27" s="323"/>
      <c r="T27" s="323"/>
      <c r="U27" s="323"/>
      <c r="V27" s="323"/>
      <c r="W27" s="311"/>
    </row>
    <row r="28" spans="1:23" ht="15" customHeight="1">
      <c r="A28" s="180">
        <v>37986</v>
      </c>
      <c r="B28" s="325">
        <v>3567.2279614200024</v>
      </c>
      <c r="C28" s="325">
        <v>3479.2255651500118</v>
      </c>
      <c r="D28" s="325">
        <v>1425.1068193999899</v>
      </c>
      <c r="E28" s="325">
        <v>-236.62585599999989</v>
      </c>
      <c r="F28" s="325">
        <v>-8933.5273473899997</v>
      </c>
      <c r="G28" s="325">
        <v>6278.2414709799996</v>
      </c>
      <c r="H28" s="325">
        <v>379.05464699999993</v>
      </c>
      <c r="I28" s="325">
        <v>4243.0030000000024</v>
      </c>
      <c r="J28" s="325">
        <v>0</v>
      </c>
      <c r="K28" s="325">
        <v>-1337.1044849999998</v>
      </c>
      <c r="L28" s="326"/>
      <c r="M28" s="327"/>
      <c r="N28" s="327"/>
      <c r="O28" s="327"/>
      <c r="P28" s="323"/>
      <c r="Q28" s="327"/>
      <c r="R28" s="323"/>
      <c r="S28" s="323"/>
      <c r="T28" s="327"/>
      <c r="U28" s="327"/>
      <c r="V28" s="327"/>
      <c r="W28" s="311"/>
    </row>
    <row r="29" spans="1:23" ht="15" customHeight="1">
      <c r="A29" s="180">
        <v>38352</v>
      </c>
      <c r="B29" s="325">
        <v>966.42828067999449</v>
      </c>
      <c r="C29" s="325">
        <v>1600.4874417500014</v>
      </c>
      <c r="D29" s="325">
        <v>1070.4787892700019</v>
      </c>
      <c r="E29" s="325">
        <v>152.4438560000001</v>
      </c>
      <c r="F29" s="325">
        <v>-18636.598463719994</v>
      </c>
      <c r="G29" s="325">
        <v>4701.9978636399992</v>
      </c>
      <c r="H29" s="325">
        <v>-52.845621000000037</v>
      </c>
      <c r="I29" s="325">
        <v>14257.00300000001</v>
      </c>
      <c r="J29" s="325">
        <v>1.6006299999999998E-2</v>
      </c>
      <c r="K29" s="325">
        <v>-1704.5201053599994</v>
      </c>
      <c r="L29" s="326"/>
      <c r="M29" s="301"/>
      <c r="N29" s="301"/>
      <c r="O29" s="301"/>
      <c r="P29" s="301"/>
      <c r="Q29" s="301"/>
      <c r="R29" s="301"/>
      <c r="S29" s="301"/>
      <c r="T29" s="301"/>
      <c r="U29" s="301"/>
      <c r="V29" s="301"/>
      <c r="W29" s="301"/>
    </row>
    <row r="30" spans="1:23" ht="15" customHeight="1">
      <c r="A30" s="180">
        <v>38717</v>
      </c>
      <c r="B30" s="325">
        <v>7357.0081431999934</v>
      </c>
      <c r="C30" s="325">
        <v>-1451.6920861500057</v>
      </c>
      <c r="D30" s="325">
        <v>9919.4720742999998</v>
      </c>
      <c r="E30" s="325">
        <v>-756.28300000000092</v>
      </c>
      <c r="F30" s="325">
        <v>-10859.241200330003</v>
      </c>
      <c r="G30" s="325">
        <v>2527.74619721</v>
      </c>
      <c r="H30" s="325">
        <v>6215.995621</v>
      </c>
      <c r="I30" s="325">
        <v>12439.999999999996</v>
      </c>
      <c r="J30" s="325">
        <v>1.1E-5</v>
      </c>
      <c r="K30" s="325">
        <v>-1110.7718559499999</v>
      </c>
      <c r="L30" s="326"/>
      <c r="M30" s="298"/>
      <c r="N30" s="298"/>
      <c r="O30" s="298"/>
      <c r="P30" s="298"/>
      <c r="Q30" s="298"/>
      <c r="R30" s="328"/>
      <c r="S30" s="328"/>
      <c r="T30" s="328"/>
      <c r="U30" s="328"/>
      <c r="V30" s="328"/>
      <c r="W30" s="329"/>
    </row>
    <row r="31" spans="1:23" ht="15" customHeight="1">
      <c r="A31" s="180">
        <v>39082</v>
      </c>
      <c r="B31" s="325">
        <v>-1176.04015897</v>
      </c>
      <c r="C31" s="325">
        <v>-3790.6191359999875</v>
      </c>
      <c r="D31" s="325">
        <v>3797.2981447200027</v>
      </c>
      <c r="E31" s="325">
        <v>7470.0000000000018</v>
      </c>
      <c r="F31" s="325">
        <v>-7574.2493830799995</v>
      </c>
      <c r="G31" s="325">
        <v>280.57469426</v>
      </c>
      <c r="H31" s="325">
        <v>0</v>
      </c>
      <c r="I31" s="325">
        <v>3559.9999999999991</v>
      </c>
      <c r="J31" s="325">
        <v>0</v>
      </c>
      <c r="K31" s="325">
        <v>-1184.1888314900002</v>
      </c>
      <c r="L31" s="181"/>
      <c r="M31" s="298"/>
      <c r="N31" s="298"/>
      <c r="O31" s="298"/>
      <c r="P31" s="298"/>
      <c r="Q31" s="298"/>
      <c r="R31" s="328"/>
      <c r="S31" s="328"/>
      <c r="T31" s="328"/>
      <c r="U31" s="328"/>
      <c r="V31" s="328"/>
      <c r="W31" s="329"/>
    </row>
    <row r="32" spans="1:23" ht="13.9" customHeight="1">
      <c r="A32" s="180">
        <v>39447</v>
      </c>
      <c r="B32" s="325">
        <v>3979.1298883100035</v>
      </c>
      <c r="C32" s="325">
        <v>-10809.054408480002</v>
      </c>
      <c r="D32" s="325">
        <v>15693.672262520002</v>
      </c>
      <c r="E32" s="325">
        <v>-7500</v>
      </c>
      <c r="F32" s="325">
        <v>23396.432765690002</v>
      </c>
      <c r="G32" s="325">
        <v>-172.00493256999997</v>
      </c>
      <c r="H32" s="325">
        <v>0</v>
      </c>
      <c r="I32" s="325">
        <v>-300</v>
      </c>
      <c r="J32" s="325">
        <v>0</v>
      </c>
      <c r="K32" s="325">
        <v>-905.42909890999999</v>
      </c>
      <c r="L32" s="181"/>
      <c r="M32" s="298"/>
      <c r="N32" s="298"/>
      <c r="O32" s="298"/>
      <c r="P32" s="298"/>
      <c r="Q32" s="298"/>
      <c r="R32" s="328"/>
      <c r="S32" s="328"/>
      <c r="T32" s="328"/>
      <c r="U32" s="328"/>
      <c r="V32" s="328"/>
      <c r="W32" s="329"/>
    </row>
    <row r="33" spans="1:23" ht="13.9" customHeight="1">
      <c r="A33" s="180">
        <v>39813</v>
      </c>
      <c r="B33" s="325">
        <v>8297.0926382099969</v>
      </c>
      <c r="C33" s="325">
        <v>-17370.732856849991</v>
      </c>
      <c r="D33" s="325">
        <v>-17305.477687400005</v>
      </c>
      <c r="E33" s="325">
        <v>0</v>
      </c>
      <c r="F33" s="325">
        <v>8419.3468172000012</v>
      </c>
      <c r="G33" s="325">
        <v>-114.72771051999999</v>
      </c>
      <c r="H33" s="325">
        <v>0</v>
      </c>
      <c r="I33" s="325">
        <v>-28011</v>
      </c>
      <c r="J33" s="325">
        <v>43995.483999999997</v>
      </c>
      <c r="K33" s="325">
        <v>-1039.5037107399999</v>
      </c>
      <c r="L33" s="181"/>
      <c r="M33" s="298"/>
      <c r="N33" s="328"/>
      <c r="O33" s="328"/>
      <c r="P33" s="298"/>
      <c r="Q33" s="298"/>
      <c r="R33" s="328"/>
      <c r="S33" s="328"/>
      <c r="T33" s="328"/>
      <c r="U33" s="328"/>
      <c r="V33" s="328"/>
      <c r="W33" s="329"/>
    </row>
    <row r="34" spans="1:23" ht="13.9" customHeight="1">
      <c r="A34" s="180">
        <v>40178</v>
      </c>
      <c r="B34" s="325">
        <v>5141.3039969400052</v>
      </c>
      <c r="C34" s="325">
        <v>-14195.126892310001</v>
      </c>
      <c r="D34" s="325">
        <v>-58854.628263839993</v>
      </c>
      <c r="E34" s="325">
        <v>420</v>
      </c>
      <c r="F34" s="325">
        <v>4929.8748777100009</v>
      </c>
      <c r="G34" s="325">
        <v>963.27630715000009</v>
      </c>
      <c r="H34" s="325">
        <v>0</v>
      </c>
      <c r="I34" s="325">
        <v>-63189.00299999999</v>
      </c>
      <c r="J34" s="325">
        <v>77412.583500000008</v>
      </c>
      <c r="K34" s="325">
        <v>778.47565691000068</v>
      </c>
      <c r="L34" s="181"/>
      <c r="M34" s="298"/>
      <c r="N34" s="328"/>
      <c r="O34" s="328"/>
      <c r="P34" s="298"/>
      <c r="Q34" s="298"/>
      <c r="R34" s="328"/>
      <c r="S34" s="328"/>
      <c r="T34" s="328"/>
      <c r="U34" s="328"/>
      <c r="V34" s="328"/>
      <c r="W34" s="329"/>
    </row>
    <row r="35" spans="1:23" ht="13.9" customHeight="1">
      <c r="A35" s="180">
        <v>40543</v>
      </c>
      <c r="B35" s="325">
        <v>11509.240177340002</v>
      </c>
      <c r="C35" s="325">
        <v>1417.5632615500035</v>
      </c>
      <c r="D35" s="325">
        <v>-32962.381639709994</v>
      </c>
      <c r="E35" s="325">
        <v>-420</v>
      </c>
      <c r="F35" s="325">
        <v>-47267.819647449985</v>
      </c>
      <c r="G35" s="325">
        <v>1591.8670913999999</v>
      </c>
      <c r="H35" s="325">
        <v>0</v>
      </c>
      <c r="I35" s="325">
        <v>13134.997999999996</v>
      </c>
      <c r="J35" s="325">
        <v>43752.46</v>
      </c>
      <c r="K35" s="325">
        <v>-698.40163252000002</v>
      </c>
      <c r="L35" s="181"/>
      <c r="M35" s="298"/>
      <c r="N35" s="328"/>
      <c r="O35" s="328"/>
      <c r="P35" s="298"/>
      <c r="Q35" s="298"/>
      <c r="R35" s="328"/>
      <c r="S35" s="328"/>
      <c r="T35" s="328"/>
      <c r="U35" s="328"/>
      <c r="V35" s="328"/>
      <c r="W35" s="329"/>
    </row>
    <row r="36" spans="1:23" ht="13.9" customHeight="1">
      <c r="A36" s="180">
        <v>40908</v>
      </c>
      <c r="B36" s="325">
        <v>6079.1953584900102</v>
      </c>
      <c r="C36" s="325">
        <v>-2141.9834990299933</v>
      </c>
      <c r="D36" s="325">
        <v>-7495.3266762400108</v>
      </c>
      <c r="E36" s="325">
        <v>0</v>
      </c>
      <c r="F36" s="325">
        <v>16651.198215080003</v>
      </c>
      <c r="G36" s="325">
        <v>3488.4621086800003</v>
      </c>
      <c r="H36" s="325">
        <v>0</v>
      </c>
      <c r="I36" s="325">
        <v>-27634.987000000001</v>
      </c>
      <c r="J36" s="325">
        <v>16169.297000000002</v>
      </c>
      <c r="K36" s="325">
        <v>-452.78970815999998</v>
      </c>
      <c r="L36" s="181"/>
      <c r="M36" s="298"/>
      <c r="N36" s="328"/>
      <c r="O36" s="328"/>
      <c r="P36" s="298"/>
      <c r="Q36" s="298"/>
      <c r="R36" s="328"/>
      <c r="S36" s="328"/>
      <c r="T36" s="328"/>
      <c r="U36" s="328"/>
      <c r="V36" s="328"/>
      <c r="W36" s="329"/>
    </row>
    <row r="37" spans="1:23" ht="13.9" customHeight="1">
      <c r="A37" s="180">
        <v>41274</v>
      </c>
      <c r="B37" s="325">
        <v>746.6725402599991</v>
      </c>
      <c r="C37" s="325">
        <v>-9130.9185190699991</v>
      </c>
      <c r="D37" s="325">
        <v>10045.315136719997</v>
      </c>
      <c r="E37" s="325">
        <v>0</v>
      </c>
      <c r="F37" s="325">
        <v>8147.9321126299983</v>
      </c>
      <c r="G37" s="325">
        <v>2920.3568602699997</v>
      </c>
      <c r="H37" s="325">
        <v>0</v>
      </c>
      <c r="I37" s="325">
        <v>-1000.0099999999911</v>
      </c>
      <c r="J37" s="325">
        <v>0</v>
      </c>
      <c r="K37" s="325">
        <v>-167.72132431</v>
      </c>
      <c r="L37" s="181"/>
      <c r="M37" s="298"/>
      <c r="N37" s="328"/>
      <c r="O37" s="328"/>
      <c r="P37" s="298"/>
      <c r="Q37" s="298"/>
      <c r="R37" s="328"/>
      <c r="S37" s="328"/>
      <c r="T37" s="328"/>
      <c r="U37" s="328"/>
      <c r="V37" s="328"/>
      <c r="W37" s="329"/>
    </row>
    <row r="38" spans="1:23" ht="13.9" customHeight="1">
      <c r="A38" s="180">
        <v>41639</v>
      </c>
      <c r="B38" s="325">
        <v>6442.2876623899992</v>
      </c>
      <c r="C38" s="325">
        <v>-10452.330908619995</v>
      </c>
      <c r="D38" s="325">
        <v>-2414.167864119996</v>
      </c>
      <c r="E38" s="325">
        <v>0</v>
      </c>
      <c r="F38" s="325">
        <v>-6348.0059273100005</v>
      </c>
      <c r="G38" s="325">
        <v>1933.8430631899996</v>
      </c>
      <c r="H38" s="325">
        <v>0</v>
      </c>
      <c r="I38" s="325">
        <v>1999.9950000000063</v>
      </c>
      <c r="J38" s="325">
        <v>19037.245999999999</v>
      </c>
      <c r="K38" s="325">
        <v>271.53844047000007</v>
      </c>
      <c r="L38" s="181"/>
      <c r="M38" s="298"/>
      <c r="N38" s="328"/>
      <c r="O38" s="328"/>
      <c r="P38" s="298"/>
      <c r="Q38" s="298"/>
      <c r="R38" s="328"/>
      <c r="S38" s="328"/>
      <c r="T38" s="328"/>
      <c r="U38" s="328"/>
      <c r="V38" s="328"/>
      <c r="W38" s="329"/>
    </row>
    <row r="39" spans="1:23" ht="13.9" customHeight="1">
      <c r="A39" s="180">
        <v>42004</v>
      </c>
      <c r="B39" s="325">
        <v>11699.214588439998</v>
      </c>
      <c r="C39" s="325">
        <v>1170.5182790600011</v>
      </c>
      <c r="D39" s="325">
        <v>-14189.560242090005</v>
      </c>
      <c r="E39" s="325">
        <v>0</v>
      </c>
      <c r="F39" s="325">
        <v>-3224.7707158499993</v>
      </c>
      <c r="G39" s="325">
        <v>1371.2024737600004</v>
      </c>
      <c r="H39" s="325">
        <v>0</v>
      </c>
      <c r="I39" s="325">
        <v>-12335.992000000013</v>
      </c>
      <c r="J39" s="325">
        <v>24632.264500000005</v>
      </c>
      <c r="K39" s="325">
        <v>85.990212750000126</v>
      </c>
      <c r="L39" s="181"/>
      <c r="M39" s="298"/>
      <c r="N39" s="328"/>
      <c r="O39" s="328"/>
      <c r="P39" s="298"/>
      <c r="Q39" s="298"/>
      <c r="R39" s="328"/>
      <c r="S39" s="328"/>
      <c r="T39" s="328"/>
      <c r="U39" s="328"/>
      <c r="V39" s="328"/>
      <c r="W39" s="329"/>
    </row>
    <row r="40" spans="1:23" ht="13.9" customHeight="1">
      <c r="A40" s="180">
        <v>42369</v>
      </c>
      <c r="B40" s="325">
        <v>8426.1540366699937</v>
      </c>
      <c r="C40" s="325">
        <v>-14036.254500769974</v>
      </c>
      <c r="D40" s="325">
        <v>-11542.932472969991</v>
      </c>
      <c r="E40" s="325">
        <v>0</v>
      </c>
      <c r="F40" s="325">
        <v>14140.513206200001</v>
      </c>
      <c r="G40" s="325">
        <v>980.56132083</v>
      </c>
      <c r="H40" s="325">
        <v>0</v>
      </c>
      <c r="I40" s="325">
        <v>-26664.007000000005</v>
      </c>
      <c r="J40" s="325">
        <v>33842.358999999997</v>
      </c>
      <c r="K40" s="325">
        <v>166.77786193999995</v>
      </c>
      <c r="L40" s="181"/>
      <c r="M40" s="298"/>
      <c r="N40" s="328"/>
      <c r="O40" s="328"/>
      <c r="P40" s="298"/>
      <c r="Q40" s="298"/>
      <c r="R40" s="328"/>
      <c r="S40" s="328"/>
      <c r="T40" s="328"/>
      <c r="U40" s="328"/>
      <c r="V40" s="328"/>
      <c r="W40" s="329"/>
    </row>
    <row r="41" spans="1:23" ht="13.9" customHeight="1">
      <c r="A41" s="180">
        <v>42735</v>
      </c>
      <c r="B41" s="325">
        <v>10786.945685660008</v>
      </c>
      <c r="C41" s="325">
        <v>3538.7302043900017</v>
      </c>
      <c r="D41" s="325">
        <v>-15813.535604850011</v>
      </c>
      <c r="E41" s="325">
        <v>0</v>
      </c>
      <c r="F41" s="325">
        <v>11143.267453209999</v>
      </c>
      <c r="G41" s="325">
        <v>1043.1899419399999</v>
      </c>
      <c r="H41" s="325">
        <v>0</v>
      </c>
      <c r="I41" s="325">
        <v>-27999.993000000009</v>
      </c>
      <c r="J41" s="325">
        <v>23085.859499999999</v>
      </c>
      <c r="K41" s="325">
        <v>-23.207195180000028</v>
      </c>
      <c r="L41" s="181"/>
      <c r="M41" s="298"/>
      <c r="N41" s="328"/>
      <c r="O41" s="328"/>
      <c r="P41" s="298"/>
      <c r="Q41" s="298"/>
      <c r="R41" s="328"/>
      <c r="S41" s="328"/>
      <c r="T41" s="328"/>
      <c r="U41" s="328"/>
      <c r="V41" s="328"/>
      <c r="W41" s="329"/>
    </row>
    <row r="42" spans="1:23" ht="13.9" customHeight="1">
      <c r="A42" s="180">
        <v>43100</v>
      </c>
      <c r="B42" s="325">
        <v>12179.786698870004</v>
      </c>
      <c r="C42" s="325">
        <v>-3863.7551069299952</v>
      </c>
      <c r="D42" s="325">
        <v>-7818.713576360009</v>
      </c>
      <c r="E42" s="325">
        <v>0</v>
      </c>
      <c r="F42" s="325">
        <v>13130.050547869998</v>
      </c>
      <c r="G42" s="325">
        <v>1051.23887577</v>
      </c>
      <c r="H42" s="325">
        <v>0</v>
      </c>
      <c r="I42" s="325">
        <v>-22000.003000000004</v>
      </c>
      <c r="J42" s="325">
        <v>24029.546900000005</v>
      </c>
      <c r="K42" s="325">
        <v>-166.47614340999996</v>
      </c>
      <c r="L42" s="181"/>
      <c r="M42" s="298"/>
      <c r="N42" s="328"/>
      <c r="O42" s="328"/>
      <c r="P42" s="298"/>
      <c r="Q42" s="298"/>
      <c r="R42" s="328"/>
      <c r="S42" s="328"/>
      <c r="T42" s="328"/>
      <c r="U42" s="328"/>
      <c r="V42" s="328"/>
      <c r="W42" s="329"/>
    </row>
    <row r="43" spans="1:23" ht="13.9" customHeight="1">
      <c r="A43" s="180">
        <v>43465</v>
      </c>
      <c r="B43" s="325">
        <v>4925.6398148999997</v>
      </c>
      <c r="C43" s="325">
        <v>1807.5187897800133</v>
      </c>
      <c r="D43" s="325">
        <v>-8693.3063832499902</v>
      </c>
      <c r="E43" s="325">
        <v>0</v>
      </c>
      <c r="F43" s="325">
        <v>-15768.214024429999</v>
      </c>
      <c r="G43" s="325">
        <v>1074.90464118</v>
      </c>
      <c r="H43" s="325">
        <v>0</v>
      </c>
      <c r="I43" s="325">
        <v>6000.0029999999952</v>
      </c>
      <c r="J43" s="325">
        <v>11668.675300000003</v>
      </c>
      <c r="K43" s="325">
        <v>145.24995762999998</v>
      </c>
      <c r="L43" s="181"/>
      <c r="M43" s="298"/>
      <c r="N43" s="328"/>
      <c r="O43" s="328"/>
      <c r="P43" s="298"/>
      <c r="Q43" s="298"/>
      <c r="R43" s="328"/>
      <c r="S43" s="328"/>
      <c r="T43" s="328"/>
      <c r="U43" s="328"/>
      <c r="V43" s="328"/>
      <c r="W43" s="329"/>
    </row>
    <row r="44" spans="1:23" ht="13.9" customHeight="1">
      <c r="A44" s="180">
        <v>43830</v>
      </c>
      <c r="B44" s="325">
        <v>4778.2115617899972</v>
      </c>
      <c r="C44" s="325">
        <v>7168.2320386000038</v>
      </c>
      <c r="D44" s="325">
        <v>-16332.339122210009</v>
      </c>
      <c r="E44" s="325">
        <v>0</v>
      </c>
      <c r="F44" s="325">
        <v>-11629.375555250002</v>
      </c>
      <c r="G44" s="325">
        <v>1297.0284330399998</v>
      </c>
      <c r="H44" s="325">
        <v>0</v>
      </c>
      <c r="I44" s="325">
        <v>-5999.9920000000129</v>
      </c>
      <c r="J44" s="325">
        <v>13681.855170000003</v>
      </c>
      <c r="K44" s="325">
        <v>260.70980020999991</v>
      </c>
      <c r="L44" s="181"/>
      <c r="M44" s="298"/>
      <c r="N44" s="328"/>
      <c r="O44" s="328"/>
      <c r="P44" s="298"/>
      <c r="Q44" s="298"/>
      <c r="R44" s="328"/>
      <c r="S44" s="328"/>
      <c r="T44" s="328"/>
      <c r="U44" s="328"/>
      <c r="V44" s="328"/>
      <c r="W44" s="329"/>
    </row>
    <row r="45" spans="1:23" ht="13.9" customHeight="1">
      <c r="A45" s="180">
        <v>44196</v>
      </c>
      <c r="B45" s="325">
        <v>26922.316281330004</v>
      </c>
      <c r="C45" s="325">
        <v>21394.231383500002</v>
      </c>
      <c r="D45" s="325">
        <v>-66141.774310599998</v>
      </c>
      <c r="E45" s="325">
        <v>19558</v>
      </c>
      <c r="F45" s="325">
        <v>84101.816201359994</v>
      </c>
      <c r="G45" s="325">
        <v>2695.2609687300001</v>
      </c>
      <c r="H45" s="325">
        <v>0</v>
      </c>
      <c r="I45" s="325">
        <v>-170999.97700000001</v>
      </c>
      <c r="J45" s="325">
        <v>72136.198367180012</v>
      </c>
      <c r="K45" s="325">
        <v>-466.63706248999972</v>
      </c>
      <c r="L45" s="181"/>
      <c r="M45" s="298"/>
      <c r="N45" s="328"/>
      <c r="O45" s="328"/>
      <c r="P45" s="298"/>
      <c r="Q45" s="298"/>
      <c r="R45" s="328"/>
      <c r="S45" s="328"/>
      <c r="T45" s="328"/>
      <c r="U45" s="328"/>
      <c r="V45" s="328"/>
      <c r="W45" s="329"/>
    </row>
    <row r="46" spans="1:23" ht="13.9" customHeight="1">
      <c r="A46" s="180">
        <v>44561</v>
      </c>
      <c r="B46" s="325">
        <v>27357.21454689002</v>
      </c>
      <c r="C46" s="325">
        <v>-6544.2126845599778</v>
      </c>
      <c r="D46" s="325">
        <v>-78221.93852062001</v>
      </c>
      <c r="E46" s="325">
        <v>20441.999</v>
      </c>
      <c r="F46" s="325">
        <v>9141.694404220003</v>
      </c>
      <c r="G46" s="325">
        <v>-202.52440525999992</v>
      </c>
      <c r="H46" s="325">
        <v>0</v>
      </c>
      <c r="I46" s="325">
        <v>-108999.98199999999</v>
      </c>
      <c r="J46" s="325">
        <v>112143.21760048</v>
      </c>
      <c r="K46" s="325">
        <v>-19.274495460000047</v>
      </c>
      <c r="L46" s="181"/>
      <c r="M46" s="298"/>
      <c r="N46" s="328"/>
      <c r="O46" s="328"/>
      <c r="P46" s="298"/>
      <c r="Q46" s="298"/>
      <c r="R46" s="328"/>
      <c r="S46" s="328"/>
      <c r="T46" s="328"/>
      <c r="U46" s="328"/>
      <c r="V46" s="328"/>
      <c r="W46" s="329"/>
    </row>
    <row r="47" spans="1:23" ht="15" customHeight="1">
      <c r="A47" s="416" t="s">
        <v>402</v>
      </c>
      <c r="B47" s="416"/>
      <c r="C47" s="416"/>
      <c r="D47" s="416"/>
      <c r="E47" s="416"/>
      <c r="F47" s="416"/>
      <c r="G47" s="416"/>
      <c r="H47" s="416"/>
      <c r="I47" s="416"/>
      <c r="J47" s="416"/>
      <c r="K47" s="416"/>
      <c r="L47" s="181"/>
      <c r="M47" s="328"/>
      <c r="N47" s="298"/>
      <c r="O47" s="298"/>
      <c r="P47" s="298"/>
      <c r="Q47" s="298"/>
      <c r="R47" s="328"/>
      <c r="S47" s="328"/>
      <c r="T47" s="328"/>
      <c r="U47" s="298"/>
      <c r="V47" s="328"/>
      <c r="W47" s="329"/>
    </row>
    <row r="48" spans="1:23" ht="15" customHeight="1">
      <c r="A48" s="182">
        <v>43555</v>
      </c>
      <c r="B48" s="325">
        <v>3327.2767976999994</v>
      </c>
      <c r="C48" s="325">
        <v>-8293.1726215400049</v>
      </c>
      <c r="D48" s="325">
        <v>11438.708876539997</v>
      </c>
      <c r="E48" s="325">
        <v>0</v>
      </c>
      <c r="F48" s="325">
        <v>-5872.5977448100002</v>
      </c>
      <c r="G48" s="325">
        <v>311.30262134999998</v>
      </c>
      <c r="H48" s="325">
        <v>0</v>
      </c>
      <c r="I48" s="325">
        <v>17000.003999999994</v>
      </c>
      <c r="J48" s="325">
        <v>117.31400000000001</v>
      </c>
      <c r="K48" s="325">
        <v>64.47668041</v>
      </c>
      <c r="L48" s="181"/>
      <c r="M48" s="328"/>
      <c r="N48" s="298"/>
      <c r="O48" s="298"/>
      <c r="P48" s="298"/>
      <c r="Q48" s="298"/>
      <c r="R48" s="328"/>
      <c r="S48" s="328"/>
      <c r="T48" s="328"/>
      <c r="U48" s="298"/>
      <c r="V48" s="328"/>
      <c r="W48" s="329"/>
    </row>
    <row r="49" spans="1:23" ht="15" customHeight="1">
      <c r="A49" s="182">
        <v>43646</v>
      </c>
      <c r="B49" s="325">
        <v>503.21373404000315</v>
      </c>
      <c r="C49" s="325">
        <v>3782.7332788300087</v>
      </c>
      <c r="D49" s="325">
        <v>-3574.5498556700077</v>
      </c>
      <c r="E49" s="325">
        <v>0</v>
      </c>
      <c r="F49" s="325">
        <v>-2886.5690936800002</v>
      </c>
      <c r="G49" s="325">
        <v>312.03123801000004</v>
      </c>
      <c r="H49" s="325">
        <v>0</v>
      </c>
      <c r="I49" s="325">
        <v>-1000.0120000000047</v>
      </c>
      <c r="J49" s="325">
        <v>192.87830000000002</v>
      </c>
      <c r="K49" s="325">
        <v>102.15743804999993</v>
      </c>
      <c r="L49" s="181"/>
      <c r="M49" s="298"/>
      <c r="N49" s="298"/>
      <c r="O49" s="298"/>
      <c r="P49" s="298"/>
      <c r="Q49" s="328"/>
      <c r="R49" s="328"/>
      <c r="S49" s="328"/>
      <c r="T49" s="328"/>
      <c r="U49" s="298"/>
      <c r="V49" s="328"/>
      <c r="W49" s="329"/>
    </row>
    <row r="50" spans="1:23" ht="15" customHeight="1">
      <c r="A50" s="182">
        <v>43738</v>
      </c>
      <c r="B50" s="325">
        <v>791.93920011999808</v>
      </c>
      <c r="C50" s="325">
        <v>-9648.0579806100013</v>
      </c>
      <c r="D50" s="325">
        <v>10388.593179970007</v>
      </c>
      <c r="E50" s="325">
        <v>0</v>
      </c>
      <c r="F50" s="325">
        <v>-2922.1901667900001</v>
      </c>
      <c r="G50" s="325">
        <v>310.77234676</v>
      </c>
      <c r="H50" s="325">
        <v>0</v>
      </c>
      <c r="I50" s="325">
        <v>13000.011000000008</v>
      </c>
      <c r="J50" s="325">
        <v>7.0304000000000002</v>
      </c>
      <c r="K50" s="325">
        <v>44.389632829999975</v>
      </c>
      <c r="L50" s="181"/>
      <c r="M50" s="298"/>
      <c r="N50" s="298"/>
      <c r="O50" s="298"/>
      <c r="P50" s="298"/>
      <c r="Q50" s="298"/>
      <c r="R50" s="328"/>
      <c r="S50" s="328"/>
      <c r="T50" s="328"/>
      <c r="U50" s="298"/>
      <c r="V50" s="328"/>
      <c r="W50" s="329"/>
    </row>
    <row r="51" spans="1:23" ht="15" customHeight="1">
      <c r="A51" s="182">
        <v>43830</v>
      </c>
      <c r="B51" s="325">
        <v>155.78182992999677</v>
      </c>
      <c r="C51" s="325">
        <v>21326.729361920003</v>
      </c>
      <c r="D51" s="325">
        <v>-34585.091323050001</v>
      </c>
      <c r="E51" s="325">
        <v>0</v>
      </c>
      <c r="F51" s="325">
        <v>51.981450030000005</v>
      </c>
      <c r="G51" s="325">
        <v>362.92222691999996</v>
      </c>
      <c r="H51" s="325">
        <v>0</v>
      </c>
      <c r="I51" s="325">
        <v>-34999.99500000001</v>
      </c>
      <c r="J51" s="325">
        <v>13364.632470000004</v>
      </c>
      <c r="K51" s="325">
        <v>49.686048920000019</v>
      </c>
      <c r="L51" s="181"/>
      <c r="M51" s="298"/>
      <c r="N51" s="298"/>
      <c r="O51" s="298"/>
      <c r="P51" s="298"/>
      <c r="Q51" s="298"/>
      <c r="R51" s="328"/>
      <c r="S51" s="328"/>
      <c r="T51" s="298"/>
      <c r="U51" s="298"/>
      <c r="V51" s="328"/>
      <c r="W51" s="329"/>
    </row>
    <row r="52" spans="1:23" ht="15" customHeight="1">
      <c r="A52" s="182">
        <v>43921</v>
      </c>
      <c r="B52" s="325">
        <v>10936.201807140005</v>
      </c>
      <c r="C52" s="325">
        <v>-4439.922598229994</v>
      </c>
      <c r="D52" s="325">
        <v>22321.023155870011</v>
      </c>
      <c r="E52" s="325">
        <v>0</v>
      </c>
      <c r="F52" s="325">
        <v>21980.410440429998</v>
      </c>
      <c r="G52" s="325">
        <v>5805.2154425000008</v>
      </c>
      <c r="H52" s="325">
        <v>0</v>
      </c>
      <c r="I52" s="325">
        <v>-2.4000000003525201E-2</v>
      </c>
      <c r="J52" s="325">
        <v>-6662.2387360899993</v>
      </c>
      <c r="K52" s="325">
        <v>-282.38303603000003</v>
      </c>
      <c r="L52" s="181"/>
      <c r="M52" s="298"/>
      <c r="N52" s="298"/>
      <c r="O52" s="298"/>
      <c r="P52" s="298"/>
      <c r="Q52" s="298"/>
      <c r="R52" s="328"/>
      <c r="S52" s="328"/>
      <c r="T52" s="298"/>
      <c r="U52" s="298"/>
      <c r="V52" s="328"/>
      <c r="W52" s="329"/>
    </row>
    <row r="53" spans="1:23" ht="15" customHeight="1">
      <c r="A53" s="182">
        <v>44012</v>
      </c>
      <c r="B53" s="325">
        <v>6143.4973189199973</v>
      </c>
      <c r="C53" s="325">
        <v>20961.152466779997</v>
      </c>
      <c r="D53" s="325">
        <v>-43198.137001749994</v>
      </c>
      <c r="E53" s="325">
        <v>4588</v>
      </c>
      <c r="F53" s="325">
        <v>29930.672106830003</v>
      </c>
      <c r="G53" s="325">
        <v>-3697.4326352800008</v>
      </c>
      <c r="H53" s="325">
        <v>0</v>
      </c>
      <c r="I53" s="325">
        <v>-77999.98</v>
      </c>
      <c r="J53" s="325">
        <v>27954.036234109997</v>
      </c>
      <c r="K53" s="325">
        <v>426.45541472999997</v>
      </c>
      <c r="L53" s="181"/>
      <c r="M53" s="298"/>
      <c r="N53" s="298"/>
      <c r="O53" s="298"/>
      <c r="P53" s="298"/>
      <c r="Q53" s="298"/>
      <c r="R53" s="328"/>
      <c r="S53" s="328"/>
      <c r="T53" s="298"/>
      <c r="U53" s="298"/>
      <c r="V53" s="328"/>
      <c r="W53" s="329"/>
    </row>
    <row r="54" spans="1:23" ht="15" customHeight="1">
      <c r="A54" s="182">
        <v>44104</v>
      </c>
      <c r="B54" s="325">
        <v>7108.0614669399965</v>
      </c>
      <c r="C54" s="325">
        <v>-9087.2151058900054</v>
      </c>
      <c r="D54" s="325">
        <v>-11727.722722740002</v>
      </c>
      <c r="E54" s="325">
        <v>7653</v>
      </c>
      <c r="F54" s="325">
        <v>14322.646252490002</v>
      </c>
      <c r="G54" s="325">
        <v>288.9609901</v>
      </c>
      <c r="H54" s="325">
        <v>0</v>
      </c>
      <c r="I54" s="325">
        <v>-34000.037000000004</v>
      </c>
      <c r="J54" s="325">
        <v>28495.277035769999</v>
      </c>
      <c r="K54" s="325">
        <v>-572.32444951999969</v>
      </c>
      <c r="L54" s="181"/>
      <c r="M54" s="298"/>
      <c r="N54" s="298"/>
      <c r="O54" s="298"/>
      <c r="P54" s="298"/>
      <c r="Q54" s="298"/>
      <c r="R54" s="328"/>
      <c r="S54" s="328"/>
      <c r="T54" s="298"/>
      <c r="U54" s="298"/>
      <c r="V54" s="328"/>
      <c r="W54" s="329"/>
    </row>
    <row r="55" spans="1:23" ht="15" customHeight="1">
      <c r="A55" s="182">
        <v>44196</v>
      </c>
      <c r="B55" s="325">
        <v>2734.5556883300014</v>
      </c>
      <c r="C55" s="325">
        <v>13960.216620840007</v>
      </c>
      <c r="D55" s="325">
        <v>-33536.937741980008</v>
      </c>
      <c r="E55" s="325">
        <v>7317</v>
      </c>
      <c r="F55" s="325">
        <v>17868.087401610002</v>
      </c>
      <c r="G55" s="325">
        <v>298.51717141000006</v>
      </c>
      <c r="H55" s="325">
        <v>0</v>
      </c>
      <c r="I55" s="325">
        <v>-58999.936000000002</v>
      </c>
      <c r="J55" s="325">
        <v>22349.12383339</v>
      </c>
      <c r="K55" s="325">
        <v>-38.384991670000005</v>
      </c>
      <c r="L55" s="181"/>
      <c r="M55" s="298"/>
      <c r="N55" s="298"/>
      <c r="O55" s="298"/>
      <c r="P55" s="298"/>
      <c r="Q55" s="298"/>
      <c r="R55" s="328"/>
      <c r="S55" s="328"/>
      <c r="T55" s="298"/>
      <c r="U55" s="298"/>
      <c r="V55" s="328"/>
      <c r="W55" s="329"/>
    </row>
    <row r="56" spans="1:23" ht="15" customHeight="1">
      <c r="A56" s="182">
        <v>44286</v>
      </c>
      <c r="B56" s="325">
        <v>13593.895743330007</v>
      </c>
      <c r="C56" s="325">
        <v>-23218.265452489995</v>
      </c>
      <c r="D56" s="325">
        <v>-7510.4334911199985</v>
      </c>
      <c r="E56" s="325">
        <v>8558</v>
      </c>
      <c r="F56" s="325">
        <v>7623.9073907200009</v>
      </c>
      <c r="G56" s="325">
        <v>-699.28634229999989</v>
      </c>
      <c r="H56" s="325">
        <v>0</v>
      </c>
      <c r="I56" s="325">
        <v>-24000.054999999993</v>
      </c>
      <c r="J56" s="325">
        <v>44438.780114460002</v>
      </c>
      <c r="K56" s="325">
        <v>-116.17177746999997</v>
      </c>
      <c r="L56" s="181"/>
      <c r="M56" s="298"/>
      <c r="N56" s="298"/>
      <c r="O56" s="298"/>
      <c r="P56" s="298"/>
      <c r="Q56" s="298"/>
      <c r="R56" s="328"/>
      <c r="S56" s="328"/>
      <c r="T56" s="298"/>
      <c r="U56" s="298"/>
      <c r="V56" s="328"/>
      <c r="W56" s="329"/>
    </row>
    <row r="57" spans="1:23" ht="15" customHeight="1">
      <c r="A57" s="182">
        <v>44377</v>
      </c>
      <c r="B57" s="325">
        <v>9205.4349179100027</v>
      </c>
      <c r="C57" s="325">
        <v>-10243.357163529996</v>
      </c>
      <c r="D57" s="325">
        <v>-17923.971475999999</v>
      </c>
      <c r="E57" s="325">
        <v>9114</v>
      </c>
      <c r="F57" s="325">
        <v>-318.76719738999958</v>
      </c>
      <c r="G57" s="325">
        <v>283.42125139000001</v>
      </c>
      <c r="H57" s="325">
        <v>0</v>
      </c>
      <c r="I57" s="325">
        <v>-26999.974000000002</v>
      </c>
      <c r="J57" s="325">
        <v>37214.259391989995</v>
      </c>
      <c r="K57" s="325">
        <v>158.50816773999995</v>
      </c>
      <c r="L57" s="181"/>
      <c r="M57" s="298"/>
      <c r="N57" s="298"/>
      <c r="O57" s="298"/>
      <c r="P57" s="298"/>
      <c r="Q57" s="298"/>
      <c r="R57" s="328"/>
      <c r="S57" s="328"/>
      <c r="T57" s="298"/>
      <c r="U57" s="298"/>
      <c r="V57" s="328"/>
      <c r="W57" s="329"/>
    </row>
    <row r="58" spans="1:23" ht="15" customHeight="1">
      <c r="A58" s="182">
        <v>44469</v>
      </c>
      <c r="B58" s="325">
        <v>-3560.2646985299971</v>
      </c>
      <c r="C58" s="325">
        <v>998.39798765000114</v>
      </c>
      <c r="D58" s="325">
        <v>-14698.310280910006</v>
      </c>
      <c r="E58" s="325">
        <v>2769.9989999999998</v>
      </c>
      <c r="F58" s="325">
        <v>4234.5909621699993</v>
      </c>
      <c r="G58" s="325">
        <v>296.03492696000001</v>
      </c>
      <c r="H58" s="325">
        <v>0</v>
      </c>
      <c r="I58" s="325">
        <v>-22000.031999999999</v>
      </c>
      <c r="J58" s="325">
        <v>10145.020461600001</v>
      </c>
      <c r="K58" s="325">
        <v>-4.8289066000000034</v>
      </c>
      <c r="L58" s="181"/>
      <c r="M58" s="298"/>
      <c r="N58" s="298"/>
      <c r="O58" s="298"/>
      <c r="P58" s="298"/>
      <c r="Q58" s="298"/>
      <c r="R58" s="328"/>
      <c r="S58" s="328"/>
      <c r="T58" s="298"/>
      <c r="U58" s="298"/>
      <c r="V58" s="328"/>
      <c r="W58" s="329"/>
    </row>
    <row r="59" spans="1:23" ht="15" customHeight="1">
      <c r="A59" s="182">
        <v>44561</v>
      </c>
      <c r="B59" s="325">
        <v>8118.1485841800022</v>
      </c>
      <c r="C59" s="325">
        <v>25919.011943810008</v>
      </c>
      <c r="D59" s="325">
        <v>-38089.22327259001</v>
      </c>
      <c r="E59" s="325">
        <v>0</v>
      </c>
      <c r="F59" s="325">
        <v>-2398.0367512799999</v>
      </c>
      <c r="G59" s="325">
        <v>-82.694241310000052</v>
      </c>
      <c r="H59" s="325">
        <v>0</v>
      </c>
      <c r="I59" s="325">
        <v>-35999.920999999995</v>
      </c>
      <c r="J59" s="325">
        <v>20345.157632430004</v>
      </c>
      <c r="K59" s="325">
        <v>-56.781979130000025</v>
      </c>
      <c r="L59" s="181"/>
      <c r="M59" s="298"/>
      <c r="N59" s="298"/>
      <c r="O59" s="298"/>
      <c r="P59" s="298"/>
      <c r="Q59" s="298"/>
      <c r="R59" s="328"/>
      <c r="S59" s="328"/>
      <c r="T59" s="298"/>
      <c r="U59" s="298"/>
      <c r="V59" s="328"/>
      <c r="W59" s="329"/>
    </row>
    <row r="60" spans="1:23">
      <c r="A60" s="411" t="s">
        <v>468</v>
      </c>
      <c r="B60" s="411"/>
      <c r="C60" s="411"/>
      <c r="D60" s="411"/>
      <c r="E60" s="411"/>
      <c r="F60" s="411"/>
      <c r="G60" s="411"/>
      <c r="H60" s="411"/>
      <c r="I60" s="411"/>
      <c r="J60" s="411"/>
      <c r="K60" s="411"/>
      <c r="L60" s="411"/>
      <c r="M60" s="411"/>
    </row>
    <row r="61" spans="1:23">
      <c r="L61" s="181"/>
    </row>
    <row r="62" spans="1:23">
      <c r="L62" s="181"/>
    </row>
    <row r="63" spans="1:23">
      <c r="L63" s="181"/>
    </row>
    <row r="64" spans="1:23">
      <c r="L64" s="181"/>
    </row>
    <row r="65" spans="12:12">
      <c r="L65" s="181"/>
    </row>
    <row r="66" spans="12:12">
      <c r="L66" s="181"/>
    </row>
    <row r="67" spans="12:12">
      <c r="L67" s="181"/>
    </row>
    <row r="68" spans="12:12">
      <c r="L68" s="181"/>
    </row>
    <row r="69" spans="12:12">
      <c r="L69" s="181"/>
    </row>
    <row r="70" spans="12:12">
      <c r="L70" s="181"/>
    </row>
    <row r="71" spans="12:12">
      <c r="L71" s="181"/>
    </row>
    <row r="72" spans="12:12">
      <c r="L72" s="181"/>
    </row>
    <row r="73" spans="12:12">
      <c r="L73" s="181"/>
    </row>
    <row r="74" spans="12:12">
      <c r="L74" s="181"/>
    </row>
    <row r="75" spans="12:12">
      <c r="L75" s="181"/>
    </row>
    <row r="76" spans="12:12">
      <c r="L76" s="181"/>
    </row>
    <row r="77" spans="12:12">
      <c r="L77" s="181"/>
    </row>
    <row r="78" spans="12:12">
      <c r="L78" s="181"/>
    </row>
    <row r="79" spans="12:12">
      <c r="L79" s="181"/>
    </row>
    <row r="80" spans="12:12">
      <c r="L80" s="181"/>
    </row>
    <row r="81" spans="12:12">
      <c r="L81" s="181"/>
    </row>
    <row r="82" spans="12:12">
      <c r="L82" s="181"/>
    </row>
    <row r="83" spans="12:12">
      <c r="L83" s="181"/>
    </row>
    <row r="84" spans="12:12">
      <c r="L84" s="181"/>
    </row>
    <row r="85" spans="12:12">
      <c r="L85" s="181"/>
    </row>
    <row r="86" spans="12:12">
      <c r="L86" s="181"/>
    </row>
  </sheetData>
  <mergeCells count="7">
    <mergeCell ref="A60:M60"/>
    <mergeCell ref="A1:K1"/>
    <mergeCell ref="A2:K2"/>
    <mergeCell ref="A3:K3"/>
    <mergeCell ref="D4:I4"/>
    <mergeCell ref="A9:K9"/>
    <mergeCell ref="A47:K47"/>
  </mergeCells>
  <printOptions horizontalCentered="1"/>
  <pageMargins left="0.47244094488188981" right="0.74803149606299213" top="0.62992125984251968" bottom="0.6692913385826772" header="0.35433070866141736" footer="0.39370078740157483"/>
  <pageSetup paperSize="9" scale="75"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6">
    <pageSetUpPr fitToPage="1"/>
  </sheetPr>
  <dimension ref="A1:Z29"/>
  <sheetViews>
    <sheetView rightToLeft="1" zoomScaleNormal="100" workbookViewId="0">
      <selection activeCell="H24" sqref="H24"/>
    </sheetView>
  </sheetViews>
  <sheetFormatPr defaultRowHeight="12.75"/>
  <cols>
    <col min="1" max="1" width="2.875" style="144" bestFit="1" customWidth="1"/>
    <col min="2" max="2" width="13.75" style="144" bestFit="1" customWidth="1"/>
    <col min="3" max="3" width="59.625" style="144" customWidth="1"/>
    <col min="4" max="4" width="6.125" style="144" bestFit="1" customWidth="1"/>
    <col min="5" max="5" width="6.375" style="144" bestFit="1" customWidth="1"/>
    <col min="6" max="6" width="8.75" style="144" bestFit="1" customWidth="1"/>
    <col min="7" max="7" width="11.875" style="144" customWidth="1"/>
    <col min="8" max="16384" width="9" style="144"/>
  </cols>
  <sheetData>
    <row r="1" spans="1:26">
      <c r="A1" s="417" t="s">
        <v>469</v>
      </c>
      <c r="B1" s="417"/>
      <c r="C1" s="417"/>
      <c r="D1" s="417"/>
      <c r="E1" s="417"/>
      <c r="F1" s="417"/>
      <c r="G1" s="417"/>
    </row>
    <row r="2" spans="1:26">
      <c r="B2" s="183"/>
      <c r="C2" s="183"/>
      <c r="D2" s="183"/>
      <c r="E2" s="183"/>
      <c r="F2" s="183"/>
      <c r="M2" s="145"/>
      <c r="N2" s="145"/>
      <c r="O2" s="145"/>
      <c r="P2" s="145"/>
      <c r="Q2" s="145"/>
      <c r="R2" s="145"/>
      <c r="S2" s="145"/>
      <c r="T2" s="145"/>
      <c r="U2" s="145"/>
      <c r="V2" s="145"/>
      <c r="W2" s="145"/>
      <c r="X2" s="145"/>
      <c r="Y2" s="145"/>
      <c r="Z2" s="145"/>
    </row>
    <row r="3" spans="1:26" ht="25.5">
      <c r="A3" s="418" t="s">
        <v>7</v>
      </c>
      <c r="B3" s="419"/>
      <c r="C3" s="194" t="s">
        <v>8</v>
      </c>
      <c r="D3" s="81" t="s">
        <v>9</v>
      </c>
      <c r="E3" s="81" t="s">
        <v>10</v>
      </c>
      <c r="F3" s="194" t="s">
        <v>11</v>
      </c>
      <c r="G3" s="194" t="s">
        <v>12</v>
      </c>
      <c r="M3" s="145"/>
      <c r="N3" s="145"/>
      <c r="O3" s="145"/>
      <c r="P3" s="145"/>
      <c r="Q3" s="145"/>
      <c r="R3" s="145"/>
      <c r="S3" s="145"/>
      <c r="T3" s="145"/>
      <c r="U3" s="145"/>
      <c r="V3" s="145"/>
      <c r="W3" s="145"/>
      <c r="X3" s="145"/>
      <c r="Y3" s="145"/>
      <c r="Z3" s="145"/>
    </row>
    <row r="4" spans="1:26" ht="25.5" customHeight="1">
      <c r="A4" s="420" t="s">
        <v>405</v>
      </c>
      <c r="B4" s="421"/>
      <c r="C4" s="185" t="s">
        <v>406</v>
      </c>
      <c r="D4" s="186" t="s">
        <v>314</v>
      </c>
      <c r="E4" s="187" t="s">
        <v>172</v>
      </c>
      <c r="F4" s="186" t="s">
        <v>408</v>
      </c>
      <c r="G4" s="422" t="s">
        <v>470</v>
      </c>
      <c r="M4" s="145"/>
      <c r="N4" s="145"/>
      <c r="O4" s="145"/>
      <c r="P4" s="145"/>
      <c r="Q4" s="145"/>
      <c r="R4" s="145"/>
      <c r="S4" s="145"/>
      <c r="T4" s="145"/>
      <c r="U4" s="145"/>
      <c r="V4" s="145"/>
      <c r="W4" s="145"/>
      <c r="X4" s="145"/>
      <c r="Y4" s="145"/>
      <c r="Z4" s="145"/>
    </row>
    <row r="5" spans="1:26" ht="25.5" customHeight="1">
      <c r="A5" s="420" t="s">
        <v>410</v>
      </c>
      <c r="B5" s="421"/>
      <c r="C5" s="185" t="s">
        <v>411</v>
      </c>
      <c r="D5" s="186" t="s">
        <v>314</v>
      </c>
      <c r="E5" s="187" t="s">
        <v>172</v>
      </c>
      <c r="F5" s="186" t="s">
        <v>408</v>
      </c>
      <c r="G5" s="423"/>
      <c r="M5" s="145"/>
      <c r="N5" s="145"/>
      <c r="O5" s="145"/>
      <c r="P5" s="145"/>
      <c r="Q5" s="145"/>
      <c r="R5" s="145"/>
      <c r="S5" s="145"/>
      <c r="T5" s="145"/>
      <c r="U5" s="145"/>
      <c r="V5" s="145"/>
      <c r="W5" s="145"/>
      <c r="X5" s="145"/>
      <c r="Y5" s="145"/>
      <c r="Z5" s="145"/>
    </row>
    <row r="6" spans="1:26" ht="25.5" customHeight="1">
      <c r="A6" s="425" t="s">
        <v>376</v>
      </c>
      <c r="B6" s="188" t="s">
        <v>412</v>
      </c>
      <c r="C6" s="185" t="s">
        <v>413</v>
      </c>
      <c r="D6" s="186" t="s">
        <v>314</v>
      </c>
      <c r="E6" s="187" t="s">
        <v>172</v>
      </c>
      <c r="F6" s="186" t="s">
        <v>408</v>
      </c>
      <c r="G6" s="423"/>
      <c r="M6" s="145"/>
      <c r="N6" s="145"/>
      <c r="O6" s="145"/>
      <c r="P6" s="145"/>
      <c r="Q6" s="145"/>
      <c r="R6" s="145"/>
      <c r="S6" s="145"/>
      <c r="T6" s="145"/>
      <c r="U6" s="145"/>
      <c r="V6" s="145"/>
      <c r="W6" s="145"/>
      <c r="X6" s="145"/>
      <c r="Y6" s="145"/>
      <c r="Z6" s="145"/>
    </row>
    <row r="7" spans="1:26" ht="38.25">
      <c r="A7" s="425"/>
      <c r="B7" s="199" t="s">
        <v>414</v>
      </c>
      <c r="C7" s="189" t="s">
        <v>415</v>
      </c>
      <c r="D7" s="186" t="s">
        <v>314</v>
      </c>
      <c r="E7" s="187" t="s">
        <v>172</v>
      </c>
      <c r="F7" s="186" t="s">
        <v>408</v>
      </c>
      <c r="G7" s="423"/>
      <c r="M7" s="145"/>
      <c r="N7" s="145"/>
      <c r="O7" s="145"/>
      <c r="P7" s="145"/>
      <c r="Q7" s="145"/>
      <c r="R7" s="145"/>
      <c r="S7" s="145"/>
      <c r="T7" s="145"/>
      <c r="U7" s="145"/>
      <c r="V7" s="145"/>
      <c r="W7" s="145"/>
      <c r="X7" s="145"/>
      <c r="Y7" s="145"/>
      <c r="Z7" s="145"/>
    </row>
    <row r="8" spans="1:26" ht="25.5">
      <c r="A8" s="425"/>
      <c r="B8" s="199" t="s">
        <v>416</v>
      </c>
      <c r="C8" s="190" t="s">
        <v>417</v>
      </c>
      <c r="D8" s="186" t="s">
        <v>314</v>
      </c>
      <c r="E8" s="187" t="s">
        <v>172</v>
      </c>
      <c r="F8" s="186" t="s">
        <v>408</v>
      </c>
      <c r="G8" s="423"/>
      <c r="H8" s="145"/>
      <c r="I8" s="145"/>
      <c r="J8" s="145"/>
      <c r="K8" s="145"/>
      <c r="L8" s="145"/>
      <c r="M8" s="145"/>
      <c r="N8" s="145"/>
      <c r="O8" s="145"/>
      <c r="P8" s="145"/>
      <c r="Q8" s="145"/>
      <c r="R8" s="145"/>
      <c r="S8" s="145"/>
      <c r="T8" s="145"/>
      <c r="U8" s="145"/>
      <c r="V8" s="145"/>
      <c r="W8" s="145"/>
      <c r="X8" s="145"/>
      <c r="Y8" s="145"/>
      <c r="Z8" s="145"/>
    </row>
    <row r="9" spans="1:26" ht="38.25">
      <c r="A9" s="425"/>
      <c r="B9" s="199" t="s">
        <v>418</v>
      </c>
      <c r="C9" s="190" t="s">
        <v>419</v>
      </c>
      <c r="D9" s="186" t="s">
        <v>314</v>
      </c>
      <c r="E9" s="187" t="s">
        <v>172</v>
      </c>
      <c r="F9" s="186" t="s">
        <v>408</v>
      </c>
      <c r="G9" s="423"/>
      <c r="H9" s="145"/>
      <c r="I9" s="145"/>
      <c r="J9" s="145"/>
      <c r="K9" s="145"/>
      <c r="L9" s="145"/>
      <c r="M9" s="145"/>
      <c r="N9" s="145"/>
      <c r="O9" s="145"/>
      <c r="P9" s="145"/>
      <c r="Q9" s="145"/>
      <c r="R9" s="145"/>
      <c r="S9" s="145"/>
      <c r="T9" s="145"/>
      <c r="U9" s="145"/>
      <c r="V9" s="145"/>
      <c r="W9" s="145"/>
      <c r="X9" s="145"/>
      <c r="Y9" s="145"/>
      <c r="Z9" s="145"/>
    </row>
    <row r="10" spans="1:26" ht="25.5">
      <c r="A10" s="425"/>
      <c r="B10" s="199" t="s">
        <v>397</v>
      </c>
      <c r="C10" s="190" t="s">
        <v>420</v>
      </c>
      <c r="D10" s="186" t="s">
        <v>314</v>
      </c>
      <c r="E10" s="187" t="s">
        <v>172</v>
      </c>
      <c r="F10" s="186" t="s">
        <v>408</v>
      </c>
      <c r="G10" s="423"/>
      <c r="H10" s="145"/>
      <c r="I10" s="145"/>
      <c r="J10" s="145"/>
      <c r="K10" s="145"/>
      <c r="L10" s="145"/>
      <c r="M10" s="145"/>
      <c r="N10" s="145"/>
      <c r="O10" s="145"/>
      <c r="P10" s="145"/>
      <c r="Q10" s="145"/>
      <c r="R10" s="145"/>
      <c r="S10" s="145"/>
      <c r="T10" s="145"/>
      <c r="U10" s="145"/>
      <c r="V10" s="145"/>
      <c r="W10" s="145"/>
      <c r="X10" s="145"/>
      <c r="Y10" s="145"/>
      <c r="Z10" s="145"/>
    </row>
    <row r="11" spans="1:26" ht="25.5">
      <c r="A11" s="425"/>
      <c r="B11" s="191" t="s">
        <v>421</v>
      </c>
      <c r="C11" s="190" t="s">
        <v>422</v>
      </c>
      <c r="D11" s="186" t="s">
        <v>314</v>
      </c>
      <c r="E11" s="187" t="s">
        <v>172</v>
      </c>
      <c r="F11" s="186" t="s">
        <v>408</v>
      </c>
      <c r="G11" s="423"/>
      <c r="H11" s="145"/>
      <c r="I11" s="145"/>
      <c r="J11" s="145"/>
      <c r="K11" s="145"/>
      <c r="L11" s="145"/>
      <c r="M11" s="145"/>
      <c r="N11" s="145"/>
      <c r="O11" s="145"/>
      <c r="P11" s="145"/>
      <c r="Q11" s="145"/>
      <c r="R11" s="145"/>
      <c r="S11" s="145"/>
      <c r="T11" s="145"/>
      <c r="U11" s="145"/>
      <c r="V11" s="145"/>
      <c r="W11" s="145"/>
      <c r="X11" s="145"/>
      <c r="Y11" s="145"/>
      <c r="Z11" s="145"/>
    </row>
    <row r="12" spans="1:26" ht="25.5" customHeight="1">
      <c r="A12" s="420" t="s">
        <v>423</v>
      </c>
      <c r="B12" s="421"/>
      <c r="C12" s="190" t="s">
        <v>424</v>
      </c>
      <c r="D12" s="186" t="s">
        <v>314</v>
      </c>
      <c r="E12" s="187" t="s">
        <v>172</v>
      </c>
      <c r="F12" s="186" t="s">
        <v>408</v>
      </c>
      <c r="G12" s="423"/>
      <c r="H12" s="145"/>
      <c r="I12" s="145"/>
      <c r="J12" s="145"/>
      <c r="K12" s="145"/>
      <c r="L12" s="145"/>
      <c r="M12" s="145"/>
      <c r="N12" s="145"/>
      <c r="O12" s="145"/>
      <c r="P12" s="145"/>
      <c r="Q12" s="145"/>
      <c r="R12" s="145"/>
      <c r="S12" s="145"/>
      <c r="T12" s="145"/>
      <c r="U12" s="145"/>
      <c r="V12" s="145"/>
      <c r="W12" s="145"/>
      <c r="X12" s="145"/>
      <c r="Y12" s="145"/>
      <c r="Z12" s="145"/>
    </row>
    <row r="13" spans="1:26" ht="25.5" customHeight="1">
      <c r="A13" s="420" t="s">
        <v>425</v>
      </c>
      <c r="B13" s="421"/>
      <c r="C13" s="190" t="s">
        <v>426</v>
      </c>
      <c r="D13" s="186" t="s">
        <v>314</v>
      </c>
      <c r="E13" s="187" t="s">
        <v>172</v>
      </c>
      <c r="F13" s="186" t="s">
        <v>408</v>
      </c>
      <c r="G13" s="424"/>
      <c r="H13" s="145"/>
      <c r="I13" s="145"/>
      <c r="J13" s="145"/>
      <c r="K13" s="145"/>
      <c r="L13" s="145"/>
      <c r="M13" s="145"/>
      <c r="N13" s="145"/>
      <c r="O13" s="145"/>
      <c r="P13" s="145"/>
      <c r="Q13" s="145"/>
      <c r="R13" s="145"/>
      <c r="S13" s="145"/>
      <c r="T13" s="145"/>
      <c r="U13" s="145"/>
      <c r="V13" s="145"/>
      <c r="W13" s="145"/>
      <c r="X13" s="145"/>
      <c r="Y13" s="145"/>
      <c r="Z13" s="145"/>
    </row>
    <row r="14" spans="1:26">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row>
    <row r="15" spans="1:26">
      <c r="C15" s="192"/>
      <c r="D15" s="145"/>
      <c r="E15" s="145"/>
      <c r="F15" s="145"/>
      <c r="G15" s="145"/>
      <c r="H15" s="145"/>
      <c r="I15" s="145"/>
      <c r="J15" s="145"/>
      <c r="K15" s="145"/>
      <c r="L15" s="145"/>
      <c r="M15" s="145"/>
      <c r="N15" s="145"/>
      <c r="O15" s="145"/>
      <c r="P15" s="145"/>
      <c r="Q15" s="145"/>
      <c r="R15" s="145"/>
      <c r="S15" s="145"/>
      <c r="T15" s="145"/>
      <c r="U15" s="145"/>
      <c r="V15" s="145"/>
      <c r="W15" s="145"/>
      <c r="X15" s="145"/>
      <c r="Y15" s="145"/>
      <c r="Z15" s="145"/>
    </row>
    <row r="16" spans="1:26">
      <c r="C16" s="192"/>
      <c r="D16" s="145"/>
      <c r="E16" s="145"/>
      <c r="F16" s="145"/>
      <c r="G16" s="145"/>
      <c r="H16" s="145"/>
      <c r="I16" s="145"/>
      <c r="J16" s="145"/>
      <c r="K16" s="145"/>
      <c r="L16" s="145"/>
      <c r="M16" s="145"/>
      <c r="N16" s="145"/>
      <c r="O16" s="145"/>
      <c r="P16" s="145"/>
      <c r="Q16" s="145"/>
      <c r="R16" s="145"/>
      <c r="S16" s="145"/>
      <c r="T16" s="145"/>
      <c r="U16" s="145"/>
      <c r="V16" s="145"/>
      <c r="W16" s="145"/>
      <c r="X16" s="145"/>
      <c r="Y16" s="145"/>
      <c r="Z16" s="145"/>
    </row>
    <row r="17" spans="3:26">
      <c r="C17" s="192"/>
      <c r="D17" s="145"/>
      <c r="E17" s="145"/>
      <c r="F17" s="145"/>
      <c r="G17" s="145"/>
      <c r="H17" s="145"/>
      <c r="I17" s="145"/>
      <c r="J17" s="145"/>
      <c r="K17" s="145"/>
      <c r="L17" s="145"/>
      <c r="M17" s="145"/>
      <c r="N17" s="145"/>
      <c r="O17" s="145"/>
      <c r="P17" s="145"/>
      <c r="Q17" s="145"/>
      <c r="R17" s="145"/>
      <c r="S17" s="145"/>
      <c r="T17" s="145"/>
      <c r="U17" s="145"/>
      <c r="V17" s="145"/>
      <c r="W17" s="145"/>
      <c r="X17" s="145"/>
      <c r="Y17" s="145"/>
      <c r="Z17" s="145"/>
    </row>
    <row r="18" spans="3:26">
      <c r="C18" s="192"/>
      <c r="D18" s="145"/>
      <c r="E18" s="145"/>
      <c r="F18" s="145"/>
      <c r="G18" s="145"/>
      <c r="H18" s="145"/>
      <c r="I18" s="145"/>
      <c r="J18" s="145"/>
      <c r="K18" s="145"/>
      <c r="L18" s="145"/>
      <c r="M18" s="145"/>
      <c r="N18" s="145"/>
      <c r="O18" s="145"/>
      <c r="P18" s="145"/>
      <c r="Q18" s="145"/>
      <c r="R18" s="145"/>
      <c r="S18" s="145"/>
      <c r="T18" s="145"/>
      <c r="U18" s="145"/>
      <c r="V18" s="145"/>
      <c r="W18" s="145"/>
      <c r="X18" s="145"/>
      <c r="Y18" s="145"/>
      <c r="Z18" s="145"/>
    </row>
    <row r="19" spans="3:26">
      <c r="C19" s="192"/>
      <c r="D19" s="145"/>
      <c r="E19" s="145"/>
      <c r="F19" s="145"/>
      <c r="G19" s="145"/>
      <c r="H19" s="145"/>
      <c r="I19" s="145"/>
      <c r="J19" s="145"/>
      <c r="K19" s="145"/>
      <c r="L19" s="145"/>
      <c r="M19" s="145"/>
      <c r="N19" s="145"/>
      <c r="O19" s="145"/>
      <c r="P19" s="145"/>
      <c r="Q19" s="145"/>
      <c r="R19" s="145"/>
      <c r="S19" s="145"/>
      <c r="T19" s="145"/>
      <c r="U19" s="145"/>
      <c r="V19" s="145"/>
      <c r="W19" s="145"/>
      <c r="X19" s="145"/>
      <c r="Y19" s="145"/>
      <c r="Z19" s="145"/>
    </row>
    <row r="20" spans="3:26">
      <c r="C20" s="192"/>
      <c r="D20" s="145"/>
      <c r="E20" s="145"/>
      <c r="F20" s="145"/>
      <c r="G20" s="145"/>
      <c r="H20" s="145"/>
      <c r="I20" s="145"/>
      <c r="J20" s="145"/>
      <c r="K20" s="145"/>
      <c r="L20" s="145"/>
      <c r="M20" s="145"/>
      <c r="N20" s="145"/>
      <c r="O20" s="145"/>
      <c r="P20" s="145"/>
      <c r="Q20" s="145"/>
      <c r="R20" s="145"/>
      <c r="S20" s="145"/>
      <c r="T20" s="145"/>
      <c r="U20" s="145"/>
      <c r="V20" s="145"/>
      <c r="W20" s="145"/>
      <c r="X20" s="145"/>
      <c r="Y20" s="145"/>
      <c r="Z20" s="145"/>
    </row>
    <row r="21" spans="3:26">
      <c r="C21" s="192"/>
      <c r="D21" s="145"/>
      <c r="E21" s="145"/>
      <c r="F21" s="145"/>
      <c r="G21" s="145"/>
      <c r="H21" s="145"/>
      <c r="I21" s="145"/>
      <c r="J21" s="145"/>
      <c r="K21" s="145"/>
      <c r="L21" s="145"/>
      <c r="M21" s="145"/>
      <c r="N21" s="145"/>
      <c r="O21" s="145"/>
      <c r="P21" s="145"/>
      <c r="Q21" s="145"/>
      <c r="R21" s="145"/>
      <c r="S21" s="145"/>
      <c r="T21" s="145"/>
      <c r="U21" s="145"/>
      <c r="V21" s="145"/>
      <c r="W21" s="145"/>
      <c r="X21" s="145"/>
      <c r="Y21" s="145"/>
      <c r="Z21" s="145"/>
    </row>
    <row r="22" spans="3:26">
      <c r="C22" s="192"/>
      <c r="D22" s="145"/>
      <c r="E22" s="145"/>
      <c r="F22" s="145"/>
      <c r="G22" s="145"/>
      <c r="H22" s="145"/>
      <c r="I22" s="145"/>
      <c r="J22" s="145"/>
      <c r="K22" s="145"/>
      <c r="L22" s="145"/>
      <c r="M22" s="145"/>
      <c r="N22" s="145"/>
      <c r="O22" s="145"/>
      <c r="P22" s="145"/>
      <c r="Q22" s="145"/>
      <c r="R22" s="145"/>
      <c r="S22" s="145"/>
      <c r="T22" s="145"/>
      <c r="U22" s="145"/>
      <c r="V22" s="145"/>
      <c r="W22" s="145"/>
      <c r="X22" s="145"/>
      <c r="Y22" s="145"/>
      <c r="Z22" s="145"/>
    </row>
    <row r="23" spans="3:26">
      <c r="C23" s="192"/>
      <c r="D23" s="145"/>
      <c r="E23" s="145"/>
      <c r="F23" s="145"/>
      <c r="G23" s="145"/>
      <c r="H23" s="145"/>
      <c r="I23" s="145"/>
      <c r="J23" s="145"/>
      <c r="K23" s="145"/>
      <c r="L23" s="145"/>
      <c r="M23" s="145"/>
      <c r="N23" s="145"/>
      <c r="O23" s="145"/>
      <c r="P23" s="145"/>
      <c r="Q23" s="145"/>
      <c r="R23" s="145"/>
      <c r="S23" s="145"/>
      <c r="T23" s="145"/>
      <c r="U23" s="145"/>
      <c r="V23" s="145"/>
      <c r="W23" s="145"/>
      <c r="X23" s="145"/>
      <c r="Y23" s="145"/>
      <c r="Z23" s="145"/>
    </row>
    <row r="24" spans="3:26">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row>
    <row r="25" spans="3:26">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row>
    <row r="26" spans="3:26">
      <c r="C26" s="145"/>
      <c r="D26" s="145"/>
      <c r="E26" s="145"/>
      <c r="F26" s="145"/>
      <c r="G26" s="145"/>
      <c r="H26" s="145"/>
      <c r="I26" s="145"/>
      <c r="J26" s="145"/>
      <c r="K26" s="145"/>
      <c r="L26" s="145"/>
      <c r="M26" s="145"/>
      <c r="N26" s="145"/>
      <c r="O26" s="145"/>
    </row>
    <row r="27" spans="3:26">
      <c r="C27" s="145"/>
      <c r="D27" s="145"/>
      <c r="E27" s="145"/>
      <c r="F27" s="145"/>
      <c r="G27" s="145"/>
      <c r="H27" s="145"/>
      <c r="I27" s="145"/>
      <c r="J27" s="145"/>
      <c r="K27" s="145"/>
      <c r="L27" s="145"/>
      <c r="M27" s="145"/>
      <c r="N27" s="145"/>
      <c r="O27" s="145"/>
    </row>
    <row r="28" spans="3:26">
      <c r="C28" s="145"/>
      <c r="D28" s="145"/>
      <c r="E28" s="145"/>
      <c r="F28" s="145"/>
      <c r="G28" s="145"/>
      <c r="H28" s="145"/>
      <c r="I28" s="145"/>
      <c r="J28" s="145"/>
      <c r="K28" s="145"/>
      <c r="L28" s="145"/>
      <c r="M28" s="145"/>
      <c r="N28" s="145"/>
      <c r="O28" s="145"/>
    </row>
    <row r="29" spans="3:26">
      <c r="C29" s="145"/>
      <c r="D29" s="145"/>
      <c r="E29" s="145"/>
      <c r="F29" s="145"/>
      <c r="G29" s="145"/>
      <c r="H29" s="145"/>
      <c r="I29" s="145"/>
      <c r="J29" s="145"/>
      <c r="K29" s="145"/>
      <c r="L29" s="145"/>
      <c r="M29" s="145"/>
      <c r="N29" s="145"/>
      <c r="O29" s="145"/>
    </row>
  </sheetData>
  <mergeCells count="8">
    <mergeCell ref="A1:G1"/>
    <mergeCell ref="A3:B3"/>
    <mergeCell ref="A4:B4"/>
    <mergeCell ref="G4:G13"/>
    <mergeCell ref="A5:B5"/>
    <mergeCell ref="A6:A11"/>
    <mergeCell ref="A12:B12"/>
    <mergeCell ref="A13:B13"/>
  </mergeCells>
  <printOptions horizontalCentered="1"/>
  <pageMargins left="0.74803149606299213" right="0.74803149606299213" top="1.3" bottom="0.98425196850393704" header="0.51181102362204722" footer="0.51181102362204722"/>
  <pageSetup paperSize="9"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7">
    <pageSetUpPr fitToPage="1"/>
  </sheetPr>
  <dimension ref="A1:AM75"/>
  <sheetViews>
    <sheetView rightToLeft="1" zoomScaleNormal="100" zoomScaleSheetLayoutView="90" workbookViewId="0">
      <selection activeCell="O41" sqref="O41"/>
    </sheetView>
  </sheetViews>
  <sheetFormatPr defaultRowHeight="12.75"/>
  <cols>
    <col min="1" max="1" width="7.75" style="145" customWidth="1"/>
    <col min="2" max="2" width="9" style="145" customWidth="1"/>
    <col min="3" max="3" width="5.875" style="145" bestFit="1" customWidth="1"/>
    <col min="4" max="4" width="10.5" style="145" customWidth="1"/>
    <col min="5" max="5" width="7.375" style="145" customWidth="1"/>
    <col min="6" max="6" width="5.5" style="145" bestFit="1" customWidth="1"/>
    <col min="7" max="8" width="5.375" style="145" customWidth="1"/>
    <col min="9" max="9" width="6.375" style="145" bestFit="1" customWidth="1"/>
    <col min="10" max="10" width="6.5" style="145" bestFit="1" customWidth="1"/>
    <col min="11" max="11" width="6.25" style="145" bestFit="1" customWidth="1"/>
    <col min="12" max="16384" width="9" style="145"/>
  </cols>
  <sheetData>
    <row r="1" spans="1:12" ht="18.75">
      <c r="A1" s="412" t="s">
        <v>375</v>
      </c>
      <c r="B1" s="412"/>
      <c r="C1" s="412"/>
      <c r="D1" s="412"/>
      <c r="E1" s="412"/>
      <c r="F1" s="412"/>
      <c r="G1" s="412"/>
      <c r="H1" s="412"/>
      <c r="I1" s="412"/>
      <c r="J1" s="412"/>
      <c r="K1" s="412"/>
    </row>
    <row r="2" spans="1:12" ht="18.75">
      <c r="A2" s="413" t="s">
        <v>464</v>
      </c>
      <c r="B2" s="413"/>
      <c r="C2" s="413"/>
      <c r="D2" s="413"/>
      <c r="E2" s="413"/>
      <c r="F2" s="413"/>
      <c r="G2" s="413"/>
      <c r="H2" s="413"/>
      <c r="I2" s="413"/>
      <c r="J2" s="413"/>
      <c r="K2" s="413"/>
    </row>
    <row r="3" spans="1:12">
      <c r="A3" s="427" t="s">
        <v>465</v>
      </c>
      <c r="B3" s="427"/>
      <c r="C3" s="427"/>
      <c r="D3" s="427"/>
      <c r="E3" s="427"/>
      <c r="F3" s="427"/>
      <c r="G3" s="427"/>
      <c r="H3" s="427"/>
      <c r="I3" s="427"/>
      <c r="J3" s="427"/>
      <c r="K3" s="427"/>
    </row>
    <row r="4" spans="1:12">
      <c r="A4" s="308">
        <v>2021</v>
      </c>
      <c r="B4" s="176"/>
      <c r="C4" s="176"/>
      <c r="J4" s="176"/>
      <c r="K4" s="176"/>
    </row>
    <row r="5" spans="1:12" s="318" customFormat="1">
      <c r="D5" s="415" t="s">
        <v>376</v>
      </c>
      <c r="E5" s="415"/>
      <c r="F5" s="415"/>
      <c r="G5" s="415"/>
      <c r="H5" s="415"/>
      <c r="I5" s="415"/>
      <c r="J5" s="318" t="s">
        <v>377</v>
      </c>
      <c r="K5" s="177"/>
    </row>
    <row r="6" spans="1:12" s="318" customFormat="1">
      <c r="B6" s="318" t="s">
        <v>378</v>
      </c>
      <c r="C6" s="318" t="s">
        <v>379</v>
      </c>
      <c r="F6" s="318" t="s">
        <v>380</v>
      </c>
      <c r="I6" s="318" t="s">
        <v>381</v>
      </c>
      <c r="J6" s="318" t="s">
        <v>382</v>
      </c>
      <c r="K6" s="318" t="s">
        <v>383</v>
      </c>
    </row>
    <row r="7" spans="1:12" s="318" customFormat="1">
      <c r="B7" s="318" t="s">
        <v>384</v>
      </c>
      <c r="C7" s="318" t="s">
        <v>385</v>
      </c>
      <c r="D7" s="318" t="s">
        <v>386</v>
      </c>
      <c r="E7" s="318" t="s">
        <v>387</v>
      </c>
      <c r="F7" s="318" t="s">
        <v>388</v>
      </c>
      <c r="G7" s="318" t="s">
        <v>389</v>
      </c>
      <c r="I7" s="318" t="s">
        <v>390</v>
      </c>
      <c r="J7" s="318" t="s">
        <v>385</v>
      </c>
      <c r="K7" s="318" t="s">
        <v>391</v>
      </c>
    </row>
    <row r="8" spans="1:12" s="318" customFormat="1">
      <c r="B8" s="318" t="s">
        <v>392</v>
      </c>
      <c r="C8" s="318" t="s">
        <v>393</v>
      </c>
      <c r="D8" s="318" t="s">
        <v>394</v>
      </c>
      <c r="E8" s="318" t="s">
        <v>395</v>
      </c>
      <c r="F8" s="318" t="s">
        <v>396</v>
      </c>
      <c r="G8" s="318" t="s">
        <v>17</v>
      </c>
      <c r="H8" s="318" t="s">
        <v>397</v>
      </c>
      <c r="I8" s="318" t="s">
        <v>398</v>
      </c>
      <c r="J8" s="318" t="s">
        <v>399</v>
      </c>
      <c r="K8" s="318" t="s">
        <v>392</v>
      </c>
    </row>
    <row r="9" spans="1:12" s="318" customFormat="1">
      <c r="A9" s="176"/>
      <c r="B9" s="178" t="s">
        <v>400</v>
      </c>
      <c r="C9" s="179">
        <v>2</v>
      </c>
      <c r="D9" s="178" t="s">
        <v>401</v>
      </c>
      <c r="E9" s="179">
        <v>4</v>
      </c>
      <c r="F9" s="178">
        <v>5</v>
      </c>
      <c r="G9" s="178">
        <v>6</v>
      </c>
      <c r="H9" s="178">
        <v>7</v>
      </c>
      <c r="I9" s="178">
        <v>8</v>
      </c>
      <c r="J9" s="178">
        <v>9</v>
      </c>
      <c r="K9" s="178">
        <v>10</v>
      </c>
    </row>
    <row r="10" spans="1:12">
      <c r="A10" s="416" t="s">
        <v>307</v>
      </c>
      <c r="B10" s="416"/>
      <c r="C10" s="416"/>
      <c r="D10" s="416"/>
      <c r="E10" s="416"/>
      <c r="F10" s="416"/>
      <c r="G10" s="416"/>
      <c r="H10" s="416"/>
      <c r="I10" s="416"/>
      <c r="J10" s="416"/>
      <c r="K10" s="416"/>
    </row>
    <row r="11" spans="1:12" ht="14.25">
      <c r="A11" s="309">
        <v>1985</v>
      </c>
      <c r="B11" s="310">
        <v>6.6</v>
      </c>
      <c r="C11" s="310">
        <v>3.6</v>
      </c>
      <c r="D11" s="310">
        <v>-6.4</v>
      </c>
      <c r="E11" s="310">
        <v>-0.1</v>
      </c>
      <c r="F11" s="310">
        <v>-0.3</v>
      </c>
      <c r="G11" s="310">
        <v>-6.1</v>
      </c>
      <c r="H11" s="310"/>
      <c r="I11" s="310"/>
      <c r="J11" s="310">
        <v>2.7</v>
      </c>
      <c r="K11" s="310">
        <v>6.7</v>
      </c>
      <c r="L11" s="311"/>
    </row>
    <row r="12" spans="1:12" ht="14.25">
      <c r="A12" s="309">
        <v>1986</v>
      </c>
      <c r="B12" s="310">
        <v>1.7</v>
      </c>
      <c r="C12" s="310">
        <v>1.4</v>
      </c>
      <c r="D12" s="310">
        <v>-1.5</v>
      </c>
      <c r="E12" s="310">
        <v>0.4</v>
      </c>
      <c r="F12" s="310">
        <v>0</v>
      </c>
      <c r="G12" s="310">
        <v>-1.9</v>
      </c>
      <c r="H12" s="310"/>
      <c r="I12" s="310"/>
      <c r="J12" s="310">
        <v>0.5</v>
      </c>
      <c r="K12" s="310">
        <v>1.3</v>
      </c>
      <c r="L12" s="311"/>
    </row>
    <row r="13" spans="1:12" ht="14.25">
      <c r="A13" s="309">
        <v>1987</v>
      </c>
      <c r="B13" s="310">
        <v>2.2000000000000002</v>
      </c>
      <c r="C13" s="310">
        <v>-0.4</v>
      </c>
      <c r="D13" s="310">
        <v>0.4</v>
      </c>
      <c r="E13" s="310">
        <v>1.2</v>
      </c>
      <c r="F13" s="310">
        <v>-1.5</v>
      </c>
      <c r="G13" s="310">
        <v>0.7</v>
      </c>
      <c r="H13" s="310"/>
      <c r="I13" s="310"/>
      <c r="J13" s="310">
        <v>1.2</v>
      </c>
      <c r="K13" s="310">
        <v>1</v>
      </c>
      <c r="L13" s="311"/>
    </row>
    <row r="14" spans="1:12" ht="14.25">
      <c r="A14" s="309">
        <v>1988</v>
      </c>
      <c r="B14" s="310">
        <v>-1.4</v>
      </c>
      <c r="C14" s="310">
        <v>0.1</v>
      </c>
      <c r="D14" s="310">
        <v>9.1</v>
      </c>
      <c r="E14" s="310">
        <v>3.8</v>
      </c>
      <c r="F14" s="310">
        <v>0.6</v>
      </c>
      <c r="G14" s="310">
        <v>4.7</v>
      </c>
      <c r="H14" s="310"/>
      <c r="I14" s="310"/>
      <c r="J14" s="310">
        <v>-5.4</v>
      </c>
      <c r="K14" s="310">
        <v>-5.2</v>
      </c>
      <c r="L14" s="311"/>
    </row>
    <row r="15" spans="1:12" ht="14.25">
      <c r="A15" s="309">
        <v>1989</v>
      </c>
      <c r="B15" s="310">
        <v>0.7</v>
      </c>
      <c r="C15" s="310">
        <v>-1.6</v>
      </c>
      <c r="D15" s="310">
        <v>-0.4</v>
      </c>
      <c r="E15" s="310">
        <v>0.8</v>
      </c>
      <c r="F15" s="310">
        <v>-0.4</v>
      </c>
      <c r="G15" s="310">
        <v>-0.8</v>
      </c>
      <c r="H15" s="310"/>
      <c r="I15" s="310"/>
      <c r="J15" s="310">
        <v>2.8</v>
      </c>
      <c r="K15" s="310">
        <v>-0.1</v>
      </c>
      <c r="L15" s="311"/>
    </row>
    <row r="16" spans="1:12" ht="14.25">
      <c r="A16" s="309">
        <v>1990</v>
      </c>
      <c r="B16" s="310">
        <v>0.5</v>
      </c>
      <c r="C16" s="310">
        <v>3.4</v>
      </c>
      <c r="D16" s="310">
        <v>-2.6</v>
      </c>
      <c r="E16" s="310">
        <v>-1.6</v>
      </c>
      <c r="F16" s="310">
        <v>0.3</v>
      </c>
      <c r="G16" s="310">
        <v>-1.3</v>
      </c>
      <c r="H16" s="310"/>
      <c r="I16" s="310"/>
      <c r="J16" s="310">
        <v>-0.3</v>
      </c>
      <c r="K16" s="310">
        <v>0</v>
      </c>
      <c r="L16" s="311"/>
    </row>
    <row r="17" spans="1:31" ht="14.25">
      <c r="A17" s="309">
        <v>1991</v>
      </c>
      <c r="B17" s="310">
        <v>0.5</v>
      </c>
      <c r="C17" s="310">
        <v>3.3</v>
      </c>
      <c r="D17" s="310">
        <v>0.2</v>
      </c>
      <c r="E17" s="310">
        <v>1.9</v>
      </c>
      <c r="F17" s="310">
        <v>-0.7</v>
      </c>
      <c r="G17" s="310">
        <v>-1</v>
      </c>
      <c r="H17" s="310"/>
      <c r="I17" s="310"/>
      <c r="J17" s="310">
        <v>-3</v>
      </c>
      <c r="K17" s="310">
        <v>-0.2</v>
      </c>
      <c r="L17" s="311"/>
    </row>
    <row r="18" spans="1:31" ht="14.25">
      <c r="A18" s="309">
        <v>1992</v>
      </c>
      <c r="B18" s="310">
        <v>0.5</v>
      </c>
      <c r="C18" s="310">
        <v>3.1</v>
      </c>
      <c r="D18" s="310">
        <v>1.8</v>
      </c>
      <c r="E18" s="310">
        <v>3.3</v>
      </c>
      <c r="F18" s="310">
        <v>0</v>
      </c>
      <c r="G18" s="310">
        <v>-1.4</v>
      </c>
      <c r="H18" s="310"/>
      <c r="I18" s="310"/>
      <c r="J18" s="310">
        <v>-3.2</v>
      </c>
      <c r="K18" s="310">
        <v>-1.2</v>
      </c>
      <c r="L18" s="311"/>
    </row>
    <row r="19" spans="1:31" ht="14.25">
      <c r="A19" s="309">
        <v>1993</v>
      </c>
      <c r="B19" s="310">
        <v>1</v>
      </c>
      <c r="C19" s="310">
        <v>1.4</v>
      </c>
      <c r="D19" s="310">
        <v>2.1</v>
      </c>
      <c r="E19" s="310">
        <v>3.1</v>
      </c>
      <c r="F19" s="310">
        <v>0.5</v>
      </c>
      <c r="G19" s="310">
        <v>-1.6</v>
      </c>
      <c r="H19" s="310"/>
      <c r="I19" s="310"/>
      <c r="J19" s="310">
        <v>-1.7</v>
      </c>
      <c r="K19" s="310">
        <v>-0.8</v>
      </c>
      <c r="L19" s="311"/>
    </row>
    <row r="20" spans="1:31" ht="14.25">
      <c r="A20" s="309">
        <v>1994</v>
      </c>
      <c r="B20" s="310">
        <v>0.8</v>
      </c>
      <c r="C20" s="310">
        <v>2.1</v>
      </c>
      <c r="D20" s="310">
        <v>-1.7</v>
      </c>
      <c r="E20" s="310">
        <v>-0.6</v>
      </c>
      <c r="F20" s="310">
        <v>0.7</v>
      </c>
      <c r="G20" s="310">
        <v>-1.7</v>
      </c>
      <c r="H20" s="310"/>
      <c r="I20" s="310"/>
      <c r="J20" s="310">
        <v>0.8</v>
      </c>
      <c r="K20" s="310">
        <v>-0.5</v>
      </c>
      <c r="L20" s="311"/>
    </row>
    <row r="21" spans="1:31" ht="14.25">
      <c r="A21" s="312">
        <v>1995</v>
      </c>
      <c r="B21" s="313">
        <v>-0.3</v>
      </c>
      <c r="C21" s="313">
        <v>0.5</v>
      </c>
      <c r="D21" s="313">
        <v>-7.5</v>
      </c>
      <c r="E21" s="313">
        <v>-4.0999999999999996</v>
      </c>
      <c r="F21" s="313">
        <v>-1.2</v>
      </c>
      <c r="G21" s="313">
        <v>-0.3</v>
      </c>
      <c r="H21" s="313">
        <v>-1.9</v>
      </c>
      <c r="I21" s="313"/>
      <c r="J21" s="313">
        <v>7.1</v>
      </c>
      <c r="K21" s="313">
        <v>-0.4</v>
      </c>
      <c r="L21" s="311"/>
    </row>
    <row r="22" spans="1:31" ht="15" customHeight="1">
      <c r="A22" s="180">
        <v>35064</v>
      </c>
      <c r="B22" s="310">
        <v>-0.23744406701483892</v>
      </c>
      <c r="C22" s="310">
        <v>0.43692312524806148</v>
      </c>
      <c r="D22" s="310">
        <v>-6.677195203388596</v>
      </c>
      <c r="E22" s="310">
        <v>-3.6316463586413517</v>
      </c>
      <c r="F22" s="310">
        <v>-1.0478378611939545</v>
      </c>
      <c r="G22" s="310">
        <v>-0.30001069557330895</v>
      </c>
      <c r="H22" s="310">
        <v>-1.6984844712219418</v>
      </c>
      <c r="I22" s="310" t="s">
        <v>5</v>
      </c>
      <c r="J22" s="310">
        <v>6.3243095256082436</v>
      </c>
      <c r="K22" s="310">
        <v>-0.32148152890396997</v>
      </c>
      <c r="L22" s="311"/>
    </row>
    <row r="23" spans="1:31">
      <c r="A23" s="180">
        <v>35430</v>
      </c>
      <c r="B23" s="310">
        <v>1.0808004255217707</v>
      </c>
      <c r="C23" s="310">
        <v>1.6851312149822477</v>
      </c>
      <c r="D23" s="310">
        <v>-2.1630984793576014</v>
      </c>
      <c r="E23" s="310">
        <v>-0.86774659455628755</v>
      </c>
      <c r="F23" s="310">
        <v>0.24841941084226302</v>
      </c>
      <c r="G23" s="310">
        <v>0.13420868346945841</v>
      </c>
      <c r="H23" s="310">
        <v>-0.26070707814276928</v>
      </c>
      <c r="I23" s="310">
        <v>-1.4218220676527222</v>
      </c>
      <c r="J23" s="310">
        <v>1.8345244917851284</v>
      </c>
      <c r="K23" s="310">
        <v>-0.27575680188231488</v>
      </c>
      <c r="L23" s="310"/>
      <c r="M23" s="310"/>
      <c r="N23" s="310"/>
      <c r="O23" s="310"/>
      <c r="P23" s="310"/>
      <c r="Q23" s="310"/>
      <c r="R23" s="310"/>
      <c r="S23" s="310"/>
      <c r="T23" s="310"/>
      <c r="U23" s="310"/>
      <c r="V23" s="181"/>
      <c r="W23" s="181"/>
      <c r="X23" s="181"/>
      <c r="Y23" s="181"/>
      <c r="Z23" s="181"/>
      <c r="AA23" s="181"/>
      <c r="AB23" s="181"/>
      <c r="AC23" s="181"/>
      <c r="AD23" s="181"/>
      <c r="AE23" s="181"/>
    </row>
    <row r="24" spans="1:31">
      <c r="A24" s="180">
        <v>35795</v>
      </c>
      <c r="B24" s="310">
        <v>0.92729778431892163</v>
      </c>
      <c r="C24" s="310">
        <v>0.31166373454354268</v>
      </c>
      <c r="D24" s="310">
        <v>-5.1043064295853116</v>
      </c>
      <c r="E24" s="310">
        <v>0.11860728296334594</v>
      </c>
      <c r="F24" s="310">
        <v>3.4225137248868658E-2</v>
      </c>
      <c r="G24" s="310">
        <v>1.4042567206686756</v>
      </c>
      <c r="H24" s="310">
        <v>0.28075134878638092</v>
      </c>
      <c r="I24" s="310">
        <v>-6.9474142291541225</v>
      </c>
      <c r="J24" s="310">
        <v>5.8925145861288142</v>
      </c>
      <c r="K24" s="310">
        <v>-0.17257410677064752</v>
      </c>
      <c r="L24" s="310"/>
      <c r="M24" s="310"/>
      <c r="N24" s="310"/>
      <c r="O24" s="310"/>
      <c r="P24" s="310"/>
      <c r="Q24" s="310"/>
      <c r="R24" s="310"/>
      <c r="S24" s="310"/>
      <c r="T24" s="310"/>
      <c r="U24" s="310"/>
      <c r="V24" s="181"/>
      <c r="W24" s="181"/>
      <c r="X24" s="181"/>
      <c r="Y24" s="181"/>
      <c r="Z24" s="181"/>
      <c r="AA24" s="181"/>
      <c r="AB24" s="181"/>
      <c r="AC24" s="181"/>
      <c r="AD24" s="181"/>
      <c r="AE24" s="181"/>
    </row>
    <row r="25" spans="1:31">
      <c r="A25" s="180">
        <v>36160</v>
      </c>
      <c r="B25" s="310">
        <v>5.4714324609211017E-2</v>
      </c>
      <c r="C25" s="310">
        <v>0.4313241258842056</v>
      </c>
      <c r="D25" s="310">
        <v>-0.60441803070100408</v>
      </c>
      <c r="E25" s="310">
        <v>-0.14304709896467388</v>
      </c>
      <c r="F25" s="310">
        <v>-0.32679697700969129</v>
      </c>
      <c r="G25" s="310">
        <v>1.7636733902256845</v>
      </c>
      <c r="H25" s="310">
        <v>-0.20231117905637661</v>
      </c>
      <c r="I25" s="310">
        <v>-1.7014200011105867</v>
      </c>
      <c r="J25" s="310">
        <v>0.39599209023877108</v>
      </c>
      <c r="K25" s="310">
        <v>-0.16818386080595596</v>
      </c>
      <c r="L25" s="310"/>
      <c r="M25" s="310"/>
      <c r="N25" s="310"/>
      <c r="O25" s="310"/>
      <c r="P25" s="310"/>
      <c r="Q25" s="310"/>
      <c r="R25" s="310"/>
      <c r="S25" s="310"/>
      <c r="T25" s="310"/>
      <c r="U25" s="310"/>
      <c r="V25" s="181"/>
      <c r="W25" s="181"/>
      <c r="X25" s="181"/>
      <c r="Y25" s="181"/>
      <c r="Z25" s="181"/>
      <c r="AA25" s="181"/>
      <c r="AB25" s="181"/>
      <c r="AC25" s="181"/>
      <c r="AD25" s="181"/>
      <c r="AE25" s="181"/>
    </row>
    <row r="26" spans="1:31">
      <c r="A26" s="180">
        <v>36525</v>
      </c>
      <c r="B26" s="310">
        <v>0.80967609636896609</v>
      </c>
      <c r="C26" s="310">
        <v>0.83850448664516508</v>
      </c>
      <c r="D26" s="310">
        <v>-7.5063565559701839E-2</v>
      </c>
      <c r="E26" s="310">
        <v>-2.4394231207093583E-3</v>
      </c>
      <c r="F26" s="310">
        <v>-7.0665032906602379E-2</v>
      </c>
      <c r="G26" s="310">
        <v>1.7950917925633636</v>
      </c>
      <c r="H26" s="310">
        <v>-4.1835613769890412E-3</v>
      </c>
      <c r="I26" s="310">
        <v>-1.7936930587665108</v>
      </c>
      <c r="J26" s="310">
        <v>0</v>
      </c>
      <c r="K26" s="310">
        <v>4.6235175283501954E-2</v>
      </c>
      <c r="L26" s="310"/>
      <c r="M26" s="310"/>
      <c r="N26" s="310"/>
      <c r="O26" s="310"/>
      <c r="P26" s="310"/>
      <c r="Q26" s="310"/>
      <c r="R26" s="310"/>
      <c r="S26" s="310"/>
      <c r="T26" s="310"/>
      <c r="U26" s="310"/>
      <c r="V26" s="181"/>
      <c r="W26" s="181"/>
      <c r="X26" s="181"/>
      <c r="Y26" s="181"/>
      <c r="Z26" s="181"/>
      <c r="AA26" s="181"/>
      <c r="AB26" s="181"/>
      <c r="AC26" s="181"/>
      <c r="AD26" s="181"/>
      <c r="AE26" s="181"/>
    </row>
    <row r="27" spans="1:31">
      <c r="A27" s="180">
        <v>36891</v>
      </c>
      <c r="B27" s="310">
        <v>5.7678731698330162E-2</v>
      </c>
      <c r="C27" s="310">
        <v>-0.50528099041883323</v>
      </c>
      <c r="D27" s="310">
        <v>0.50543465830374634</v>
      </c>
      <c r="E27" s="310">
        <v>-5.4845633585954624E-4</v>
      </c>
      <c r="F27" s="310">
        <v>-0.59842173910238361</v>
      </c>
      <c r="G27" s="310">
        <v>1.4080114262115604</v>
      </c>
      <c r="H27" s="310">
        <v>2.6893563094782288E-2</v>
      </c>
      <c r="I27" s="310">
        <v>-0.33329480443004245</v>
      </c>
      <c r="J27" s="310">
        <v>0</v>
      </c>
      <c r="K27" s="310">
        <v>5.7525063813417744E-2</v>
      </c>
      <c r="L27" s="307"/>
      <c r="M27" s="307"/>
      <c r="N27" s="307"/>
      <c r="O27" s="307"/>
      <c r="P27" s="307"/>
      <c r="Q27" s="307"/>
      <c r="R27" s="307"/>
      <c r="S27" s="307"/>
      <c r="T27" s="307"/>
      <c r="U27" s="307"/>
      <c r="V27" s="307"/>
      <c r="W27" s="181"/>
      <c r="X27" s="181"/>
      <c r="Y27" s="181"/>
      <c r="Z27" s="181"/>
      <c r="AA27" s="181"/>
      <c r="AB27" s="181"/>
      <c r="AC27" s="181"/>
      <c r="AD27" s="181"/>
      <c r="AE27" s="181"/>
    </row>
    <row r="28" spans="1:31">
      <c r="A28" s="180">
        <v>37256</v>
      </c>
      <c r="B28" s="310">
        <v>0.79317792347081761</v>
      </c>
      <c r="C28" s="310">
        <v>-0.47449866676780039</v>
      </c>
      <c r="D28" s="310">
        <v>1.3948757749963081</v>
      </c>
      <c r="E28" s="310">
        <v>3.8262587829016909E-3</v>
      </c>
      <c r="F28" s="310">
        <v>-0.69446107572624272</v>
      </c>
      <c r="G28" s="310">
        <v>1.1316616341886347</v>
      </c>
      <c r="H28" s="310">
        <v>-4.5739366123129101E-2</v>
      </c>
      <c r="I28" s="310">
        <v>0.99968127184930822</v>
      </c>
      <c r="J28" s="310">
        <v>0</v>
      </c>
      <c r="K28" s="310">
        <v>-0.12719918475769082</v>
      </c>
      <c r="L28" s="307"/>
      <c r="M28" s="307"/>
      <c r="N28" s="307"/>
      <c r="O28" s="307"/>
      <c r="P28" s="307"/>
      <c r="Q28" s="307"/>
      <c r="R28" s="307"/>
      <c r="S28" s="307"/>
      <c r="T28" s="307"/>
      <c r="U28" s="307"/>
      <c r="V28" s="307"/>
      <c r="W28" s="181"/>
      <c r="X28" s="181"/>
      <c r="Y28" s="181"/>
      <c r="Z28" s="181"/>
      <c r="AA28" s="181"/>
      <c r="AB28" s="181"/>
      <c r="AC28" s="181"/>
      <c r="AD28" s="181"/>
      <c r="AE28" s="181"/>
    </row>
    <row r="29" spans="1:31" ht="13.9" customHeight="1">
      <c r="A29" s="180">
        <v>37621</v>
      </c>
      <c r="B29" s="310">
        <v>0.25037801337517018</v>
      </c>
      <c r="C29" s="310">
        <v>-1.056742801940628</v>
      </c>
      <c r="D29" s="310">
        <v>1.6142165974047058</v>
      </c>
      <c r="E29" s="310">
        <v>1.1898208642998186E-2</v>
      </c>
      <c r="F29" s="310">
        <v>-1.0736179854332939</v>
      </c>
      <c r="G29" s="310">
        <v>1.3215934104484093</v>
      </c>
      <c r="H29" s="310">
        <v>-9.9760970299421686E-2</v>
      </c>
      <c r="I29" s="310">
        <v>1.8293431482854654</v>
      </c>
      <c r="J29" s="310">
        <v>0</v>
      </c>
      <c r="K29" s="310">
        <v>-0.30709578194604281</v>
      </c>
      <c r="L29" s="307"/>
      <c r="M29" s="307"/>
      <c r="N29" s="307"/>
      <c r="O29" s="307"/>
      <c r="P29" s="307"/>
      <c r="Q29" s="307"/>
      <c r="R29" s="307"/>
      <c r="S29" s="307"/>
      <c r="T29" s="307"/>
      <c r="U29" s="307"/>
      <c r="V29" s="307"/>
      <c r="W29" s="181"/>
      <c r="X29" s="181"/>
      <c r="Y29" s="181"/>
      <c r="Z29" s="181"/>
      <c r="AA29" s="181"/>
      <c r="AB29" s="181"/>
      <c r="AC29" s="181"/>
      <c r="AD29" s="181"/>
      <c r="AE29" s="181"/>
    </row>
    <row r="30" spans="1:31" ht="13.9" customHeight="1">
      <c r="A30" s="180">
        <v>37986</v>
      </c>
      <c r="B30" s="310">
        <v>0.61654612403015097</v>
      </c>
      <c r="C30" s="310">
        <v>0.60133612430138961</v>
      </c>
      <c r="D30" s="310">
        <v>0.246310046717687</v>
      </c>
      <c r="E30" s="310">
        <v>-4.0897513682877168E-2</v>
      </c>
      <c r="F30" s="310">
        <v>-1.544036915924522</v>
      </c>
      <c r="G30" s="310">
        <v>1.0851073961410691</v>
      </c>
      <c r="H30" s="310">
        <v>6.5514364635793132E-2</v>
      </c>
      <c r="I30" s="310">
        <v>0.73334451349639929</v>
      </c>
      <c r="J30" s="310">
        <v>0</v>
      </c>
      <c r="K30" s="310">
        <v>-0.23110005768230141</v>
      </c>
      <c r="L30" s="307"/>
      <c r="M30" s="307"/>
      <c r="N30" s="307"/>
      <c r="O30" s="307"/>
      <c r="P30" s="307"/>
      <c r="Q30" s="307"/>
      <c r="R30" s="307"/>
      <c r="S30" s="307"/>
      <c r="T30" s="307"/>
      <c r="U30" s="307"/>
      <c r="V30" s="307"/>
      <c r="W30" s="181"/>
      <c r="X30" s="181"/>
      <c r="Y30" s="181"/>
      <c r="Z30" s="181"/>
      <c r="AA30" s="181"/>
      <c r="AB30" s="181"/>
      <c r="AC30" s="181"/>
      <c r="AD30" s="181"/>
      <c r="AE30" s="181"/>
    </row>
    <row r="31" spans="1:31">
      <c r="A31" s="180">
        <v>38352</v>
      </c>
      <c r="B31" s="310">
        <v>0.15904877568028614</v>
      </c>
      <c r="C31" s="310">
        <v>0.26339830196494413</v>
      </c>
      <c r="D31" s="310">
        <v>0.17617276338944915</v>
      </c>
      <c r="E31" s="310">
        <v>2.5088264842293286E-2</v>
      </c>
      <c r="F31" s="310">
        <v>-3.0670958494862735</v>
      </c>
      <c r="G31" s="310">
        <v>0.77382566136937314</v>
      </c>
      <c r="H31" s="310">
        <v>-8.6970047215510996E-3</v>
      </c>
      <c r="I31" s="310">
        <v>2.3463291765682568</v>
      </c>
      <c r="J31" s="310">
        <v>2.634217633180302E-6</v>
      </c>
      <c r="K31" s="310">
        <v>-0.28051935285791574</v>
      </c>
      <c r="L31" s="307"/>
      <c r="M31" s="307"/>
      <c r="N31" s="307"/>
      <c r="O31" s="307"/>
      <c r="P31" s="307"/>
      <c r="Q31" s="307"/>
      <c r="R31" s="307"/>
      <c r="S31" s="307"/>
      <c r="T31" s="307"/>
      <c r="U31" s="307"/>
      <c r="V31" s="307"/>
      <c r="W31" s="181"/>
      <c r="X31" s="181"/>
      <c r="Y31" s="181"/>
      <c r="Z31" s="181"/>
      <c r="AA31" s="181"/>
      <c r="AB31" s="181"/>
      <c r="AC31" s="181"/>
      <c r="AD31" s="181"/>
      <c r="AE31" s="181"/>
    </row>
    <row r="32" spans="1:31">
      <c r="A32" s="180">
        <v>38717</v>
      </c>
      <c r="B32" s="310">
        <v>1.1491710048481418</v>
      </c>
      <c r="C32" s="310">
        <v>-0.22675555346680382</v>
      </c>
      <c r="D32" s="310">
        <v>1.5494300766436619</v>
      </c>
      <c r="E32" s="310">
        <v>-0.11813205560508547</v>
      </c>
      <c r="F32" s="310">
        <v>-1.6962228230786853</v>
      </c>
      <c r="G32" s="310">
        <v>0.39483613187702843</v>
      </c>
      <c r="H32" s="310">
        <v>0.97094386670193411</v>
      </c>
      <c r="I32" s="310">
        <v>1.9431387082973717</v>
      </c>
      <c r="J32" s="310">
        <v>1.7182094687516957E-9</v>
      </c>
      <c r="K32" s="310">
        <v>-0.17350352004692585</v>
      </c>
      <c r="L32" s="307"/>
      <c r="M32" s="307"/>
      <c r="N32" s="307"/>
      <c r="O32" s="307"/>
      <c r="P32" s="307"/>
      <c r="Q32" s="307"/>
      <c r="R32" s="307"/>
      <c r="S32" s="307"/>
      <c r="T32" s="307"/>
      <c r="U32" s="307"/>
      <c r="V32" s="307"/>
      <c r="W32" s="181"/>
      <c r="X32" s="181"/>
      <c r="Y32" s="181"/>
      <c r="Z32" s="181"/>
      <c r="AA32" s="181"/>
      <c r="AB32" s="181"/>
      <c r="AC32" s="181"/>
      <c r="AD32" s="181"/>
      <c r="AE32" s="181"/>
    </row>
    <row r="33" spans="1:39" ht="13.9" customHeight="1">
      <c r="A33" s="180">
        <v>39082</v>
      </c>
      <c r="B33" s="310">
        <v>-0.17122438714594063</v>
      </c>
      <c r="C33" s="310">
        <v>-0.55189139037030921</v>
      </c>
      <c r="D33" s="310">
        <v>0.55286381394454198</v>
      </c>
      <c r="E33" s="310">
        <v>1.0875871561226202</v>
      </c>
      <c r="F33" s="310">
        <v>-1.1027652404695432</v>
      </c>
      <c r="G33" s="310">
        <v>4.0849991139251272E-2</v>
      </c>
      <c r="H33" s="310">
        <v>0</v>
      </c>
      <c r="I33" s="310">
        <v>0.51831462862068622</v>
      </c>
      <c r="J33" s="310">
        <v>0</v>
      </c>
      <c r="K33" s="310">
        <v>-0.17241078494677081</v>
      </c>
      <c r="L33" s="307"/>
      <c r="M33" s="307"/>
      <c r="N33" s="307"/>
      <c r="O33" s="307"/>
      <c r="P33" s="307"/>
      <c r="Q33" s="307"/>
      <c r="R33" s="307"/>
      <c r="S33" s="307"/>
      <c r="T33" s="307"/>
      <c r="U33" s="307"/>
      <c r="V33" s="307"/>
      <c r="W33" s="181"/>
      <c r="X33" s="181"/>
      <c r="Y33" s="181"/>
      <c r="Z33" s="181"/>
      <c r="AA33" s="181"/>
      <c r="AB33" s="181"/>
      <c r="AC33" s="181"/>
      <c r="AD33" s="181"/>
      <c r="AE33" s="181"/>
      <c r="AF33" s="314"/>
      <c r="AG33" s="314"/>
      <c r="AH33" s="314"/>
      <c r="AI33" s="314"/>
      <c r="AJ33" s="314"/>
      <c r="AK33" s="314"/>
      <c r="AL33" s="314"/>
      <c r="AM33" s="314"/>
    </row>
    <row r="34" spans="1:39" ht="14.45" customHeight="1">
      <c r="A34" s="180">
        <v>39447</v>
      </c>
      <c r="B34" s="310">
        <v>0.54063181701492513</v>
      </c>
      <c r="C34" s="310">
        <v>-1.4685921015641046</v>
      </c>
      <c r="D34" s="310">
        <v>2.1322497101310791</v>
      </c>
      <c r="E34" s="310">
        <v>-1.0190013247680252</v>
      </c>
      <c r="F34" s="310">
        <v>3.1787994644112194</v>
      </c>
      <c r="G34" s="310">
        <v>-2.336976722072864E-2</v>
      </c>
      <c r="H34" s="310">
        <v>0</v>
      </c>
      <c r="I34" s="310">
        <v>-4.076005299072101E-2</v>
      </c>
      <c r="J34" s="310">
        <v>0</v>
      </c>
      <c r="K34" s="310">
        <v>-0.12301779350304125</v>
      </c>
      <c r="L34" s="307"/>
      <c r="M34" s="307"/>
      <c r="N34" s="307"/>
      <c r="O34" s="307"/>
      <c r="P34" s="307"/>
      <c r="Q34" s="307"/>
      <c r="R34" s="307"/>
      <c r="S34" s="307"/>
      <c r="T34" s="307"/>
      <c r="U34" s="307"/>
      <c r="V34" s="307"/>
      <c r="W34" s="181"/>
      <c r="X34" s="181"/>
      <c r="Y34" s="181"/>
      <c r="Z34" s="181"/>
      <c r="AA34" s="181"/>
      <c r="AB34" s="181"/>
      <c r="AC34" s="181"/>
      <c r="AD34" s="181"/>
      <c r="AE34" s="181"/>
      <c r="AF34" s="314"/>
      <c r="AG34" s="314"/>
      <c r="AH34" s="314"/>
      <c r="AI34" s="314"/>
      <c r="AJ34" s="314"/>
      <c r="AK34" s="314"/>
      <c r="AL34" s="314"/>
      <c r="AM34" s="314"/>
    </row>
    <row r="35" spans="1:39" ht="14.45" customHeight="1">
      <c r="A35" s="180">
        <v>39813</v>
      </c>
      <c r="B35" s="310">
        <v>1.0670670705609369</v>
      </c>
      <c r="C35" s="310">
        <v>-2.2340038651243033</v>
      </c>
      <c r="D35" s="310">
        <v>-2.2256115709147282</v>
      </c>
      <c r="E35" s="310">
        <v>0</v>
      </c>
      <c r="F35" s="310">
        <v>1.0827898561591027</v>
      </c>
      <c r="G35" s="310">
        <v>-1.4754826457277057E-2</v>
      </c>
      <c r="H35" s="310">
        <v>0</v>
      </c>
      <c r="I35" s="310">
        <v>-3.602420391913419</v>
      </c>
      <c r="J35" s="310">
        <v>5.6581424695191371</v>
      </c>
      <c r="K35" s="310">
        <v>-0.1336878142529522</v>
      </c>
      <c r="L35" s="307"/>
      <c r="M35" s="307"/>
      <c r="N35" s="307"/>
      <c r="O35" s="307"/>
      <c r="P35" s="307"/>
      <c r="Q35" s="307"/>
      <c r="R35" s="307"/>
      <c r="S35" s="307"/>
      <c r="T35" s="307"/>
      <c r="U35" s="307"/>
      <c r="V35" s="307"/>
      <c r="W35" s="181"/>
      <c r="X35" s="181"/>
      <c r="Y35" s="181"/>
      <c r="Z35" s="181"/>
      <c r="AA35" s="181"/>
      <c r="AB35" s="181"/>
      <c r="AC35" s="181"/>
      <c r="AD35" s="181"/>
      <c r="AE35" s="181"/>
      <c r="AF35" s="314"/>
      <c r="AG35" s="314"/>
      <c r="AH35" s="314"/>
      <c r="AI35" s="314"/>
      <c r="AJ35" s="314"/>
      <c r="AK35" s="314"/>
      <c r="AL35" s="314"/>
      <c r="AM35" s="314"/>
    </row>
    <row r="36" spans="1:39" ht="14.45" customHeight="1">
      <c r="A36" s="180">
        <v>40178</v>
      </c>
      <c r="B36" s="310">
        <v>0.62872490817666893</v>
      </c>
      <c r="C36" s="310">
        <v>-1.7359078275152837</v>
      </c>
      <c r="D36" s="310">
        <v>-7.1972734491052082</v>
      </c>
      <c r="E36" s="310">
        <v>5.1361378668012339E-2</v>
      </c>
      <c r="F36" s="310">
        <v>0.60286945328567709</v>
      </c>
      <c r="G36" s="310">
        <v>0.11779809327013267</v>
      </c>
      <c r="H36" s="310">
        <v>0</v>
      </c>
      <c r="I36" s="310">
        <v>-7.7273197874694457</v>
      </c>
      <c r="J36" s="310">
        <v>9.4667071781252954</v>
      </c>
      <c r="K36" s="310">
        <v>9.519900713901E-2</v>
      </c>
      <c r="L36" s="307"/>
      <c r="M36" s="307"/>
      <c r="N36" s="307"/>
      <c r="O36" s="307"/>
      <c r="P36" s="307"/>
      <c r="Q36" s="307"/>
      <c r="R36" s="307"/>
      <c r="S36" s="307"/>
      <c r="T36" s="307"/>
      <c r="U36" s="307"/>
      <c r="V36" s="307"/>
      <c r="W36" s="181"/>
      <c r="X36" s="181"/>
      <c r="Y36" s="181"/>
      <c r="Z36" s="181"/>
      <c r="AA36" s="181"/>
      <c r="AB36" s="181"/>
      <c r="AC36" s="181"/>
      <c r="AD36" s="181"/>
      <c r="AE36" s="181"/>
      <c r="AF36" s="314"/>
      <c r="AG36" s="314"/>
      <c r="AH36" s="314"/>
      <c r="AI36" s="314"/>
      <c r="AJ36" s="314"/>
      <c r="AK36" s="314"/>
      <c r="AL36" s="314"/>
      <c r="AM36" s="314"/>
    </row>
    <row r="37" spans="1:39" ht="14.45" customHeight="1">
      <c r="A37" s="180">
        <v>40543</v>
      </c>
      <c r="B37" s="310">
        <v>1.3117917258551133</v>
      </c>
      <c r="C37" s="310">
        <v>0.16156998452761964</v>
      </c>
      <c r="D37" s="310">
        <v>-3.7569621307045815</v>
      </c>
      <c r="E37" s="310">
        <v>-4.7870451599740869E-2</v>
      </c>
      <c r="F37" s="310">
        <v>-5.3874568396631783</v>
      </c>
      <c r="G37" s="310">
        <v>0.1814366584573428</v>
      </c>
      <c r="H37" s="310">
        <v>0</v>
      </c>
      <c r="I37" s="310">
        <v>1.4970911571945071</v>
      </c>
      <c r="J37" s="310">
        <v>4.9867857590466631</v>
      </c>
      <c r="K37" s="310">
        <v>-7.960190844459207E-2</v>
      </c>
      <c r="L37" s="307"/>
      <c r="M37" s="307"/>
      <c r="N37" s="307"/>
      <c r="O37" s="307"/>
      <c r="P37" s="307"/>
      <c r="Q37" s="307"/>
      <c r="R37" s="307"/>
      <c r="S37" s="307"/>
      <c r="T37" s="307"/>
      <c r="U37" s="307"/>
      <c r="V37" s="307"/>
      <c r="W37" s="181"/>
      <c r="X37" s="181"/>
      <c r="Y37" s="181"/>
      <c r="Z37" s="181"/>
      <c r="AA37" s="181"/>
      <c r="AB37" s="181"/>
      <c r="AC37" s="181"/>
      <c r="AD37" s="181"/>
      <c r="AE37" s="181"/>
      <c r="AF37" s="314"/>
      <c r="AG37" s="314"/>
      <c r="AH37" s="314"/>
      <c r="AI37" s="314"/>
      <c r="AJ37" s="314"/>
      <c r="AK37" s="314"/>
      <c r="AL37" s="314"/>
      <c r="AM37" s="314"/>
    </row>
    <row r="38" spans="1:39" ht="14.45" customHeight="1">
      <c r="A38" s="180">
        <v>40908</v>
      </c>
      <c r="B38" s="310">
        <v>0.64774199731151549</v>
      </c>
      <c r="C38" s="310">
        <v>-0.22822965673118639</v>
      </c>
      <c r="D38" s="310">
        <v>-0.79863165854500739</v>
      </c>
      <c r="E38" s="310">
        <v>0</v>
      </c>
      <c r="F38" s="310">
        <v>1.7741953915665707</v>
      </c>
      <c r="G38" s="310">
        <v>0.37169777915858659</v>
      </c>
      <c r="H38" s="310">
        <v>0</v>
      </c>
      <c r="I38" s="310">
        <v>-2.9445248292701636</v>
      </c>
      <c r="J38" s="310">
        <v>1.7228485212728188</v>
      </c>
      <c r="K38" s="310">
        <v>-4.8245021360607515E-2</v>
      </c>
      <c r="L38" s="307"/>
      <c r="M38" s="307"/>
      <c r="N38" s="307"/>
      <c r="O38" s="307"/>
      <c r="P38" s="307"/>
      <c r="Q38" s="307"/>
      <c r="R38" s="307"/>
      <c r="S38" s="307"/>
      <c r="T38" s="307"/>
      <c r="U38" s="307"/>
      <c r="V38" s="307"/>
      <c r="W38" s="181"/>
      <c r="X38" s="181"/>
      <c r="Y38" s="181"/>
      <c r="Z38" s="181"/>
      <c r="AA38" s="181"/>
      <c r="AB38" s="181"/>
      <c r="AC38" s="181"/>
      <c r="AD38" s="181"/>
      <c r="AE38" s="181"/>
      <c r="AF38" s="314"/>
      <c r="AG38" s="314"/>
      <c r="AH38" s="314"/>
      <c r="AI38" s="314"/>
      <c r="AJ38" s="314"/>
      <c r="AK38" s="314"/>
      <c r="AL38" s="314"/>
      <c r="AM38" s="314"/>
    </row>
    <row r="39" spans="1:39" ht="14.45" customHeight="1">
      <c r="A39" s="180">
        <v>41274</v>
      </c>
      <c r="B39" s="310">
        <v>7.4934281942550501E-2</v>
      </c>
      <c r="C39" s="310">
        <v>-0.91635728623982193</v>
      </c>
      <c r="D39" s="310">
        <v>1.0081239580534662</v>
      </c>
      <c r="E39" s="310">
        <v>0</v>
      </c>
      <c r="F39" s="310">
        <v>0.8177071062021033</v>
      </c>
      <c r="G39" s="310">
        <v>0.29308007532208585</v>
      </c>
      <c r="H39" s="310">
        <v>0</v>
      </c>
      <c r="I39" s="310">
        <v>-0.10035862743697002</v>
      </c>
      <c r="J39" s="310">
        <v>0</v>
      </c>
      <c r="K39" s="310">
        <v>-1.6832113578526882E-2</v>
      </c>
      <c r="L39" s="307"/>
      <c r="M39" s="307"/>
      <c r="N39" s="307"/>
      <c r="O39" s="307"/>
      <c r="P39" s="307"/>
      <c r="Q39" s="307"/>
      <c r="R39" s="307"/>
      <c r="S39" s="307"/>
      <c r="T39" s="307"/>
      <c r="U39" s="307"/>
      <c r="V39" s="307"/>
      <c r="W39" s="181"/>
      <c r="X39" s="181"/>
      <c r="Y39" s="181"/>
      <c r="Z39" s="181"/>
      <c r="AA39" s="181"/>
      <c r="AB39" s="181"/>
      <c r="AC39" s="181"/>
      <c r="AD39" s="181"/>
      <c r="AE39" s="181"/>
      <c r="AF39" s="314"/>
      <c r="AG39" s="314"/>
      <c r="AH39" s="314"/>
      <c r="AI39" s="314"/>
      <c r="AJ39" s="314"/>
      <c r="AK39" s="314"/>
      <c r="AL39" s="314"/>
      <c r="AM39" s="314"/>
    </row>
    <row r="40" spans="1:39" ht="14.45" customHeight="1">
      <c r="A40" s="180">
        <v>41639</v>
      </c>
      <c r="B40" s="310">
        <v>0.6065229822512439</v>
      </c>
      <c r="C40" s="310">
        <v>-0.98405709996208979</v>
      </c>
      <c r="D40" s="310">
        <v>-0.2272870087980455</v>
      </c>
      <c r="E40" s="310">
        <v>0</v>
      </c>
      <c r="F40" s="310">
        <v>-0.59764662619120912</v>
      </c>
      <c r="G40" s="310">
        <v>0.18206580074642958</v>
      </c>
      <c r="H40" s="310">
        <v>0</v>
      </c>
      <c r="I40" s="310">
        <v>0.1882938166467342</v>
      </c>
      <c r="J40" s="310">
        <v>1.7923023346472178</v>
      </c>
      <c r="K40" s="310">
        <v>2.5564568572620523E-2</v>
      </c>
      <c r="L40" s="315"/>
      <c r="M40" s="315"/>
      <c r="N40" s="315"/>
      <c r="O40" s="315"/>
      <c r="P40" s="315"/>
      <c r="Q40" s="315"/>
      <c r="R40" s="315"/>
      <c r="S40" s="315"/>
      <c r="T40" s="315"/>
      <c r="U40" s="315"/>
      <c r="V40" s="315"/>
      <c r="W40" s="181"/>
      <c r="X40" s="181"/>
      <c r="Y40" s="181"/>
      <c r="Z40" s="181"/>
      <c r="AA40" s="181"/>
      <c r="AB40" s="181"/>
      <c r="AC40" s="181"/>
      <c r="AD40" s="181"/>
      <c r="AE40" s="181"/>
      <c r="AF40" s="314"/>
      <c r="AG40" s="314"/>
      <c r="AH40" s="314"/>
      <c r="AI40" s="314"/>
      <c r="AJ40" s="314"/>
      <c r="AK40" s="314"/>
      <c r="AL40" s="314"/>
      <c r="AM40" s="314"/>
    </row>
    <row r="41" spans="1:39" ht="14.45" customHeight="1">
      <c r="A41" s="180">
        <v>42004</v>
      </c>
      <c r="B41" s="310">
        <v>1.0515787318854264</v>
      </c>
      <c r="C41" s="310">
        <v>0.10521151810984584</v>
      </c>
      <c r="D41" s="310">
        <v>-1.2754223501578263</v>
      </c>
      <c r="E41" s="310">
        <v>0</v>
      </c>
      <c r="F41" s="310">
        <v>-0.28985709035079577</v>
      </c>
      <c r="G41" s="310">
        <v>0.1232499282421463</v>
      </c>
      <c r="H41" s="310">
        <v>0</v>
      </c>
      <c r="I41" s="310">
        <v>-1.1088151880491777</v>
      </c>
      <c r="J41" s="310">
        <v>2.214060206398039</v>
      </c>
      <c r="K41" s="310">
        <v>7.7291922628338339E-3</v>
      </c>
      <c r="L41" s="315"/>
      <c r="M41" s="315"/>
      <c r="N41" s="315"/>
      <c r="O41" s="315"/>
      <c r="P41" s="315"/>
      <c r="Q41" s="315"/>
      <c r="R41" s="315"/>
      <c r="S41" s="315"/>
      <c r="T41" s="315"/>
      <c r="U41" s="315"/>
      <c r="V41" s="315"/>
      <c r="W41" s="181"/>
      <c r="X41" s="181"/>
      <c r="Y41" s="181"/>
      <c r="Z41" s="181"/>
      <c r="AA41" s="181"/>
      <c r="AB41" s="181"/>
      <c r="AC41" s="181"/>
      <c r="AD41" s="181"/>
      <c r="AE41" s="181"/>
      <c r="AF41" s="314"/>
      <c r="AG41" s="314"/>
      <c r="AH41" s="314"/>
      <c r="AI41" s="314"/>
      <c r="AJ41" s="314"/>
      <c r="AK41" s="314"/>
      <c r="AL41" s="314"/>
      <c r="AM41" s="314"/>
    </row>
    <row r="42" spans="1:39" ht="14.45" customHeight="1">
      <c r="A42" s="180">
        <v>42369</v>
      </c>
      <c r="B42" s="310">
        <v>0.72243527687908915</v>
      </c>
      <c r="C42" s="310">
        <v>-1.2034298640256693</v>
      </c>
      <c r="D42" s="310">
        <v>-0.98965928949505366</v>
      </c>
      <c r="E42" s="310">
        <v>0</v>
      </c>
      <c r="F42" s="310">
        <v>1.2123687187388172</v>
      </c>
      <c r="G42" s="310">
        <v>8.4070631302000515E-2</v>
      </c>
      <c r="H42" s="310">
        <v>0</v>
      </c>
      <c r="I42" s="310">
        <v>-2.2860986395358727</v>
      </c>
      <c r="J42" s="310">
        <v>2.9015508009949356</v>
      </c>
      <c r="K42" s="310">
        <v>1.429907527723554E-2</v>
      </c>
      <c r="L42" s="315"/>
      <c r="M42" s="315"/>
      <c r="N42" s="315"/>
      <c r="O42" s="315"/>
      <c r="P42" s="315"/>
      <c r="Q42" s="315"/>
      <c r="R42" s="315"/>
      <c r="S42" s="315"/>
      <c r="T42" s="315"/>
      <c r="U42" s="315"/>
      <c r="V42" s="315"/>
      <c r="W42" s="181"/>
      <c r="X42" s="181"/>
      <c r="Y42" s="181"/>
      <c r="Z42" s="181"/>
      <c r="AA42" s="181"/>
      <c r="AB42" s="181"/>
      <c r="AC42" s="181"/>
      <c r="AD42" s="181"/>
      <c r="AE42" s="181"/>
      <c r="AF42" s="314"/>
      <c r="AG42" s="314"/>
      <c r="AH42" s="314"/>
      <c r="AI42" s="314"/>
      <c r="AJ42" s="314"/>
      <c r="AK42" s="314"/>
      <c r="AL42" s="314"/>
      <c r="AM42" s="314"/>
    </row>
    <row r="43" spans="1:39" ht="14.45" customHeight="1">
      <c r="A43" s="180">
        <v>42735</v>
      </c>
      <c r="B43" s="310">
        <v>0.88039783374246527</v>
      </c>
      <c r="C43" s="310">
        <v>0.2888204406448131</v>
      </c>
      <c r="D43" s="310">
        <v>-1.2906528776562998</v>
      </c>
      <c r="E43" s="310">
        <v>0</v>
      </c>
      <c r="F43" s="310">
        <v>0.90947973712901276</v>
      </c>
      <c r="G43" s="310">
        <v>8.5142003290777646E-2</v>
      </c>
      <c r="H43" s="310">
        <v>0</v>
      </c>
      <c r="I43" s="310">
        <v>-2.2852746180760901</v>
      </c>
      <c r="J43" s="310">
        <v>1.8841979264716515</v>
      </c>
      <c r="K43" s="310">
        <v>-1.8941009771535236E-3</v>
      </c>
      <c r="L43" s="315"/>
      <c r="M43" s="315"/>
      <c r="N43" s="315"/>
      <c r="O43" s="315"/>
      <c r="P43" s="315"/>
      <c r="Q43" s="315"/>
      <c r="R43" s="315"/>
      <c r="S43" s="315"/>
      <c r="T43" s="315"/>
      <c r="U43" s="315"/>
      <c r="V43" s="315"/>
      <c r="W43" s="181"/>
      <c r="X43" s="181"/>
      <c r="Y43" s="181"/>
      <c r="Z43" s="181"/>
      <c r="AA43" s="181"/>
      <c r="AB43" s="181"/>
      <c r="AC43" s="181"/>
      <c r="AD43" s="181"/>
      <c r="AE43" s="181"/>
      <c r="AF43" s="314"/>
      <c r="AG43" s="314"/>
      <c r="AH43" s="314"/>
      <c r="AI43" s="314"/>
      <c r="AJ43" s="314"/>
      <c r="AK43" s="314"/>
      <c r="AL43" s="314"/>
      <c r="AM43" s="314"/>
    </row>
    <row r="44" spans="1:39" ht="14.45" customHeight="1">
      <c r="A44" s="180">
        <v>43100</v>
      </c>
      <c r="B44" s="310">
        <v>0.95240827956829233</v>
      </c>
      <c r="C44" s="310">
        <v>-0.30212945801471264</v>
      </c>
      <c r="D44" s="310">
        <v>-0.61139063678259287</v>
      </c>
      <c r="E44" s="310">
        <v>0</v>
      </c>
      <c r="F44" s="310">
        <v>1.026714930410215</v>
      </c>
      <c r="G44" s="310">
        <v>8.2202474792132441E-2</v>
      </c>
      <c r="H44" s="310">
        <v>0</v>
      </c>
      <c r="I44" s="310">
        <v>-1.7203080419849401</v>
      </c>
      <c r="J44" s="310">
        <v>1.8790098700133946</v>
      </c>
      <c r="K44" s="310">
        <v>-1.3017736784256851E-2</v>
      </c>
      <c r="L44" s="315"/>
      <c r="M44" s="315"/>
      <c r="N44" s="315"/>
      <c r="O44" s="315"/>
      <c r="P44" s="315"/>
      <c r="Q44" s="315"/>
      <c r="R44" s="315"/>
      <c r="S44" s="315"/>
      <c r="T44" s="315"/>
      <c r="U44" s="315"/>
      <c r="V44" s="315"/>
      <c r="W44" s="181"/>
      <c r="X44" s="181"/>
      <c r="Y44" s="181"/>
      <c r="Z44" s="181"/>
      <c r="AA44" s="181"/>
      <c r="AB44" s="181"/>
      <c r="AC44" s="181"/>
      <c r="AD44" s="181"/>
      <c r="AE44" s="181"/>
      <c r="AF44" s="314"/>
      <c r="AG44" s="314"/>
      <c r="AH44" s="314"/>
      <c r="AI44" s="314"/>
      <c r="AJ44" s="314"/>
      <c r="AK44" s="314"/>
      <c r="AL44" s="314"/>
      <c r="AM44" s="314"/>
    </row>
    <row r="45" spans="1:39" ht="14.45" customHeight="1">
      <c r="A45" s="180">
        <v>43465</v>
      </c>
      <c r="B45" s="310">
        <v>0.36715193874034563</v>
      </c>
      <c r="C45" s="310">
        <v>0.13473052292005808</v>
      </c>
      <c r="D45" s="310">
        <v>-0.64798978663015683</v>
      </c>
      <c r="E45" s="310">
        <v>0</v>
      </c>
      <c r="F45" s="310">
        <v>-1.1753458570051203</v>
      </c>
      <c r="G45" s="310">
        <v>8.0122245596685959E-2</v>
      </c>
      <c r="H45" s="310">
        <v>0</v>
      </c>
      <c r="I45" s="310">
        <v>0.44723382477827639</v>
      </c>
      <c r="J45" s="310">
        <v>0.86977061253382826</v>
      </c>
      <c r="K45" s="310">
        <v>1.0826776936569454E-2</v>
      </c>
      <c r="L45" s="315"/>
      <c r="M45" s="315"/>
      <c r="N45" s="315"/>
      <c r="O45" s="315"/>
      <c r="P45" s="315"/>
      <c r="Q45" s="315"/>
      <c r="R45" s="315"/>
      <c r="S45" s="315"/>
      <c r="T45" s="315"/>
      <c r="U45" s="315"/>
      <c r="V45" s="315"/>
      <c r="W45" s="181"/>
      <c r="X45" s="181"/>
      <c r="Y45" s="181"/>
      <c r="Z45" s="181"/>
      <c r="AA45" s="181"/>
      <c r="AB45" s="181"/>
      <c r="AC45" s="181"/>
      <c r="AD45" s="181"/>
      <c r="AE45" s="181"/>
      <c r="AF45" s="314"/>
      <c r="AG45" s="314"/>
      <c r="AH45" s="314"/>
      <c r="AI45" s="314"/>
      <c r="AJ45" s="314"/>
      <c r="AK45" s="314"/>
      <c r="AL45" s="314"/>
      <c r="AM45" s="314"/>
    </row>
    <row r="46" spans="1:39" ht="14.45" customHeight="1">
      <c r="A46" s="180">
        <v>43830</v>
      </c>
      <c r="B46" s="310">
        <v>0.33686176330567608</v>
      </c>
      <c r="C46" s="310">
        <v>0.50535713060860177</v>
      </c>
      <c r="D46" s="310">
        <v>-1.1514225530760924</v>
      </c>
      <c r="E46" s="310">
        <v>0</v>
      </c>
      <c r="F46" s="310">
        <v>-0.81986573951905228</v>
      </c>
      <c r="G46" s="310">
        <v>9.1439920430767846E-2</v>
      </c>
      <c r="H46" s="310">
        <v>0</v>
      </c>
      <c r="I46" s="310">
        <v>-0.42299673398780852</v>
      </c>
      <c r="J46" s="310">
        <v>0.96456462805353749</v>
      </c>
      <c r="K46" s="310">
        <v>1.8379923507805308E-2</v>
      </c>
      <c r="L46" s="315"/>
      <c r="M46" s="315"/>
      <c r="N46" s="315"/>
      <c r="O46" s="315"/>
      <c r="P46" s="315"/>
      <c r="Q46" s="315"/>
      <c r="R46" s="315"/>
      <c r="S46" s="315"/>
      <c r="T46" s="315"/>
      <c r="U46" s="315"/>
      <c r="V46" s="315"/>
      <c r="W46" s="181"/>
      <c r="X46" s="181"/>
      <c r="Y46" s="181"/>
      <c r="Z46" s="181"/>
      <c r="AA46" s="181"/>
      <c r="AB46" s="181"/>
      <c r="AC46" s="181"/>
      <c r="AD46" s="181"/>
      <c r="AE46" s="181"/>
      <c r="AF46" s="314"/>
      <c r="AG46" s="314"/>
      <c r="AH46" s="314"/>
      <c r="AI46" s="314"/>
      <c r="AJ46" s="314"/>
      <c r="AK46" s="314"/>
      <c r="AL46" s="314"/>
      <c r="AM46" s="314"/>
    </row>
    <row r="47" spans="1:39" ht="14.45" customHeight="1">
      <c r="A47" s="180">
        <v>44196</v>
      </c>
      <c r="B47" s="310">
        <v>1.9210927660187223</v>
      </c>
      <c r="C47" s="310">
        <v>1.5266258191118078</v>
      </c>
      <c r="D47" s="310">
        <v>-4.7196713251546214</v>
      </c>
      <c r="E47" s="310">
        <v>1.3955980579520189</v>
      </c>
      <c r="F47" s="310">
        <v>6.0012440618087552</v>
      </c>
      <c r="G47" s="310">
        <v>0.19232544092614096</v>
      </c>
      <c r="H47" s="310">
        <v>0</v>
      </c>
      <c r="I47" s="310">
        <v>-12.202026577924117</v>
      </c>
      <c r="J47" s="310">
        <v>5.1474147841946012</v>
      </c>
      <c r="K47" s="310">
        <v>-3.3297769617521136E-2</v>
      </c>
      <c r="L47" s="315"/>
      <c r="M47" s="315"/>
      <c r="N47" s="315"/>
      <c r="O47" s="315"/>
      <c r="P47" s="315"/>
      <c r="Q47" s="315"/>
      <c r="R47" s="315"/>
      <c r="S47" s="315"/>
      <c r="T47" s="315"/>
      <c r="U47" s="315"/>
      <c r="V47" s="315"/>
      <c r="W47" s="181"/>
      <c r="X47" s="181"/>
      <c r="Y47" s="181"/>
      <c r="Z47" s="181"/>
      <c r="AA47" s="181"/>
      <c r="AB47" s="181"/>
      <c r="AC47" s="181"/>
      <c r="AD47" s="181"/>
      <c r="AE47" s="181"/>
      <c r="AF47" s="314"/>
      <c r="AG47" s="314"/>
      <c r="AH47" s="314"/>
      <c r="AI47" s="314"/>
      <c r="AJ47" s="314"/>
      <c r="AK47" s="314"/>
      <c r="AL47" s="314"/>
      <c r="AM47" s="314"/>
    </row>
    <row r="48" spans="1:39" ht="14.45" customHeight="1">
      <c r="A48" s="180">
        <v>44561</v>
      </c>
      <c r="B48" s="310">
        <v>1.7585878751810009</v>
      </c>
      <c r="C48" s="310">
        <v>-0.4206778091368657</v>
      </c>
      <c r="D48" s="310">
        <v>-5.0282952754469639</v>
      </c>
      <c r="E48" s="310">
        <v>1.3140611053163251</v>
      </c>
      <c r="F48" s="310">
        <v>0.58765021235317549</v>
      </c>
      <c r="G48" s="310">
        <v>-1.3018758284328595E-2</v>
      </c>
      <c r="H48" s="310">
        <v>0</v>
      </c>
      <c r="I48" s="310">
        <v>-7.0067823027669425</v>
      </c>
      <c r="J48" s="310">
        <v>7.2088370845637906</v>
      </c>
      <c r="K48" s="310">
        <v>-1.2390111558356965E-3</v>
      </c>
      <c r="L48" s="315"/>
      <c r="M48" s="315"/>
      <c r="N48" s="315"/>
      <c r="O48" s="315"/>
      <c r="P48" s="315"/>
      <c r="Q48" s="315"/>
      <c r="R48" s="315"/>
      <c r="S48" s="315"/>
      <c r="T48" s="315"/>
      <c r="U48" s="315"/>
      <c r="V48" s="315"/>
      <c r="W48" s="181"/>
      <c r="X48" s="181"/>
      <c r="Y48" s="181"/>
      <c r="Z48" s="181"/>
      <c r="AA48" s="181"/>
      <c r="AB48" s="181"/>
      <c r="AC48" s="181"/>
      <c r="AD48" s="181"/>
      <c r="AE48" s="181"/>
      <c r="AF48" s="314"/>
      <c r="AG48" s="314"/>
      <c r="AH48" s="314"/>
      <c r="AI48" s="314"/>
      <c r="AJ48" s="314"/>
      <c r="AK48" s="314"/>
      <c r="AL48" s="314"/>
      <c r="AM48" s="314"/>
    </row>
    <row r="49" spans="1:32">
      <c r="A49" s="416" t="s">
        <v>402</v>
      </c>
      <c r="B49" s="416"/>
      <c r="C49" s="416"/>
      <c r="D49" s="416"/>
      <c r="E49" s="416"/>
      <c r="F49" s="416"/>
      <c r="G49" s="416"/>
      <c r="H49" s="416"/>
      <c r="I49" s="416"/>
      <c r="J49" s="416"/>
      <c r="K49" s="416"/>
      <c r="L49" s="307"/>
      <c r="M49" s="307"/>
      <c r="N49" s="307"/>
      <c r="O49" s="307"/>
      <c r="P49" s="307"/>
      <c r="Q49" s="307"/>
      <c r="R49" s="307"/>
      <c r="S49" s="307"/>
      <c r="T49" s="307"/>
      <c r="U49" s="307"/>
      <c r="V49" s="307"/>
    </row>
    <row r="50" spans="1:32">
      <c r="A50" s="182">
        <v>43555</v>
      </c>
      <c r="B50" s="310">
        <v>0.95785697769392031</v>
      </c>
      <c r="C50" s="310">
        <v>-2.3874398632098739</v>
      </c>
      <c r="D50" s="310">
        <v>3.2929773443487083</v>
      </c>
      <c r="E50" s="310">
        <v>0</v>
      </c>
      <c r="F50" s="310">
        <v>-1.6906043798172214</v>
      </c>
      <c r="G50" s="310">
        <v>8.9617848518231763E-2</v>
      </c>
      <c r="H50" s="310">
        <v>0</v>
      </c>
      <c r="I50" s="310">
        <v>4.8939638756476969</v>
      </c>
      <c r="J50" s="310">
        <v>3.3772373118720105E-2</v>
      </c>
      <c r="K50" s="310">
        <v>1.856155708835255E-2</v>
      </c>
      <c r="L50" s="307"/>
      <c r="M50" s="307"/>
      <c r="N50" s="307"/>
      <c r="O50" s="307"/>
      <c r="P50" s="307"/>
      <c r="Q50" s="307"/>
      <c r="R50" s="307"/>
      <c r="S50" s="307"/>
      <c r="T50" s="307"/>
      <c r="U50" s="307"/>
      <c r="V50" s="307"/>
      <c r="W50" s="181"/>
      <c r="X50" s="181"/>
      <c r="Y50" s="181"/>
      <c r="Z50" s="181"/>
      <c r="AA50" s="181"/>
      <c r="AB50" s="181"/>
      <c r="AC50" s="181"/>
      <c r="AD50" s="181"/>
      <c r="AE50" s="181"/>
      <c r="AF50" s="181"/>
    </row>
    <row r="51" spans="1:32">
      <c r="A51" s="182">
        <v>43646</v>
      </c>
      <c r="B51" s="310">
        <v>0.14472554579682823</v>
      </c>
      <c r="C51" s="310">
        <v>1.0879236820252969</v>
      </c>
      <c r="D51" s="310">
        <v>-1.0280496016801683</v>
      </c>
      <c r="E51" s="310">
        <v>0</v>
      </c>
      <c r="F51" s="310">
        <v>-0.83018459017234181</v>
      </c>
      <c r="G51" s="310">
        <v>8.9740975199749509E-2</v>
      </c>
      <c r="H51" s="310">
        <v>0</v>
      </c>
      <c r="I51" s="310">
        <v>-0.28760598670757531</v>
      </c>
      <c r="J51" s="310">
        <v>5.5472288118522041E-2</v>
      </c>
      <c r="K51" s="310">
        <v>2.9380738201029676E-2</v>
      </c>
      <c r="L51" s="307"/>
      <c r="M51" s="307"/>
      <c r="N51" s="307"/>
      <c r="O51" s="307"/>
      <c r="P51" s="307"/>
      <c r="Q51" s="307"/>
      <c r="R51" s="307"/>
      <c r="S51" s="307"/>
      <c r="T51" s="307"/>
      <c r="U51" s="307"/>
      <c r="V51" s="307"/>
      <c r="W51" s="181"/>
      <c r="X51" s="181"/>
      <c r="Y51" s="181"/>
      <c r="Z51" s="181"/>
      <c r="AA51" s="181"/>
      <c r="AB51" s="181"/>
      <c r="AC51" s="181"/>
      <c r="AD51" s="181"/>
      <c r="AE51" s="181"/>
      <c r="AF51" s="181"/>
    </row>
    <row r="52" spans="1:32">
      <c r="A52" s="182">
        <v>43738</v>
      </c>
      <c r="B52" s="310">
        <v>0.22120094004746105</v>
      </c>
      <c r="C52" s="310">
        <v>-2.694852704121685</v>
      </c>
      <c r="D52" s="310">
        <v>2.9016957069833271</v>
      </c>
      <c r="E52" s="310">
        <v>0</v>
      </c>
      <c r="F52" s="310">
        <v>-0.81621317873070443</v>
      </c>
      <c r="G52" s="310">
        <v>8.6803551628270553E-2</v>
      </c>
      <c r="H52" s="310">
        <v>0</v>
      </c>
      <c r="I52" s="310">
        <v>3.6311053340857611</v>
      </c>
      <c r="J52" s="310">
        <v>1.9637001030811834E-3</v>
      </c>
      <c r="K52" s="310">
        <v>1.2398715089327326E-2</v>
      </c>
      <c r="L52" s="307"/>
      <c r="M52" s="307"/>
      <c r="N52" s="307"/>
      <c r="O52" s="307"/>
      <c r="P52" s="307"/>
      <c r="Q52" s="307"/>
      <c r="R52" s="307"/>
      <c r="S52" s="307"/>
      <c r="T52" s="307"/>
      <c r="U52" s="307"/>
      <c r="V52" s="307"/>
      <c r="W52" s="181"/>
      <c r="X52" s="181"/>
      <c r="Y52" s="181"/>
      <c r="Z52" s="181"/>
      <c r="AA52" s="181"/>
      <c r="AB52" s="181"/>
      <c r="AC52" s="181"/>
      <c r="AD52" s="181"/>
      <c r="AE52" s="181"/>
      <c r="AF52" s="181"/>
    </row>
    <row r="53" spans="1:32">
      <c r="A53" s="182">
        <v>43830</v>
      </c>
      <c r="B53" s="310">
        <v>4.2637675195089264E-2</v>
      </c>
      <c r="C53" s="310">
        <v>5.837151610786302</v>
      </c>
      <c r="D53" s="310">
        <v>-9.4659813091639435</v>
      </c>
      <c r="E53" s="310">
        <v>0</v>
      </c>
      <c r="F53" s="310">
        <v>1.4227385719790722E-2</v>
      </c>
      <c r="G53" s="310">
        <v>9.9332252288004422E-2</v>
      </c>
      <c r="H53" s="310">
        <v>0</v>
      </c>
      <c r="I53" s="310">
        <v>-9.5795409471717434</v>
      </c>
      <c r="J53" s="310">
        <v>3.6579160651384677</v>
      </c>
      <c r="K53" s="310">
        <v>1.3599131660799334E-2</v>
      </c>
      <c r="L53" s="307"/>
      <c r="M53" s="307"/>
      <c r="N53" s="307"/>
      <c r="O53" s="307"/>
      <c r="P53" s="307"/>
      <c r="Q53" s="307"/>
      <c r="R53" s="307"/>
      <c r="S53" s="307"/>
      <c r="T53" s="307"/>
      <c r="U53" s="307"/>
      <c r="V53" s="307"/>
      <c r="W53" s="181"/>
      <c r="X53" s="181"/>
      <c r="Y53" s="181"/>
      <c r="Z53" s="181"/>
      <c r="AA53" s="181"/>
      <c r="AB53" s="181"/>
      <c r="AC53" s="181"/>
      <c r="AD53" s="181"/>
      <c r="AE53" s="181"/>
      <c r="AF53" s="181"/>
    </row>
    <row r="54" spans="1:32">
      <c r="A54" s="182">
        <v>43921</v>
      </c>
      <c r="B54" s="310">
        <v>3.0926475852212385</v>
      </c>
      <c r="C54" s="310">
        <v>-1.2555653364973984</v>
      </c>
      <c r="D54" s="310">
        <v>6.3121602527122249</v>
      </c>
      <c r="E54" s="310">
        <v>0</v>
      </c>
      <c r="F54" s="310">
        <v>6.2158384116857111</v>
      </c>
      <c r="G54" s="310">
        <v>1.6416563845973686</v>
      </c>
      <c r="H54" s="310">
        <v>0</v>
      </c>
      <c r="I54" s="310">
        <v>-6.7869579736314871E-6</v>
      </c>
      <c r="J54" s="310">
        <v>-1.8840139293958769</v>
      </c>
      <c r="K54" s="310">
        <v>-7.9855074905023776E-2</v>
      </c>
      <c r="L54" s="307"/>
      <c r="M54" s="307"/>
      <c r="N54" s="307"/>
      <c r="O54" s="307"/>
      <c r="P54" s="307"/>
      <c r="Q54" s="307"/>
      <c r="R54" s="307"/>
      <c r="S54" s="307"/>
      <c r="T54" s="307"/>
      <c r="U54" s="307"/>
      <c r="V54" s="307"/>
      <c r="W54" s="181"/>
      <c r="X54" s="181"/>
      <c r="Y54" s="181"/>
      <c r="Z54" s="181"/>
      <c r="AA54" s="181"/>
      <c r="AB54" s="181"/>
      <c r="AC54" s="181"/>
      <c r="AD54" s="181"/>
      <c r="AE54" s="181"/>
      <c r="AF54" s="181"/>
    </row>
    <row r="55" spans="1:32">
      <c r="A55" s="182">
        <v>44012</v>
      </c>
      <c r="B55" s="310">
        <v>1.8877045817925</v>
      </c>
      <c r="C55" s="310">
        <v>6.4407065710492972</v>
      </c>
      <c r="D55" s="310">
        <v>-13.273436433669502</v>
      </c>
      <c r="E55" s="310">
        <v>1.4097489054958232</v>
      </c>
      <c r="F55" s="310">
        <v>9.1967594253177776</v>
      </c>
      <c r="G55" s="310">
        <v>-1.1361054077442281</v>
      </c>
      <c r="H55" s="310">
        <v>0</v>
      </c>
      <c r="I55" s="310">
        <v>-23.966954322950322</v>
      </c>
      <c r="J55" s="310">
        <v>8.5894010429876086</v>
      </c>
      <c r="K55" s="310">
        <v>0.13103641110688422</v>
      </c>
      <c r="L55" s="307"/>
      <c r="M55" s="307"/>
      <c r="N55" s="307"/>
      <c r="O55" s="307"/>
      <c r="P55" s="307"/>
      <c r="Q55" s="307"/>
      <c r="R55" s="307"/>
      <c r="S55" s="307"/>
      <c r="T55" s="307"/>
      <c r="U55" s="307"/>
      <c r="V55" s="307"/>
      <c r="W55" s="181"/>
      <c r="X55" s="181"/>
      <c r="Y55" s="181"/>
      <c r="Z55" s="181"/>
      <c r="AA55" s="181"/>
      <c r="AB55" s="181"/>
      <c r="AC55" s="181"/>
      <c r="AD55" s="181"/>
      <c r="AE55" s="181"/>
      <c r="AF55" s="181"/>
    </row>
    <row r="56" spans="1:32">
      <c r="A56" s="182">
        <v>44104</v>
      </c>
      <c r="B56" s="310">
        <v>2.0000521170975931</v>
      </c>
      <c r="C56" s="310">
        <v>-2.5569424090645612</v>
      </c>
      <c r="D56" s="310">
        <v>-3.2999231604066961</v>
      </c>
      <c r="E56" s="310">
        <v>2.153385831473015</v>
      </c>
      <c r="F56" s="310">
        <v>4.0300775525038599</v>
      </c>
      <c r="G56" s="310">
        <v>8.1307265376944216E-2</v>
      </c>
      <c r="H56" s="310">
        <v>0</v>
      </c>
      <c r="I56" s="310">
        <v>-9.566862399759346</v>
      </c>
      <c r="J56" s="310">
        <v>8.0179440523618819</v>
      </c>
      <c r="K56" s="310">
        <v>-0.16103950876805959</v>
      </c>
      <c r="L56" s="307"/>
      <c r="M56" s="307"/>
      <c r="N56" s="307"/>
      <c r="O56" s="307"/>
      <c r="P56" s="307"/>
      <c r="Q56" s="307"/>
      <c r="R56" s="307"/>
      <c r="S56" s="307"/>
      <c r="T56" s="307"/>
      <c r="U56" s="307"/>
      <c r="V56" s="307"/>
      <c r="W56" s="181"/>
      <c r="X56" s="181"/>
      <c r="Y56" s="181"/>
      <c r="Z56" s="181"/>
      <c r="AA56" s="181"/>
      <c r="AB56" s="181"/>
      <c r="AC56" s="181"/>
      <c r="AD56" s="181"/>
      <c r="AE56" s="181"/>
      <c r="AF56" s="181"/>
    </row>
    <row r="57" spans="1:32">
      <c r="A57" s="182">
        <v>44196</v>
      </c>
      <c r="B57" s="310">
        <v>0.74522196870823432</v>
      </c>
      <c r="C57" s="310">
        <v>3.8044425857457007</v>
      </c>
      <c r="D57" s="310">
        <v>-9.1394967289134925</v>
      </c>
      <c r="E57" s="310">
        <v>1.9940311211464774</v>
      </c>
      <c r="F57" s="310">
        <v>4.8694167492381641</v>
      </c>
      <c r="G57" s="310">
        <v>8.1351992618307736E-2</v>
      </c>
      <c r="H57" s="310">
        <v>0</v>
      </c>
      <c r="I57" s="310">
        <v>-16.078680952528419</v>
      </c>
      <c r="J57" s="310">
        <v>6.0905901946338838</v>
      </c>
      <c r="K57" s="310">
        <v>-1.0460689896805838E-2</v>
      </c>
      <c r="L57" s="307"/>
      <c r="M57" s="307"/>
      <c r="N57" s="307"/>
      <c r="O57" s="307"/>
      <c r="P57" s="307"/>
      <c r="Q57" s="307"/>
      <c r="R57" s="307"/>
      <c r="S57" s="307"/>
      <c r="T57" s="307"/>
      <c r="U57" s="307"/>
      <c r="V57" s="307"/>
      <c r="W57" s="181"/>
      <c r="X57" s="181"/>
      <c r="Y57" s="181"/>
      <c r="Z57" s="181"/>
      <c r="AA57" s="181"/>
      <c r="AB57" s="181"/>
      <c r="AC57" s="181"/>
      <c r="AD57" s="181"/>
      <c r="AE57" s="181"/>
      <c r="AF57" s="181"/>
    </row>
    <row r="58" spans="1:32">
      <c r="A58" s="182">
        <v>44286</v>
      </c>
      <c r="B58" s="310">
        <v>3.7968579522518175</v>
      </c>
      <c r="C58" s="310">
        <v>-6.4850030841258439</v>
      </c>
      <c r="D58" s="310">
        <v>-2.0977098591924288</v>
      </c>
      <c r="E58" s="310">
        <v>2.3903015713000704</v>
      </c>
      <c r="F58" s="310">
        <v>2.129403811110568</v>
      </c>
      <c r="G58" s="310">
        <v>-0.19531493839546257</v>
      </c>
      <c r="H58" s="310">
        <v>0</v>
      </c>
      <c r="I58" s="310">
        <v>-6.7033616706926962</v>
      </c>
      <c r="J58" s="310">
        <v>12.412022193766308</v>
      </c>
      <c r="K58" s="310">
        <v>-3.2447485654038682E-2</v>
      </c>
      <c r="M58" s="310"/>
      <c r="N58" s="310"/>
      <c r="O58" s="310"/>
      <c r="P58" s="310"/>
      <c r="Q58" s="310"/>
      <c r="R58" s="310"/>
      <c r="S58" s="310"/>
      <c r="T58" s="310"/>
      <c r="U58" s="310"/>
      <c r="V58" s="310"/>
      <c r="W58" s="181"/>
      <c r="X58" s="181"/>
      <c r="Y58" s="181"/>
      <c r="Z58" s="181"/>
      <c r="AA58" s="181"/>
      <c r="AB58" s="181"/>
      <c r="AC58" s="181"/>
      <c r="AD58" s="181"/>
      <c r="AE58" s="181"/>
      <c r="AF58" s="181"/>
    </row>
    <row r="59" spans="1:32">
      <c r="A59" s="182">
        <v>44377</v>
      </c>
      <c r="B59" s="310">
        <v>2.3898668713060021</v>
      </c>
      <c r="C59" s="310">
        <v>-2.6593268166446764</v>
      </c>
      <c r="D59" s="310">
        <v>-4.6533277367900379</v>
      </c>
      <c r="E59" s="310">
        <v>2.3661290160995576</v>
      </c>
      <c r="F59" s="310">
        <v>-8.2756672715077154E-2</v>
      </c>
      <c r="G59" s="310">
        <v>7.3580343064859124E-2</v>
      </c>
      <c r="H59" s="310">
        <v>0</v>
      </c>
      <c r="I59" s="310">
        <v>-7.0095920468876054</v>
      </c>
      <c r="J59" s="310">
        <v>9.6613714022430344</v>
      </c>
      <c r="K59" s="310">
        <v>4.1151061551282613E-2</v>
      </c>
      <c r="M59" s="310"/>
      <c r="N59" s="310"/>
      <c r="O59" s="310"/>
      <c r="P59" s="310"/>
      <c r="Q59" s="310"/>
      <c r="R59" s="310"/>
      <c r="S59" s="310"/>
      <c r="T59" s="310"/>
      <c r="U59" s="310"/>
      <c r="V59" s="310"/>
      <c r="W59" s="181"/>
      <c r="X59" s="181"/>
      <c r="Y59" s="181"/>
      <c r="Z59" s="181"/>
      <c r="AA59" s="181"/>
      <c r="AB59" s="181"/>
      <c r="AC59" s="181"/>
      <c r="AD59" s="181"/>
      <c r="AE59" s="181"/>
      <c r="AF59" s="181"/>
    </row>
    <row r="60" spans="1:32">
      <c r="A60" s="182">
        <v>44469</v>
      </c>
      <c r="B60" s="310">
        <v>-0.90650610845712154</v>
      </c>
      <c r="C60" s="310">
        <v>0.25420971503880396</v>
      </c>
      <c r="D60" s="310">
        <v>-3.7424487171261283</v>
      </c>
      <c r="E60" s="310">
        <v>0.70529054060415708</v>
      </c>
      <c r="F60" s="310">
        <v>1.0782014538439748</v>
      </c>
      <c r="G60" s="310">
        <v>7.5375707237919781E-2</v>
      </c>
      <c r="H60" s="310">
        <v>0</v>
      </c>
      <c r="I60" s="310">
        <v>-5.6015956910413163</v>
      </c>
      <c r="J60" s="310">
        <v>2.5831009201815958</v>
      </c>
      <c r="K60" s="310">
        <v>-1.2295246844641406E-3</v>
      </c>
      <c r="M60" s="310"/>
      <c r="N60" s="310"/>
      <c r="O60" s="310"/>
      <c r="P60" s="310"/>
      <c r="Q60" s="310"/>
      <c r="R60" s="310"/>
      <c r="S60" s="310"/>
      <c r="T60" s="310"/>
      <c r="U60" s="310"/>
      <c r="V60" s="310"/>
      <c r="W60" s="181"/>
      <c r="X60" s="181"/>
      <c r="Y60" s="181"/>
      <c r="Z60" s="181"/>
      <c r="AA60" s="181"/>
      <c r="AB60" s="181"/>
      <c r="AC60" s="181"/>
      <c r="AD60" s="181"/>
      <c r="AE60" s="181"/>
      <c r="AF60" s="181"/>
    </row>
    <row r="61" spans="1:32">
      <c r="A61" s="316">
        <v>44561</v>
      </c>
      <c r="B61" s="317">
        <v>1.9343971733824843</v>
      </c>
      <c r="C61" s="317">
        <v>6.1759972635481439</v>
      </c>
      <c r="D61" s="317">
        <v>-9.0759223080017932</v>
      </c>
      <c r="E61" s="317">
        <v>0</v>
      </c>
      <c r="F61" s="317">
        <v>-0.57140559392851997</v>
      </c>
      <c r="G61" s="317">
        <v>-1.9704431987953169E-2</v>
      </c>
      <c r="H61" s="317">
        <v>0</v>
      </c>
      <c r="I61" s="317">
        <v>-8.578082145490411</v>
      </c>
      <c r="J61" s="317">
        <v>4.8478560115155753</v>
      </c>
      <c r="K61" s="317">
        <v>-1.3530043062057342E-2</v>
      </c>
      <c r="W61" s="181"/>
      <c r="X61" s="181"/>
      <c r="Y61" s="181"/>
      <c r="Z61" s="181"/>
      <c r="AA61" s="181"/>
      <c r="AB61" s="181"/>
      <c r="AC61" s="181"/>
      <c r="AD61" s="181"/>
      <c r="AE61" s="181"/>
      <c r="AF61" s="181"/>
    </row>
    <row r="62" spans="1:32">
      <c r="A62" s="426" t="s">
        <v>403</v>
      </c>
      <c r="B62" s="426"/>
      <c r="C62" s="426"/>
      <c r="D62" s="426"/>
      <c r="E62" s="426"/>
      <c r="F62" s="426"/>
      <c r="G62" s="426"/>
      <c r="H62" s="426"/>
      <c r="I62" s="426"/>
      <c r="J62" s="426"/>
      <c r="K62" s="426"/>
    </row>
    <row r="63" spans="1:32">
      <c r="H63" s="319"/>
      <c r="I63" s="319"/>
      <c r="J63" s="319"/>
      <c r="K63" s="319"/>
    </row>
    <row r="64" spans="1:32">
      <c r="H64" s="320"/>
      <c r="I64" s="320"/>
      <c r="J64" s="320"/>
      <c r="K64" s="320"/>
    </row>
    <row r="65" spans="2:11">
      <c r="B65" s="181"/>
      <c r="C65" s="181"/>
      <c r="D65" s="181"/>
      <c r="E65" s="181"/>
      <c r="F65" s="181"/>
      <c r="G65" s="181"/>
      <c r="H65" s="181"/>
      <c r="I65" s="181"/>
      <c r="J65" s="181"/>
      <c r="K65" s="181"/>
    </row>
    <row r="66" spans="2:11">
      <c r="B66" s="181"/>
      <c r="C66" s="181"/>
      <c r="D66" s="181"/>
      <c r="E66" s="181"/>
      <c r="F66" s="181"/>
      <c r="G66" s="181"/>
      <c r="H66" s="181"/>
      <c r="I66" s="181"/>
      <c r="J66" s="181"/>
      <c r="K66" s="181"/>
    </row>
    <row r="67" spans="2:11">
      <c r="B67" s="181"/>
      <c r="C67" s="181"/>
      <c r="D67" s="181"/>
      <c r="E67" s="181"/>
      <c r="F67" s="181"/>
      <c r="G67" s="181"/>
      <c r="H67" s="181"/>
      <c r="I67" s="181"/>
      <c r="J67" s="181"/>
      <c r="K67" s="181"/>
    </row>
    <row r="68" spans="2:11">
      <c r="B68" s="181"/>
      <c r="C68" s="181"/>
      <c r="D68" s="181"/>
      <c r="E68" s="181"/>
      <c r="F68" s="181"/>
      <c r="G68" s="181"/>
      <c r="H68" s="181"/>
      <c r="I68" s="181"/>
      <c r="J68" s="181"/>
      <c r="K68" s="181"/>
    </row>
    <row r="69" spans="2:11">
      <c r="B69" s="181"/>
      <c r="C69" s="181"/>
      <c r="D69" s="181"/>
      <c r="E69" s="181"/>
      <c r="F69" s="181"/>
      <c r="G69" s="181"/>
      <c r="H69" s="181"/>
      <c r="I69" s="181"/>
      <c r="J69" s="181"/>
      <c r="K69" s="181"/>
    </row>
    <row r="70" spans="2:11">
      <c r="B70" s="181"/>
      <c r="C70" s="181"/>
      <c r="D70" s="181"/>
      <c r="E70" s="181"/>
      <c r="F70" s="181"/>
      <c r="G70" s="181"/>
      <c r="H70" s="181"/>
      <c r="I70" s="181"/>
      <c r="J70" s="181"/>
      <c r="K70" s="181"/>
    </row>
    <row r="71" spans="2:11">
      <c r="B71" s="181"/>
      <c r="C71" s="181"/>
      <c r="D71" s="181"/>
      <c r="E71" s="181"/>
      <c r="F71" s="181"/>
      <c r="G71" s="181"/>
      <c r="H71" s="181"/>
      <c r="I71" s="181"/>
      <c r="J71" s="181"/>
      <c r="K71" s="181"/>
    </row>
    <row r="72" spans="2:11">
      <c r="B72" s="181"/>
      <c r="C72" s="181"/>
      <c r="D72" s="181"/>
      <c r="E72" s="181"/>
      <c r="F72" s="181"/>
      <c r="G72" s="181"/>
      <c r="H72" s="181"/>
      <c r="I72" s="181"/>
      <c r="J72" s="181"/>
      <c r="K72" s="181"/>
    </row>
    <row r="73" spans="2:11">
      <c r="B73" s="181"/>
      <c r="C73" s="181"/>
      <c r="D73" s="181"/>
      <c r="E73" s="181"/>
      <c r="F73" s="181"/>
      <c r="G73" s="181"/>
      <c r="H73" s="181"/>
      <c r="I73" s="181"/>
      <c r="J73" s="181"/>
      <c r="K73" s="181"/>
    </row>
    <row r="74" spans="2:11">
      <c r="B74" s="181"/>
      <c r="C74" s="181"/>
      <c r="D74" s="181"/>
      <c r="E74" s="181"/>
      <c r="F74" s="181"/>
      <c r="G74" s="181"/>
      <c r="H74" s="181"/>
      <c r="I74" s="181"/>
      <c r="J74" s="181"/>
      <c r="K74" s="181"/>
    </row>
    <row r="75" spans="2:11">
      <c r="B75" s="181"/>
      <c r="C75" s="181"/>
      <c r="D75" s="181"/>
      <c r="E75" s="181"/>
      <c r="F75" s="181"/>
      <c r="G75" s="181"/>
      <c r="H75" s="181"/>
      <c r="I75" s="181"/>
      <c r="J75" s="181"/>
      <c r="K75" s="181"/>
    </row>
  </sheetData>
  <mergeCells count="7">
    <mergeCell ref="A62:K62"/>
    <mergeCell ref="A1:K1"/>
    <mergeCell ref="A2:K2"/>
    <mergeCell ref="A3:K3"/>
    <mergeCell ref="D5:I5"/>
    <mergeCell ref="A10:K10"/>
    <mergeCell ref="A49:K49"/>
  </mergeCells>
  <printOptions horizontalCentered="1"/>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8">
    <pageSetUpPr fitToPage="1"/>
  </sheetPr>
  <dimension ref="A1:Z29"/>
  <sheetViews>
    <sheetView rightToLeft="1" zoomScaleNormal="100" workbookViewId="0">
      <selection activeCell="A2" sqref="A2"/>
    </sheetView>
  </sheetViews>
  <sheetFormatPr defaultRowHeight="12.75"/>
  <cols>
    <col min="1" max="1" width="2.875" style="144" bestFit="1" customWidth="1"/>
    <col min="2" max="2" width="13.75" style="144" bestFit="1" customWidth="1"/>
    <col min="3" max="3" width="59.125" style="144" customWidth="1"/>
    <col min="4" max="4" width="6.125" style="144" bestFit="1" customWidth="1"/>
    <col min="5" max="5" width="6.375" style="144" bestFit="1" customWidth="1"/>
    <col min="6" max="6" width="8.75" style="144" bestFit="1" customWidth="1"/>
    <col min="7" max="7" width="11.875" style="144" customWidth="1"/>
    <col min="8" max="16384" width="9" style="144"/>
  </cols>
  <sheetData>
    <row r="1" spans="1:26">
      <c r="A1" s="417" t="s">
        <v>404</v>
      </c>
      <c r="B1" s="417"/>
      <c r="C1" s="417"/>
      <c r="D1" s="417"/>
      <c r="E1" s="417"/>
      <c r="F1" s="417"/>
      <c r="G1" s="417"/>
    </row>
    <row r="2" spans="1:26">
      <c r="B2" s="183"/>
      <c r="C2" s="183"/>
      <c r="D2" s="183"/>
      <c r="E2" s="183"/>
      <c r="F2" s="183"/>
      <c r="M2" s="145"/>
      <c r="N2" s="145"/>
      <c r="O2" s="145"/>
      <c r="P2" s="145"/>
      <c r="Q2" s="145"/>
      <c r="R2" s="145"/>
      <c r="S2" s="145"/>
      <c r="T2" s="145"/>
      <c r="U2" s="145"/>
      <c r="V2" s="145"/>
      <c r="W2" s="145"/>
      <c r="X2" s="145"/>
      <c r="Y2" s="145"/>
      <c r="Z2" s="145"/>
    </row>
    <row r="3" spans="1:26" ht="25.5">
      <c r="A3" s="428" t="s">
        <v>7</v>
      </c>
      <c r="B3" s="421"/>
      <c r="C3" s="200" t="s">
        <v>8</v>
      </c>
      <c r="D3" s="184" t="s">
        <v>9</v>
      </c>
      <c r="E3" s="184" t="s">
        <v>10</v>
      </c>
      <c r="F3" s="200" t="s">
        <v>11</v>
      </c>
      <c r="G3" s="194" t="s">
        <v>12</v>
      </c>
      <c r="M3" s="145"/>
      <c r="N3" s="145"/>
      <c r="O3" s="145"/>
      <c r="P3" s="145"/>
      <c r="Q3" s="145"/>
      <c r="R3" s="145"/>
      <c r="S3" s="145"/>
      <c r="T3" s="145"/>
      <c r="U3" s="145"/>
      <c r="V3" s="145"/>
      <c r="W3" s="145"/>
      <c r="X3" s="145"/>
      <c r="Y3" s="145"/>
      <c r="Z3" s="145"/>
    </row>
    <row r="4" spans="1:26" ht="25.5" customHeight="1">
      <c r="A4" s="420" t="s">
        <v>405</v>
      </c>
      <c r="B4" s="421"/>
      <c r="C4" s="185" t="s">
        <v>406</v>
      </c>
      <c r="D4" s="186" t="s">
        <v>407</v>
      </c>
      <c r="E4" s="187" t="s">
        <v>172</v>
      </c>
      <c r="F4" s="186" t="s">
        <v>408</v>
      </c>
      <c r="G4" s="422" t="s">
        <v>409</v>
      </c>
      <c r="M4" s="145"/>
      <c r="N4" s="145"/>
      <c r="O4" s="145"/>
      <c r="P4" s="145"/>
      <c r="Q4" s="145"/>
      <c r="R4" s="145"/>
      <c r="S4" s="145"/>
      <c r="T4" s="145"/>
      <c r="U4" s="145"/>
      <c r="V4" s="145"/>
      <c r="W4" s="145"/>
      <c r="X4" s="145"/>
      <c r="Y4" s="145"/>
      <c r="Z4" s="145"/>
    </row>
    <row r="5" spans="1:26" ht="25.5" customHeight="1">
      <c r="A5" s="420" t="s">
        <v>410</v>
      </c>
      <c r="B5" s="421"/>
      <c r="C5" s="185" t="s">
        <v>411</v>
      </c>
      <c r="D5" s="186" t="s">
        <v>407</v>
      </c>
      <c r="E5" s="187" t="s">
        <v>172</v>
      </c>
      <c r="F5" s="186" t="s">
        <v>408</v>
      </c>
      <c r="G5" s="423"/>
      <c r="M5" s="145"/>
      <c r="N5" s="145"/>
      <c r="O5" s="145"/>
      <c r="P5" s="145"/>
      <c r="Q5" s="145"/>
      <c r="R5" s="145"/>
      <c r="S5" s="145"/>
      <c r="T5" s="145"/>
      <c r="U5" s="145"/>
      <c r="V5" s="145"/>
      <c r="W5" s="145"/>
      <c r="X5" s="145"/>
      <c r="Y5" s="145"/>
      <c r="Z5" s="145"/>
    </row>
    <row r="6" spans="1:26" ht="25.5" customHeight="1">
      <c r="A6" s="425" t="s">
        <v>376</v>
      </c>
      <c r="B6" s="188" t="s">
        <v>412</v>
      </c>
      <c r="C6" s="185" t="s">
        <v>413</v>
      </c>
      <c r="D6" s="186" t="s">
        <v>407</v>
      </c>
      <c r="E6" s="187" t="s">
        <v>172</v>
      </c>
      <c r="F6" s="186" t="s">
        <v>408</v>
      </c>
      <c r="G6" s="423"/>
      <c r="M6" s="145"/>
      <c r="N6" s="145"/>
      <c r="O6" s="145"/>
      <c r="P6" s="145"/>
      <c r="Q6" s="145"/>
      <c r="R6" s="145"/>
      <c r="S6" s="145"/>
      <c r="T6" s="145"/>
      <c r="U6" s="145"/>
      <c r="V6" s="145"/>
      <c r="W6" s="145"/>
      <c r="X6" s="145"/>
      <c r="Y6" s="145"/>
      <c r="Z6" s="145"/>
    </row>
    <row r="7" spans="1:26" ht="38.25">
      <c r="A7" s="425"/>
      <c r="B7" s="199" t="s">
        <v>414</v>
      </c>
      <c r="C7" s="189" t="s">
        <v>415</v>
      </c>
      <c r="D7" s="186" t="s">
        <v>407</v>
      </c>
      <c r="E7" s="187" t="s">
        <v>172</v>
      </c>
      <c r="F7" s="186" t="s">
        <v>408</v>
      </c>
      <c r="G7" s="423"/>
      <c r="M7" s="145"/>
      <c r="N7" s="145"/>
      <c r="O7" s="145"/>
      <c r="P7" s="145"/>
      <c r="Q7" s="145"/>
      <c r="R7" s="145"/>
      <c r="S7" s="145"/>
      <c r="T7" s="145"/>
      <c r="U7" s="145"/>
      <c r="V7" s="145"/>
      <c r="W7" s="145"/>
      <c r="X7" s="145"/>
      <c r="Y7" s="145"/>
      <c r="Z7" s="145"/>
    </row>
    <row r="8" spans="1:26" ht="25.5">
      <c r="A8" s="425"/>
      <c r="B8" s="199" t="s">
        <v>416</v>
      </c>
      <c r="C8" s="190" t="s">
        <v>417</v>
      </c>
      <c r="D8" s="186" t="s">
        <v>407</v>
      </c>
      <c r="E8" s="187" t="s">
        <v>172</v>
      </c>
      <c r="F8" s="186" t="s">
        <v>408</v>
      </c>
      <c r="G8" s="423"/>
      <c r="H8" s="145"/>
      <c r="I8" s="145"/>
      <c r="J8" s="145"/>
      <c r="K8" s="145"/>
      <c r="L8" s="145"/>
      <c r="M8" s="145"/>
      <c r="N8" s="145"/>
      <c r="O8" s="145"/>
      <c r="P8" s="145"/>
      <c r="Q8" s="145"/>
      <c r="R8" s="145"/>
      <c r="S8" s="145"/>
      <c r="T8" s="145"/>
      <c r="U8" s="145"/>
      <c r="V8" s="145"/>
      <c r="W8" s="145"/>
      <c r="X8" s="145"/>
      <c r="Y8" s="145"/>
      <c r="Z8" s="145"/>
    </row>
    <row r="9" spans="1:26" ht="38.25">
      <c r="A9" s="425"/>
      <c r="B9" s="199" t="s">
        <v>418</v>
      </c>
      <c r="C9" s="190" t="s">
        <v>419</v>
      </c>
      <c r="D9" s="186" t="s">
        <v>407</v>
      </c>
      <c r="E9" s="187" t="s">
        <v>172</v>
      </c>
      <c r="F9" s="186" t="s">
        <v>408</v>
      </c>
      <c r="G9" s="423"/>
      <c r="H9" s="145"/>
      <c r="I9" s="145"/>
      <c r="J9" s="145"/>
      <c r="K9" s="145"/>
      <c r="L9" s="145"/>
      <c r="M9" s="145"/>
      <c r="N9" s="145"/>
      <c r="O9" s="145"/>
      <c r="P9" s="145"/>
      <c r="Q9" s="145"/>
      <c r="R9" s="145"/>
      <c r="S9" s="145"/>
      <c r="T9" s="145"/>
      <c r="U9" s="145"/>
      <c r="V9" s="145"/>
      <c r="W9" s="145"/>
      <c r="X9" s="145"/>
      <c r="Y9" s="145"/>
      <c r="Z9" s="145"/>
    </row>
    <row r="10" spans="1:26" ht="25.5">
      <c r="A10" s="425"/>
      <c r="B10" s="199" t="s">
        <v>397</v>
      </c>
      <c r="C10" s="190" t="s">
        <v>420</v>
      </c>
      <c r="D10" s="186" t="s">
        <v>407</v>
      </c>
      <c r="E10" s="187" t="s">
        <v>172</v>
      </c>
      <c r="F10" s="186" t="s">
        <v>408</v>
      </c>
      <c r="G10" s="423"/>
      <c r="H10" s="145"/>
      <c r="I10" s="145"/>
      <c r="J10" s="145"/>
      <c r="K10" s="145"/>
      <c r="L10" s="145"/>
      <c r="M10" s="145"/>
      <c r="N10" s="145"/>
      <c r="O10" s="145"/>
      <c r="P10" s="145"/>
      <c r="Q10" s="145"/>
      <c r="R10" s="145"/>
      <c r="S10" s="145"/>
      <c r="T10" s="145"/>
      <c r="U10" s="145"/>
      <c r="V10" s="145"/>
      <c r="W10" s="145"/>
      <c r="X10" s="145"/>
      <c r="Y10" s="145"/>
      <c r="Z10" s="145"/>
    </row>
    <row r="11" spans="1:26" ht="25.5">
      <c r="A11" s="425"/>
      <c r="B11" s="191" t="s">
        <v>421</v>
      </c>
      <c r="C11" s="190" t="s">
        <v>422</v>
      </c>
      <c r="D11" s="186" t="s">
        <v>407</v>
      </c>
      <c r="E11" s="187" t="s">
        <v>172</v>
      </c>
      <c r="F11" s="186" t="s">
        <v>408</v>
      </c>
      <c r="G11" s="423"/>
      <c r="H11" s="145"/>
      <c r="I11" s="145"/>
      <c r="J11" s="145"/>
      <c r="K11" s="145"/>
      <c r="L11" s="145"/>
      <c r="M11" s="145"/>
      <c r="N11" s="145"/>
      <c r="O11" s="145"/>
      <c r="P11" s="145"/>
      <c r="Q11" s="145"/>
      <c r="R11" s="145"/>
      <c r="S11" s="145"/>
      <c r="T11" s="145"/>
      <c r="U11" s="145"/>
      <c r="V11" s="145"/>
      <c r="W11" s="145"/>
      <c r="X11" s="145"/>
      <c r="Y11" s="145"/>
      <c r="Z11" s="145"/>
    </row>
    <row r="12" spans="1:26" ht="25.5" customHeight="1">
      <c r="A12" s="420" t="s">
        <v>423</v>
      </c>
      <c r="B12" s="421"/>
      <c r="C12" s="190" t="s">
        <v>424</v>
      </c>
      <c r="D12" s="186" t="s">
        <v>407</v>
      </c>
      <c r="E12" s="187" t="s">
        <v>172</v>
      </c>
      <c r="F12" s="186" t="s">
        <v>408</v>
      </c>
      <c r="G12" s="423"/>
      <c r="H12" s="145"/>
      <c r="I12" s="145"/>
      <c r="J12" s="145"/>
      <c r="K12" s="145"/>
      <c r="L12" s="145"/>
      <c r="M12" s="145"/>
      <c r="N12" s="145"/>
      <c r="O12" s="145"/>
      <c r="P12" s="145"/>
      <c r="Q12" s="145"/>
      <c r="R12" s="145"/>
      <c r="S12" s="145"/>
      <c r="T12" s="145"/>
      <c r="U12" s="145"/>
      <c r="V12" s="145"/>
      <c r="W12" s="145"/>
      <c r="X12" s="145"/>
      <c r="Y12" s="145"/>
      <c r="Z12" s="145"/>
    </row>
    <row r="13" spans="1:26" ht="25.5" customHeight="1">
      <c r="A13" s="420" t="s">
        <v>425</v>
      </c>
      <c r="B13" s="421"/>
      <c r="C13" s="190" t="s">
        <v>426</v>
      </c>
      <c r="D13" s="186" t="s">
        <v>407</v>
      </c>
      <c r="E13" s="187" t="s">
        <v>172</v>
      </c>
      <c r="F13" s="186" t="s">
        <v>408</v>
      </c>
      <c r="G13" s="424"/>
      <c r="H13" s="145"/>
      <c r="I13" s="145"/>
      <c r="J13" s="145"/>
      <c r="K13" s="145"/>
      <c r="L13" s="145"/>
      <c r="M13" s="145"/>
      <c r="N13" s="145"/>
      <c r="O13" s="145"/>
      <c r="P13" s="145"/>
      <c r="Q13" s="145"/>
      <c r="R13" s="145"/>
      <c r="S13" s="145"/>
      <c r="T13" s="145"/>
      <c r="U13" s="145"/>
      <c r="V13" s="145"/>
      <c r="W13" s="145"/>
      <c r="X13" s="145"/>
      <c r="Y13" s="145"/>
      <c r="Z13" s="145"/>
    </row>
    <row r="14" spans="1:26">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row>
    <row r="15" spans="1:26">
      <c r="C15" s="192"/>
      <c r="D15" s="145"/>
      <c r="E15" s="145"/>
      <c r="F15" s="145"/>
      <c r="G15" s="145"/>
      <c r="H15" s="145"/>
      <c r="I15" s="145"/>
      <c r="J15" s="145"/>
      <c r="K15" s="145"/>
      <c r="L15" s="145"/>
      <c r="M15" s="145"/>
      <c r="N15" s="145"/>
      <c r="O15" s="145"/>
      <c r="P15" s="145"/>
      <c r="Q15" s="145"/>
      <c r="R15" s="145"/>
      <c r="S15" s="145"/>
      <c r="T15" s="145"/>
      <c r="U15" s="145"/>
      <c r="V15" s="145"/>
      <c r="W15" s="145"/>
      <c r="X15" s="145"/>
      <c r="Y15" s="145"/>
      <c r="Z15" s="145"/>
    </row>
    <row r="16" spans="1:26">
      <c r="C16" s="192"/>
      <c r="D16" s="145"/>
      <c r="E16" s="145"/>
      <c r="F16" s="145"/>
      <c r="G16" s="145"/>
      <c r="H16" s="145"/>
      <c r="I16" s="145"/>
      <c r="J16" s="145"/>
      <c r="K16" s="145"/>
      <c r="L16" s="145"/>
      <c r="M16" s="145"/>
      <c r="N16" s="145"/>
      <c r="O16" s="145"/>
      <c r="P16" s="145"/>
      <c r="Q16" s="145"/>
      <c r="R16" s="145"/>
      <c r="S16" s="145"/>
      <c r="T16" s="145"/>
      <c r="U16" s="145"/>
      <c r="V16" s="145"/>
      <c r="W16" s="145"/>
      <c r="X16" s="145"/>
      <c r="Y16" s="145"/>
      <c r="Z16" s="145"/>
    </row>
    <row r="17" spans="3:26">
      <c r="C17" s="192"/>
      <c r="D17" s="145"/>
      <c r="E17" s="145"/>
      <c r="F17" s="145"/>
      <c r="G17" s="145"/>
      <c r="H17" s="145"/>
      <c r="I17" s="145"/>
      <c r="J17" s="145"/>
      <c r="K17" s="145"/>
      <c r="L17" s="145"/>
      <c r="M17" s="145"/>
      <c r="N17" s="145"/>
      <c r="O17" s="145"/>
      <c r="P17" s="145"/>
      <c r="Q17" s="145"/>
      <c r="R17" s="145"/>
      <c r="S17" s="145"/>
      <c r="T17" s="145"/>
      <c r="U17" s="145"/>
      <c r="V17" s="145"/>
      <c r="W17" s="145"/>
      <c r="X17" s="145"/>
      <c r="Y17" s="145"/>
      <c r="Z17" s="145"/>
    </row>
    <row r="18" spans="3:26">
      <c r="C18" s="192"/>
      <c r="D18" s="145"/>
      <c r="E18" s="145"/>
      <c r="F18" s="145"/>
      <c r="G18" s="145"/>
      <c r="H18" s="145"/>
      <c r="I18" s="145"/>
      <c r="J18" s="145"/>
      <c r="K18" s="145"/>
      <c r="L18" s="145"/>
      <c r="M18" s="145"/>
      <c r="N18" s="145"/>
      <c r="O18" s="145"/>
      <c r="P18" s="145"/>
      <c r="Q18" s="145"/>
      <c r="R18" s="145"/>
      <c r="S18" s="145"/>
      <c r="T18" s="145"/>
      <c r="U18" s="145"/>
      <c r="V18" s="145"/>
      <c r="W18" s="145"/>
      <c r="X18" s="145"/>
      <c r="Y18" s="145"/>
      <c r="Z18" s="145"/>
    </row>
    <row r="19" spans="3:26">
      <c r="C19" s="192"/>
      <c r="D19" s="145"/>
      <c r="E19" s="145"/>
      <c r="F19" s="145"/>
      <c r="G19" s="145"/>
      <c r="H19" s="145"/>
      <c r="I19" s="145"/>
      <c r="J19" s="145"/>
      <c r="K19" s="145"/>
      <c r="L19" s="145"/>
      <c r="M19" s="145"/>
      <c r="N19" s="145"/>
      <c r="O19" s="145"/>
      <c r="P19" s="145"/>
      <c r="Q19" s="145"/>
      <c r="R19" s="145"/>
      <c r="S19" s="145"/>
      <c r="T19" s="145"/>
      <c r="U19" s="145"/>
      <c r="V19" s="145"/>
      <c r="W19" s="145"/>
      <c r="X19" s="145"/>
      <c r="Y19" s="145"/>
      <c r="Z19" s="145"/>
    </row>
    <row r="20" spans="3:26">
      <c r="C20" s="192"/>
      <c r="D20" s="145"/>
      <c r="E20" s="145"/>
      <c r="F20" s="145"/>
      <c r="G20" s="145"/>
      <c r="H20" s="145"/>
      <c r="I20" s="145"/>
      <c r="J20" s="145"/>
      <c r="K20" s="145"/>
      <c r="L20" s="145"/>
      <c r="M20" s="145"/>
      <c r="N20" s="145"/>
      <c r="O20" s="145"/>
      <c r="P20" s="145"/>
      <c r="Q20" s="145"/>
      <c r="R20" s="145"/>
      <c r="S20" s="145"/>
      <c r="T20" s="145"/>
      <c r="U20" s="145"/>
      <c r="V20" s="145"/>
      <c r="W20" s="145"/>
      <c r="X20" s="145"/>
      <c r="Y20" s="145"/>
      <c r="Z20" s="145"/>
    </row>
    <row r="21" spans="3:26">
      <c r="C21" s="192"/>
      <c r="D21" s="145"/>
      <c r="E21" s="145"/>
      <c r="F21" s="145"/>
      <c r="G21" s="145"/>
      <c r="H21" s="145"/>
      <c r="I21" s="145"/>
      <c r="J21" s="145"/>
      <c r="K21" s="145"/>
      <c r="L21" s="145"/>
      <c r="M21" s="145"/>
      <c r="N21" s="145"/>
      <c r="O21" s="145"/>
      <c r="P21" s="145"/>
      <c r="Q21" s="145"/>
      <c r="R21" s="145"/>
      <c r="S21" s="145"/>
      <c r="T21" s="145"/>
      <c r="U21" s="145"/>
      <c r="V21" s="145"/>
      <c r="W21" s="145"/>
      <c r="X21" s="145"/>
      <c r="Y21" s="145"/>
      <c r="Z21" s="145"/>
    </row>
    <row r="22" spans="3:26">
      <c r="C22" s="192"/>
      <c r="D22" s="145"/>
      <c r="E22" s="145"/>
      <c r="F22" s="145"/>
      <c r="G22" s="145"/>
      <c r="H22" s="145"/>
      <c r="I22" s="145"/>
      <c r="J22" s="145"/>
      <c r="K22" s="145"/>
      <c r="L22" s="145"/>
      <c r="M22" s="145"/>
      <c r="N22" s="145"/>
      <c r="O22" s="145"/>
      <c r="P22" s="145"/>
      <c r="Q22" s="145"/>
      <c r="R22" s="145"/>
      <c r="S22" s="145"/>
      <c r="T22" s="145"/>
      <c r="U22" s="145"/>
      <c r="V22" s="145"/>
      <c r="W22" s="145"/>
      <c r="X22" s="145"/>
      <c r="Y22" s="145"/>
      <c r="Z22" s="145"/>
    </row>
    <row r="23" spans="3:26">
      <c r="C23" s="192"/>
      <c r="D23" s="145"/>
      <c r="E23" s="145"/>
      <c r="F23" s="145"/>
      <c r="G23" s="145"/>
      <c r="H23" s="145"/>
      <c r="I23" s="145"/>
      <c r="J23" s="145"/>
      <c r="K23" s="145"/>
      <c r="L23" s="145"/>
      <c r="M23" s="145"/>
      <c r="N23" s="145"/>
      <c r="O23" s="145"/>
      <c r="P23" s="145"/>
      <c r="Q23" s="145"/>
      <c r="R23" s="145"/>
      <c r="S23" s="145"/>
      <c r="T23" s="145"/>
      <c r="U23" s="145"/>
      <c r="V23" s="145"/>
      <c r="W23" s="145"/>
      <c r="X23" s="145"/>
      <c r="Y23" s="145"/>
      <c r="Z23" s="145"/>
    </row>
    <row r="24" spans="3:26">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row>
    <row r="25" spans="3:26">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row>
    <row r="26" spans="3:26">
      <c r="C26" s="145"/>
      <c r="D26" s="145"/>
      <c r="E26" s="145"/>
      <c r="F26" s="145"/>
      <c r="G26" s="145"/>
      <c r="H26" s="145"/>
      <c r="I26" s="145"/>
      <c r="J26" s="145"/>
      <c r="K26" s="145"/>
      <c r="L26" s="145"/>
      <c r="M26" s="145"/>
      <c r="N26" s="145"/>
      <c r="O26" s="145"/>
    </row>
    <row r="27" spans="3:26">
      <c r="C27" s="145"/>
      <c r="D27" s="145"/>
      <c r="E27" s="145"/>
      <c r="F27" s="145"/>
      <c r="G27" s="145"/>
      <c r="H27" s="145"/>
      <c r="I27" s="145"/>
      <c r="J27" s="145"/>
      <c r="K27" s="145"/>
      <c r="L27" s="145"/>
      <c r="M27" s="145"/>
      <c r="N27" s="145"/>
      <c r="O27" s="145"/>
    </row>
    <row r="28" spans="3:26">
      <c r="C28" s="145"/>
      <c r="D28" s="145"/>
      <c r="E28" s="145"/>
      <c r="F28" s="145"/>
      <c r="G28" s="145"/>
      <c r="H28" s="145"/>
      <c r="I28" s="145"/>
      <c r="J28" s="145"/>
      <c r="K28" s="145"/>
      <c r="L28" s="145"/>
      <c r="M28" s="145"/>
      <c r="N28" s="145"/>
      <c r="O28" s="145"/>
    </row>
    <row r="29" spans="3:26">
      <c r="C29" s="145"/>
      <c r="D29" s="145"/>
      <c r="E29" s="145"/>
      <c r="F29" s="145"/>
      <c r="G29" s="145"/>
      <c r="H29" s="145"/>
      <c r="I29" s="145"/>
      <c r="J29" s="145"/>
      <c r="K29" s="145"/>
      <c r="L29" s="145"/>
      <c r="M29" s="145"/>
      <c r="N29" s="145"/>
      <c r="O29" s="145"/>
    </row>
  </sheetData>
  <mergeCells count="8">
    <mergeCell ref="A1:G1"/>
    <mergeCell ref="A3:B3"/>
    <mergeCell ref="A4:B4"/>
    <mergeCell ref="G4:G13"/>
    <mergeCell ref="A5:B5"/>
    <mergeCell ref="A6:A11"/>
    <mergeCell ref="A12:B12"/>
    <mergeCell ref="A13:B13"/>
  </mergeCells>
  <printOptions horizontalCentered="1"/>
  <pageMargins left="0.74803149606299213" right="0.74803149606299213" top="1.27" bottom="0.98425196850393704" header="0.51181102362204722" footer="0.51181102362204722"/>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A1:X10"/>
  <sheetViews>
    <sheetView rightToLeft="1" zoomScaleNormal="100" workbookViewId="0">
      <selection sqref="A1:E1"/>
    </sheetView>
  </sheetViews>
  <sheetFormatPr defaultRowHeight="15"/>
  <cols>
    <col min="1" max="1" width="29" style="46" bestFit="1" customWidth="1"/>
    <col min="2" max="2" width="60.375" style="46" customWidth="1"/>
    <col min="3" max="3" width="11" style="46" customWidth="1"/>
    <col min="4" max="4" width="8.125" style="46" customWidth="1"/>
    <col min="5" max="5" width="17.125" style="46" bestFit="1" customWidth="1"/>
    <col min="6" max="256" width="9" style="46"/>
    <col min="257" max="257" width="17.625" style="46" bestFit="1" customWidth="1"/>
    <col min="258" max="258" width="60.375" style="46" customWidth="1"/>
    <col min="259" max="259" width="11" style="46" customWidth="1"/>
    <col min="260" max="260" width="8.125" style="46" customWidth="1"/>
    <col min="261" max="261" width="17.125" style="46" bestFit="1" customWidth="1"/>
    <col min="262" max="512" width="9" style="46"/>
    <col min="513" max="513" width="17.625" style="46" bestFit="1" customWidth="1"/>
    <col min="514" max="514" width="60.375" style="46" customWidth="1"/>
    <col min="515" max="515" width="11" style="46" customWidth="1"/>
    <col min="516" max="516" width="8.125" style="46" customWidth="1"/>
    <col min="517" max="517" width="17.125" style="46" bestFit="1" customWidth="1"/>
    <col min="518" max="768" width="9" style="46"/>
    <col min="769" max="769" width="17.625" style="46" bestFit="1" customWidth="1"/>
    <col min="770" max="770" width="60.375" style="46" customWidth="1"/>
    <col min="771" max="771" width="11" style="46" customWidth="1"/>
    <col min="772" max="772" width="8.125" style="46" customWidth="1"/>
    <col min="773" max="773" width="17.125" style="46" bestFit="1" customWidth="1"/>
    <col min="774" max="1024" width="9" style="46"/>
    <col min="1025" max="1025" width="17.625" style="46" bestFit="1" customWidth="1"/>
    <col min="1026" max="1026" width="60.375" style="46" customWidth="1"/>
    <col min="1027" max="1027" width="11" style="46" customWidth="1"/>
    <col min="1028" max="1028" width="8.125" style="46" customWidth="1"/>
    <col min="1029" max="1029" width="17.125" style="46" bestFit="1" customWidth="1"/>
    <col min="1030" max="1280" width="9" style="46"/>
    <col min="1281" max="1281" width="17.625" style="46" bestFit="1" customWidth="1"/>
    <col min="1282" max="1282" width="60.375" style="46" customWidth="1"/>
    <col min="1283" max="1283" width="11" style="46" customWidth="1"/>
    <col min="1284" max="1284" width="8.125" style="46" customWidth="1"/>
    <col min="1285" max="1285" width="17.125" style="46" bestFit="1" customWidth="1"/>
    <col min="1286" max="1536" width="9" style="46"/>
    <col min="1537" max="1537" width="17.625" style="46" bestFit="1" customWidth="1"/>
    <col min="1538" max="1538" width="60.375" style="46" customWidth="1"/>
    <col min="1539" max="1539" width="11" style="46" customWidth="1"/>
    <col min="1540" max="1540" width="8.125" style="46" customWidth="1"/>
    <col min="1541" max="1541" width="17.125" style="46" bestFit="1" customWidth="1"/>
    <col min="1542" max="1792" width="9" style="46"/>
    <col min="1793" max="1793" width="17.625" style="46" bestFit="1" customWidth="1"/>
    <col min="1794" max="1794" width="60.375" style="46" customWidth="1"/>
    <col min="1795" max="1795" width="11" style="46" customWidth="1"/>
    <col min="1796" max="1796" width="8.125" style="46" customWidth="1"/>
    <col min="1797" max="1797" width="17.125" style="46" bestFit="1" customWidth="1"/>
    <col min="1798" max="2048" width="9" style="46"/>
    <col min="2049" max="2049" width="17.625" style="46" bestFit="1" customWidth="1"/>
    <col min="2050" max="2050" width="60.375" style="46" customWidth="1"/>
    <col min="2051" max="2051" width="11" style="46" customWidth="1"/>
    <col min="2052" max="2052" width="8.125" style="46" customWidth="1"/>
    <col min="2053" max="2053" width="17.125" style="46" bestFit="1" customWidth="1"/>
    <col min="2054" max="2304" width="9" style="46"/>
    <col min="2305" max="2305" width="17.625" style="46" bestFit="1" customWidth="1"/>
    <col min="2306" max="2306" width="60.375" style="46" customWidth="1"/>
    <col min="2307" max="2307" width="11" style="46" customWidth="1"/>
    <col min="2308" max="2308" width="8.125" style="46" customWidth="1"/>
    <col min="2309" max="2309" width="17.125" style="46" bestFit="1" customWidth="1"/>
    <col min="2310" max="2560" width="9" style="46"/>
    <col min="2561" max="2561" width="17.625" style="46" bestFit="1" customWidth="1"/>
    <col min="2562" max="2562" width="60.375" style="46" customWidth="1"/>
    <col min="2563" max="2563" width="11" style="46" customWidth="1"/>
    <col min="2564" max="2564" width="8.125" style="46" customWidth="1"/>
    <col min="2565" max="2565" width="17.125" style="46" bestFit="1" customWidth="1"/>
    <col min="2566" max="2816" width="9" style="46"/>
    <col min="2817" max="2817" width="17.625" style="46" bestFit="1" customWidth="1"/>
    <col min="2818" max="2818" width="60.375" style="46" customWidth="1"/>
    <col min="2819" max="2819" width="11" style="46" customWidth="1"/>
    <col min="2820" max="2820" width="8.125" style="46" customWidth="1"/>
    <col min="2821" max="2821" width="17.125" style="46" bestFit="1" customWidth="1"/>
    <col min="2822" max="3072" width="9" style="46"/>
    <col min="3073" max="3073" width="17.625" style="46" bestFit="1" customWidth="1"/>
    <col min="3074" max="3074" width="60.375" style="46" customWidth="1"/>
    <col min="3075" max="3075" width="11" style="46" customWidth="1"/>
    <col min="3076" max="3076" width="8.125" style="46" customWidth="1"/>
    <col min="3077" max="3077" width="17.125" style="46" bestFit="1" customWidth="1"/>
    <col min="3078" max="3328" width="9" style="46"/>
    <col min="3329" max="3329" width="17.625" style="46" bestFit="1" customWidth="1"/>
    <col min="3330" max="3330" width="60.375" style="46" customWidth="1"/>
    <col min="3331" max="3331" width="11" style="46" customWidth="1"/>
    <col min="3332" max="3332" width="8.125" style="46" customWidth="1"/>
    <col min="3333" max="3333" width="17.125" style="46" bestFit="1" customWidth="1"/>
    <col min="3334" max="3584" width="9" style="46"/>
    <col min="3585" max="3585" width="17.625" style="46" bestFit="1" customWidth="1"/>
    <col min="3586" max="3586" width="60.375" style="46" customWidth="1"/>
    <col min="3587" max="3587" width="11" style="46" customWidth="1"/>
    <col min="3588" max="3588" width="8.125" style="46" customWidth="1"/>
    <col min="3589" max="3589" width="17.125" style="46" bestFit="1" customWidth="1"/>
    <col min="3590" max="3840" width="9" style="46"/>
    <col min="3841" max="3841" width="17.625" style="46" bestFit="1" customWidth="1"/>
    <col min="3842" max="3842" width="60.375" style="46" customWidth="1"/>
    <col min="3843" max="3843" width="11" style="46" customWidth="1"/>
    <col min="3844" max="3844" width="8.125" style="46" customWidth="1"/>
    <col min="3845" max="3845" width="17.125" style="46" bestFit="1" customWidth="1"/>
    <col min="3846" max="4096" width="9" style="46"/>
    <col min="4097" max="4097" width="17.625" style="46" bestFit="1" customWidth="1"/>
    <col min="4098" max="4098" width="60.375" style="46" customWidth="1"/>
    <col min="4099" max="4099" width="11" style="46" customWidth="1"/>
    <col min="4100" max="4100" width="8.125" style="46" customWidth="1"/>
    <col min="4101" max="4101" width="17.125" style="46" bestFit="1" customWidth="1"/>
    <col min="4102" max="4352" width="9" style="46"/>
    <col min="4353" max="4353" width="17.625" style="46" bestFit="1" customWidth="1"/>
    <col min="4354" max="4354" width="60.375" style="46" customWidth="1"/>
    <col min="4355" max="4355" width="11" style="46" customWidth="1"/>
    <col min="4356" max="4356" width="8.125" style="46" customWidth="1"/>
    <col min="4357" max="4357" width="17.125" style="46" bestFit="1" customWidth="1"/>
    <col min="4358" max="4608" width="9" style="46"/>
    <col min="4609" max="4609" width="17.625" style="46" bestFit="1" customWidth="1"/>
    <col min="4610" max="4610" width="60.375" style="46" customWidth="1"/>
    <col min="4611" max="4611" width="11" style="46" customWidth="1"/>
    <col min="4612" max="4612" width="8.125" style="46" customWidth="1"/>
    <col min="4613" max="4613" width="17.125" style="46" bestFit="1" customWidth="1"/>
    <col min="4614" max="4864" width="9" style="46"/>
    <col min="4865" max="4865" width="17.625" style="46" bestFit="1" customWidth="1"/>
    <col min="4866" max="4866" width="60.375" style="46" customWidth="1"/>
    <col min="4867" max="4867" width="11" style="46" customWidth="1"/>
    <col min="4868" max="4868" width="8.125" style="46" customWidth="1"/>
    <col min="4869" max="4869" width="17.125" style="46" bestFit="1" customWidth="1"/>
    <col min="4870" max="5120" width="9" style="46"/>
    <col min="5121" max="5121" width="17.625" style="46" bestFit="1" customWidth="1"/>
    <col min="5122" max="5122" width="60.375" style="46" customWidth="1"/>
    <col min="5123" max="5123" width="11" style="46" customWidth="1"/>
    <col min="5124" max="5124" width="8.125" style="46" customWidth="1"/>
    <col min="5125" max="5125" width="17.125" style="46" bestFit="1" customWidth="1"/>
    <col min="5126" max="5376" width="9" style="46"/>
    <col min="5377" max="5377" width="17.625" style="46" bestFit="1" customWidth="1"/>
    <col min="5378" max="5378" width="60.375" style="46" customWidth="1"/>
    <col min="5379" max="5379" width="11" style="46" customWidth="1"/>
    <col min="5380" max="5380" width="8.125" style="46" customWidth="1"/>
    <col min="5381" max="5381" width="17.125" style="46" bestFit="1" customWidth="1"/>
    <col min="5382" max="5632" width="9" style="46"/>
    <col min="5633" max="5633" width="17.625" style="46" bestFit="1" customWidth="1"/>
    <col min="5634" max="5634" width="60.375" style="46" customWidth="1"/>
    <col min="5635" max="5635" width="11" style="46" customWidth="1"/>
    <col min="5636" max="5636" width="8.125" style="46" customWidth="1"/>
    <col min="5637" max="5637" width="17.125" style="46" bestFit="1" customWidth="1"/>
    <col min="5638" max="5888" width="9" style="46"/>
    <col min="5889" max="5889" width="17.625" style="46" bestFit="1" customWidth="1"/>
    <col min="5890" max="5890" width="60.375" style="46" customWidth="1"/>
    <col min="5891" max="5891" width="11" style="46" customWidth="1"/>
    <col min="5892" max="5892" width="8.125" style="46" customWidth="1"/>
    <col min="5893" max="5893" width="17.125" style="46" bestFit="1" customWidth="1"/>
    <col min="5894" max="6144" width="9" style="46"/>
    <col min="6145" max="6145" width="17.625" style="46" bestFit="1" customWidth="1"/>
    <col min="6146" max="6146" width="60.375" style="46" customWidth="1"/>
    <col min="6147" max="6147" width="11" style="46" customWidth="1"/>
    <col min="6148" max="6148" width="8.125" style="46" customWidth="1"/>
    <col min="6149" max="6149" width="17.125" style="46" bestFit="1" customWidth="1"/>
    <col min="6150" max="6400" width="9" style="46"/>
    <col min="6401" max="6401" width="17.625" style="46" bestFit="1" customWidth="1"/>
    <col min="6402" max="6402" width="60.375" style="46" customWidth="1"/>
    <col min="6403" max="6403" width="11" style="46" customWidth="1"/>
    <col min="6404" max="6404" width="8.125" style="46" customWidth="1"/>
    <col min="6405" max="6405" width="17.125" style="46" bestFit="1" customWidth="1"/>
    <col min="6406" max="6656" width="9" style="46"/>
    <col min="6657" max="6657" width="17.625" style="46" bestFit="1" customWidth="1"/>
    <col min="6658" max="6658" width="60.375" style="46" customWidth="1"/>
    <col min="6659" max="6659" width="11" style="46" customWidth="1"/>
    <col min="6660" max="6660" width="8.125" style="46" customWidth="1"/>
    <col min="6661" max="6661" width="17.125" style="46" bestFit="1" customWidth="1"/>
    <col min="6662" max="6912" width="9" style="46"/>
    <col min="6913" max="6913" width="17.625" style="46" bestFit="1" customWidth="1"/>
    <col min="6914" max="6914" width="60.375" style="46" customWidth="1"/>
    <col min="6915" max="6915" width="11" style="46" customWidth="1"/>
    <col min="6916" max="6916" width="8.125" style="46" customWidth="1"/>
    <col min="6917" max="6917" width="17.125" style="46" bestFit="1" customWidth="1"/>
    <col min="6918" max="7168" width="9" style="46"/>
    <col min="7169" max="7169" width="17.625" style="46" bestFit="1" customWidth="1"/>
    <col min="7170" max="7170" width="60.375" style="46" customWidth="1"/>
    <col min="7171" max="7171" width="11" style="46" customWidth="1"/>
    <col min="7172" max="7172" width="8.125" style="46" customWidth="1"/>
    <col min="7173" max="7173" width="17.125" style="46" bestFit="1" customWidth="1"/>
    <col min="7174" max="7424" width="9" style="46"/>
    <col min="7425" max="7425" width="17.625" style="46" bestFit="1" customWidth="1"/>
    <col min="7426" max="7426" width="60.375" style="46" customWidth="1"/>
    <col min="7427" max="7427" width="11" style="46" customWidth="1"/>
    <col min="7428" max="7428" width="8.125" style="46" customWidth="1"/>
    <col min="7429" max="7429" width="17.125" style="46" bestFit="1" customWidth="1"/>
    <col min="7430" max="7680" width="9" style="46"/>
    <col min="7681" max="7681" width="17.625" style="46" bestFit="1" customWidth="1"/>
    <col min="7682" max="7682" width="60.375" style="46" customWidth="1"/>
    <col min="7683" max="7683" width="11" style="46" customWidth="1"/>
    <col min="7684" max="7684" width="8.125" style="46" customWidth="1"/>
    <col min="7685" max="7685" width="17.125" style="46" bestFit="1" customWidth="1"/>
    <col min="7686" max="7936" width="9" style="46"/>
    <col min="7937" max="7937" width="17.625" style="46" bestFit="1" customWidth="1"/>
    <col min="7938" max="7938" width="60.375" style="46" customWidth="1"/>
    <col min="7939" max="7939" width="11" style="46" customWidth="1"/>
    <col min="7940" max="7940" width="8.125" style="46" customWidth="1"/>
    <col min="7941" max="7941" width="17.125" style="46" bestFit="1" customWidth="1"/>
    <col min="7942" max="8192" width="9" style="46"/>
    <col min="8193" max="8193" width="17.625" style="46" bestFit="1" customWidth="1"/>
    <col min="8194" max="8194" width="60.375" style="46" customWidth="1"/>
    <col min="8195" max="8195" width="11" style="46" customWidth="1"/>
    <col min="8196" max="8196" width="8.125" style="46" customWidth="1"/>
    <col min="8197" max="8197" width="17.125" style="46" bestFit="1" customWidth="1"/>
    <col min="8198" max="8448" width="9" style="46"/>
    <col min="8449" max="8449" width="17.625" style="46" bestFit="1" customWidth="1"/>
    <col min="8450" max="8450" width="60.375" style="46" customWidth="1"/>
    <col min="8451" max="8451" width="11" style="46" customWidth="1"/>
    <col min="8452" max="8452" width="8.125" style="46" customWidth="1"/>
    <col min="8453" max="8453" width="17.125" style="46" bestFit="1" customWidth="1"/>
    <col min="8454" max="8704" width="9" style="46"/>
    <col min="8705" max="8705" width="17.625" style="46" bestFit="1" customWidth="1"/>
    <col min="8706" max="8706" width="60.375" style="46" customWidth="1"/>
    <col min="8707" max="8707" width="11" style="46" customWidth="1"/>
    <col min="8708" max="8708" width="8.125" style="46" customWidth="1"/>
    <col min="8709" max="8709" width="17.125" style="46" bestFit="1" customWidth="1"/>
    <col min="8710" max="8960" width="9" style="46"/>
    <col min="8961" max="8961" width="17.625" style="46" bestFit="1" customWidth="1"/>
    <col min="8962" max="8962" width="60.375" style="46" customWidth="1"/>
    <col min="8963" max="8963" width="11" style="46" customWidth="1"/>
    <col min="8964" max="8964" width="8.125" style="46" customWidth="1"/>
    <col min="8965" max="8965" width="17.125" style="46" bestFit="1" customWidth="1"/>
    <col min="8966" max="9216" width="9" style="46"/>
    <col min="9217" max="9217" width="17.625" style="46" bestFit="1" customWidth="1"/>
    <col min="9218" max="9218" width="60.375" style="46" customWidth="1"/>
    <col min="9219" max="9219" width="11" style="46" customWidth="1"/>
    <col min="9220" max="9220" width="8.125" style="46" customWidth="1"/>
    <col min="9221" max="9221" width="17.125" style="46" bestFit="1" customWidth="1"/>
    <col min="9222" max="9472" width="9" style="46"/>
    <col min="9473" max="9473" width="17.625" style="46" bestFit="1" customWidth="1"/>
    <col min="9474" max="9474" width="60.375" style="46" customWidth="1"/>
    <col min="9475" max="9475" width="11" style="46" customWidth="1"/>
    <col min="9476" max="9476" width="8.125" style="46" customWidth="1"/>
    <col min="9477" max="9477" width="17.125" style="46" bestFit="1" customWidth="1"/>
    <col min="9478" max="9728" width="9" style="46"/>
    <col min="9729" max="9729" width="17.625" style="46" bestFit="1" customWidth="1"/>
    <col min="9730" max="9730" width="60.375" style="46" customWidth="1"/>
    <col min="9731" max="9731" width="11" style="46" customWidth="1"/>
    <col min="9732" max="9732" width="8.125" style="46" customWidth="1"/>
    <col min="9733" max="9733" width="17.125" style="46" bestFit="1" customWidth="1"/>
    <col min="9734" max="9984" width="9" style="46"/>
    <col min="9985" max="9985" width="17.625" style="46" bestFit="1" customWidth="1"/>
    <col min="9986" max="9986" width="60.375" style="46" customWidth="1"/>
    <col min="9987" max="9987" width="11" style="46" customWidth="1"/>
    <col min="9988" max="9988" width="8.125" style="46" customWidth="1"/>
    <col min="9989" max="9989" width="17.125" style="46" bestFit="1" customWidth="1"/>
    <col min="9990" max="10240" width="9" style="46"/>
    <col min="10241" max="10241" width="17.625" style="46" bestFit="1" customWidth="1"/>
    <col min="10242" max="10242" width="60.375" style="46" customWidth="1"/>
    <col min="10243" max="10243" width="11" style="46" customWidth="1"/>
    <col min="10244" max="10244" width="8.125" style="46" customWidth="1"/>
    <col min="10245" max="10245" width="17.125" style="46" bestFit="1" customWidth="1"/>
    <col min="10246" max="10496" width="9" style="46"/>
    <col min="10497" max="10497" width="17.625" style="46" bestFit="1" customWidth="1"/>
    <col min="10498" max="10498" width="60.375" style="46" customWidth="1"/>
    <col min="10499" max="10499" width="11" style="46" customWidth="1"/>
    <col min="10500" max="10500" width="8.125" style="46" customWidth="1"/>
    <col min="10501" max="10501" width="17.125" style="46" bestFit="1" customWidth="1"/>
    <col min="10502" max="10752" width="9" style="46"/>
    <col min="10753" max="10753" width="17.625" style="46" bestFit="1" customWidth="1"/>
    <col min="10754" max="10754" width="60.375" style="46" customWidth="1"/>
    <col min="10755" max="10755" width="11" style="46" customWidth="1"/>
    <col min="10756" max="10756" width="8.125" style="46" customWidth="1"/>
    <col min="10757" max="10757" width="17.125" style="46" bestFit="1" customWidth="1"/>
    <col min="10758" max="11008" width="9" style="46"/>
    <col min="11009" max="11009" width="17.625" style="46" bestFit="1" customWidth="1"/>
    <col min="11010" max="11010" width="60.375" style="46" customWidth="1"/>
    <col min="11011" max="11011" width="11" style="46" customWidth="1"/>
    <col min="11012" max="11012" width="8.125" style="46" customWidth="1"/>
    <col min="11013" max="11013" width="17.125" style="46" bestFit="1" customWidth="1"/>
    <col min="11014" max="11264" width="9" style="46"/>
    <col min="11265" max="11265" width="17.625" style="46" bestFit="1" customWidth="1"/>
    <col min="11266" max="11266" width="60.375" style="46" customWidth="1"/>
    <col min="11267" max="11267" width="11" style="46" customWidth="1"/>
    <col min="11268" max="11268" width="8.125" style="46" customWidth="1"/>
    <col min="11269" max="11269" width="17.125" style="46" bestFit="1" customWidth="1"/>
    <col min="11270" max="11520" width="9" style="46"/>
    <col min="11521" max="11521" width="17.625" style="46" bestFit="1" customWidth="1"/>
    <col min="11522" max="11522" width="60.375" style="46" customWidth="1"/>
    <col min="11523" max="11523" width="11" style="46" customWidth="1"/>
    <col min="11524" max="11524" width="8.125" style="46" customWidth="1"/>
    <col min="11525" max="11525" width="17.125" style="46" bestFit="1" customWidth="1"/>
    <col min="11526" max="11776" width="9" style="46"/>
    <col min="11777" max="11777" width="17.625" style="46" bestFit="1" customWidth="1"/>
    <col min="11778" max="11778" width="60.375" style="46" customWidth="1"/>
    <col min="11779" max="11779" width="11" style="46" customWidth="1"/>
    <col min="11780" max="11780" width="8.125" style="46" customWidth="1"/>
    <col min="11781" max="11781" width="17.125" style="46" bestFit="1" customWidth="1"/>
    <col min="11782" max="12032" width="9" style="46"/>
    <col min="12033" max="12033" width="17.625" style="46" bestFit="1" customWidth="1"/>
    <col min="12034" max="12034" width="60.375" style="46" customWidth="1"/>
    <col min="12035" max="12035" width="11" style="46" customWidth="1"/>
    <col min="12036" max="12036" width="8.125" style="46" customWidth="1"/>
    <col min="12037" max="12037" width="17.125" style="46" bestFit="1" customWidth="1"/>
    <col min="12038" max="12288" width="9" style="46"/>
    <col min="12289" max="12289" width="17.625" style="46" bestFit="1" customWidth="1"/>
    <col min="12290" max="12290" width="60.375" style="46" customWidth="1"/>
    <col min="12291" max="12291" width="11" style="46" customWidth="1"/>
    <col min="12292" max="12292" width="8.125" style="46" customWidth="1"/>
    <col min="12293" max="12293" width="17.125" style="46" bestFit="1" customWidth="1"/>
    <col min="12294" max="12544" width="9" style="46"/>
    <col min="12545" max="12545" width="17.625" style="46" bestFit="1" customWidth="1"/>
    <col min="12546" max="12546" width="60.375" style="46" customWidth="1"/>
    <col min="12547" max="12547" width="11" style="46" customWidth="1"/>
    <col min="12548" max="12548" width="8.125" style="46" customWidth="1"/>
    <col min="12549" max="12549" width="17.125" style="46" bestFit="1" customWidth="1"/>
    <col min="12550" max="12800" width="9" style="46"/>
    <col min="12801" max="12801" width="17.625" style="46" bestFit="1" customWidth="1"/>
    <col min="12802" max="12802" width="60.375" style="46" customWidth="1"/>
    <col min="12803" max="12803" width="11" style="46" customWidth="1"/>
    <col min="12804" max="12804" width="8.125" style="46" customWidth="1"/>
    <col min="12805" max="12805" width="17.125" style="46" bestFit="1" customWidth="1"/>
    <col min="12806" max="13056" width="9" style="46"/>
    <col min="13057" max="13057" width="17.625" style="46" bestFit="1" customWidth="1"/>
    <col min="13058" max="13058" width="60.375" style="46" customWidth="1"/>
    <col min="13059" max="13059" width="11" style="46" customWidth="1"/>
    <col min="13060" max="13060" width="8.125" style="46" customWidth="1"/>
    <col min="13061" max="13061" width="17.125" style="46" bestFit="1" customWidth="1"/>
    <col min="13062" max="13312" width="9" style="46"/>
    <col min="13313" max="13313" width="17.625" style="46" bestFit="1" customWidth="1"/>
    <col min="13314" max="13314" width="60.375" style="46" customWidth="1"/>
    <col min="13315" max="13315" width="11" style="46" customWidth="1"/>
    <col min="13316" max="13316" width="8.125" style="46" customWidth="1"/>
    <col min="13317" max="13317" width="17.125" style="46" bestFit="1" customWidth="1"/>
    <col min="13318" max="13568" width="9" style="46"/>
    <col min="13569" max="13569" width="17.625" style="46" bestFit="1" customWidth="1"/>
    <col min="13570" max="13570" width="60.375" style="46" customWidth="1"/>
    <col min="13571" max="13571" width="11" style="46" customWidth="1"/>
    <col min="13572" max="13572" width="8.125" style="46" customWidth="1"/>
    <col min="13573" max="13573" width="17.125" style="46" bestFit="1" customWidth="1"/>
    <col min="13574" max="13824" width="9" style="46"/>
    <col min="13825" max="13825" width="17.625" style="46" bestFit="1" customWidth="1"/>
    <col min="13826" max="13826" width="60.375" style="46" customWidth="1"/>
    <col min="13827" max="13827" width="11" style="46" customWidth="1"/>
    <col min="13828" max="13828" width="8.125" style="46" customWidth="1"/>
    <col min="13829" max="13829" width="17.125" style="46" bestFit="1" customWidth="1"/>
    <col min="13830" max="14080" width="9" style="46"/>
    <col min="14081" max="14081" width="17.625" style="46" bestFit="1" customWidth="1"/>
    <col min="14082" max="14082" width="60.375" style="46" customWidth="1"/>
    <col min="14083" max="14083" width="11" style="46" customWidth="1"/>
    <col min="14084" max="14084" width="8.125" style="46" customWidth="1"/>
    <col min="14085" max="14085" width="17.125" style="46" bestFit="1" customWidth="1"/>
    <col min="14086" max="14336" width="9" style="46"/>
    <col min="14337" max="14337" width="17.625" style="46" bestFit="1" customWidth="1"/>
    <col min="14338" max="14338" width="60.375" style="46" customWidth="1"/>
    <col min="14339" max="14339" width="11" style="46" customWidth="1"/>
    <col min="14340" max="14340" width="8.125" style="46" customWidth="1"/>
    <col min="14341" max="14341" width="17.125" style="46" bestFit="1" customWidth="1"/>
    <col min="14342" max="14592" width="9" style="46"/>
    <col min="14593" max="14593" width="17.625" style="46" bestFit="1" customWidth="1"/>
    <col min="14594" max="14594" width="60.375" style="46" customWidth="1"/>
    <col min="14595" max="14595" width="11" style="46" customWidth="1"/>
    <col min="14596" max="14596" width="8.125" style="46" customWidth="1"/>
    <col min="14597" max="14597" width="17.125" style="46" bestFit="1" customWidth="1"/>
    <col min="14598" max="14848" width="9" style="46"/>
    <col min="14849" max="14849" width="17.625" style="46" bestFit="1" customWidth="1"/>
    <col min="14850" max="14850" width="60.375" style="46" customWidth="1"/>
    <col min="14851" max="14851" width="11" style="46" customWidth="1"/>
    <col min="14852" max="14852" width="8.125" style="46" customWidth="1"/>
    <col min="14853" max="14853" width="17.125" style="46" bestFit="1" customWidth="1"/>
    <col min="14854" max="15104" width="9" style="46"/>
    <col min="15105" max="15105" width="17.625" style="46" bestFit="1" customWidth="1"/>
    <col min="15106" max="15106" width="60.375" style="46" customWidth="1"/>
    <col min="15107" max="15107" width="11" style="46" customWidth="1"/>
    <col min="15108" max="15108" width="8.125" style="46" customWidth="1"/>
    <col min="15109" max="15109" width="17.125" style="46" bestFit="1" customWidth="1"/>
    <col min="15110" max="15360" width="9" style="46"/>
    <col min="15361" max="15361" width="17.625" style="46" bestFit="1" customWidth="1"/>
    <col min="15362" max="15362" width="60.375" style="46" customWidth="1"/>
    <col min="15363" max="15363" width="11" style="46" customWidth="1"/>
    <col min="15364" max="15364" width="8.125" style="46" customWidth="1"/>
    <col min="15365" max="15365" width="17.125" style="46" bestFit="1" customWidth="1"/>
    <col min="15366" max="15616" width="9" style="46"/>
    <col min="15617" max="15617" width="17.625" style="46" bestFit="1" customWidth="1"/>
    <col min="15618" max="15618" width="60.375" style="46" customWidth="1"/>
    <col min="15619" max="15619" width="11" style="46" customWidth="1"/>
    <col min="15620" max="15620" width="8.125" style="46" customWidth="1"/>
    <col min="15621" max="15621" width="17.125" style="46" bestFit="1" customWidth="1"/>
    <col min="15622" max="15872" width="9" style="46"/>
    <col min="15873" max="15873" width="17.625" style="46" bestFit="1" customWidth="1"/>
    <col min="15874" max="15874" width="60.375" style="46" customWidth="1"/>
    <col min="15875" max="15875" width="11" style="46" customWidth="1"/>
    <col min="15876" max="15876" width="8.125" style="46" customWidth="1"/>
    <col min="15877" max="15877" width="17.125" style="46" bestFit="1" customWidth="1"/>
    <col min="15878" max="16128" width="9" style="46"/>
    <col min="16129" max="16129" width="17.625" style="46" bestFit="1" customWidth="1"/>
    <col min="16130" max="16130" width="60.375" style="46" customWidth="1"/>
    <col min="16131" max="16131" width="11" style="46" customWidth="1"/>
    <col min="16132" max="16132" width="8.125" style="46" customWidth="1"/>
    <col min="16133" max="16133" width="17.125" style="46" bestFit="1" customWidth="1"/>
    <col min="16134" max="16384" width="9" style="46"/>
  </cols>
  <sheetData>
    <row r="1" spans="1:24">
      <c r="A1" s="334" t="s">
        <v>61</v>
      </c>
      <c r="B1" s="334"/>
      <c r="C1" s="334"/>
      <c r="D1" s="334"/>
      <c r="E1" s="334"/>
    </row>
    <row r="2" spans="1:24">
      <c r="A2" s="47"/>
      <c r="B2" s="47"/>
      <c r="C2" s="47"/>
      <c r="D2" s="47"/>
      <c r="E2" s="47"/>
      <c r="K2" s="48"/>
      <c r="L2" s="48"/>
      <c r="M2" s="48"/>
      <c r="N2" s="48"/>
      <c r="O2" s="48"/>
      <c r="P2" s="48"/>
      <c r="Q2" s="48"/>
      <c r="R2" s="48"/>
      <c r="S2" s="48"/>
      <c r="T2" s="48"/>
      <c r="U2" s="48"/>
      <c r="V2" s="48"/>
      <c r="W2" s="48"/>
      <c r="X2" s="48"/>
    </row>
    <row r="3" spans="1:24" ht="30">
      <c r="A3" s="14" t="s">
        <v>7</v>
      </c>
      <c r="B3" s="49" t="s">
        <v>62</v>
      </c>
      <c r="C3" s="15" t="s">
        <v>9</v>
      </c>
      <c r="D3" s="15" t="s">
        <v>10</v>
      </c>
      <c r="E3" s="14" t="s">
        <v>11</v>
      </c>
      <c r="K3" s="48"/>
      <c r="L3" s="48"/>
      <c r="M3" s="48"/>
      <c r="N3" s="48"/>
      <c r="O3" s="48"/>
      <c r="P3" s="48"/>
      <c r="Q3" s="48"/>
      <c r="R3" s="48"/>
      <c r="S3" s="48"/>
      <c r="T3" s="48"/>
      <c r="U3" s="48"/>
      <c r="V3" s="48"/>
      <c r="W3" s="48"/>
      <c r="X3" s="48"/>
    </row>
    <row r="4" spans="1:24" ht="60">
      <c r="A4" s="50" t="s">
        <v>63</v>
      </c>
      <c r="B4" s="50" t="s">
        <v>64</v>
      </c>
      <c r="C4" s="51" t="s">
        <v>65</v>
      </c>
      <c r="D4" s="51" t="s">
        <v>66</v>
      </c>
      <c r="E4" s="51" t="s">
        <v>67</v>
      </c>
      <c r="K4" s="48"/>
      <c r="L4" s="48"/>
      <c r="M4" s="48"/>
      <c r="N4" s="48"/>
      <c r="O4" s="48"/>
      <c r="P4" s="48"/>
      <c r="Q4" s="48"/>
      <c r="R4" s="48"/>
      <c r="S4" s="48"/>
      <c r="T4" s="48"/>
      <c r="U4" s="48"/>
      <c r="V4" s="48"/>
      <c r="W4" s="48"/>
      <c r="X4" s="48"/>
    </row>
    <row r="5" spans="1:24" ht="30">
      <c r="A5" s="50" t="s">
        <v>68</v>
      </c>
      <c r="B5" s="50" t="s">
        <v>69</v>
      </c>
      <c r="C5" s="51" t="s">
        <v>65</v>
      </c>
      <c r="D5" s="51" t="s">
        <v>66</v>
      </c>
      <c r="E5" s="51" t="s">
        <v>67</v>
      </c>
      <c r="K5" s="48"/>
      <c r="L5" s="48"/>
      <c r="M5" s="48"/>
      <c r="N5" s="48"/>
      <c r="O5" s="48"/>
      <c r="P5" s="48"/>
      <c r="Q5" s="48"/>
      <c r="R5" s="48"/>
      <c r="S5" s="48"/>
      <c r="T5" s="48"/>
      <c r="U5" s="48"/>
      <c r="V5" s="48"/>
      <c r="W5" s="48"/>
      <c r="X5" s="48"/>
    </row>
    <row r="6" spans="1:24" ht="30">
      <c r="A6" s="50" t="s">
        <v>70</v>
      </c>
      <c r="B6" s="50" t="s">
        <v>71</v>
      </c>
      <c r="C6" s="51" t="s">
        <v>65</v>
      </c>
      <c r="D6" s="51" t="s">
        <v>66</v>
      </c>
      <c r="E6" s="51" t="s">
        <v>67</v>
      </c>
      <c r="K6" s="48"/>
      <c r="L6" s="48"/>
      <c r="M6" s="48"/>
      <c r="N6" s="48"/>
      <c r="O6" s="48"/>
      <c r="P6" s="48"/>
      <c r="Q6" s="48"/>
      <c r="R6" s="48"/>
      <c r="S6" s="48"/>
      <c r="T6" s="48"/>
      <c r="U6" s="48"/>
      <c r="V6" s="48"/>
      <c r="W6" s="48"/>
      <c r="X6" s="48"/>
    </row>
    <row r="7" spans="1:24" ht="30">
      <c r="A7" s="50" t="s">
        <v>72</v>
      </c>
      <c r="B7" s="50" t="s">
        <v>73</v>
      </c>
      <c r="C7" s="51" t="s">
        <v>65</v>
      </c>
      <c r="D7" s="51" t="s">
        <v>66</v>
      </c>
      <c r="E7" s="51" t="s">
        <v>67</v>
      </c>
    </row>
    <row r="8" spans="1:24" ht="30">
      <c r="A8" s="52" t="s">
        <v>74</v>
      </c>
      <c r="B8" s="50" t="s">
        <v>75</v>
      </c>
      <c r="C8" s="51" t="s">
        <v>65</v>
      </c>
      <c r="D8" s="51" t="s">
        <v>66</v>
      </c>
      <c r="E8" s="51" t="s">
        <v>67</v>
      </c>
    </row>
    <row r="9" spans="1:24" ht="30">
      <c r="A9" s="50" t="s">
        <v>76</v>
      </c>
      <c r="B9" s="50" t="s">
        <v>77</v>
      </c>
      <c r="C9" s="51" t="s">
        <v>65</v>
      </c>
      <c r="D9" s="51" t="s">
        <v>66</v>
      </c>
      <c r="E9" s="51" t="s">
        <v>67</v>
      </c>
    </row>
    <row r="10" spans="1:24" ht="90">
      <c r="A10" s="50" t="s">
        <v>78</v>
      </c>
      <c r="B10" s="50" t="s">
        <v>79</v>
      </c>
      <c r="C10" s="51" t="s">
        <v>65</v>
      </c>
      <c r="D10" s="51" t="s">
        <v>66</v>
      </c>
      <c r="E10" s="51" t="s">
        <v>67</v>
      </c>
    </row>
  </sheetData>
  <mergeCells count="1">
    <mergeCell ref="A1:E1"/>
  </mergeCells>
  <pageMargins left="0.7" right="0.7" top="0.75" bottom="0.75" header="0.3" footer="0.3"/>
  <pageSetup paperSize="9"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dimension ref="A1:Q41"/>
  <sheetViews>
    <sheetView rightToLeft="1" zoomScaleNormal="100" zoomScaleSheetLayoutView="120" workbookViewId="0">
      <selection sqref="A1:K1"/>
    </sheetView>
  </sheetViews>
  <sheetFormatPr defaultRowHeight="15"/>
  <cols>
    <col min="1" max="1" width="9" style="225"/>
    <col min="2" max="11" width="9.375" style="201" customWidth="1"/>
    <col min="12" max="12" width="9" style="201"/>
    <col min="13" max="17" width="9" style="202"/>
    <col min="18" max="16384" width="9" style="201"/>
  </cols>
  <sheetData>
    <row r="1" spans="1:17" ht="18.75">
      <c r="A1" s="338" t="s">
        <v>80</v>
      </c>
      <c r="B1" s="338"/>
      <c r="C1" s="338"/>
      <c r="D1" s="338"/>
      <c r="E1" s="338"/>
      <c r="F1" s="338"/>
      <c r="G1" s="338"/>
      <c r="H1" s="338"/>
      <c r="I1" s="338"/>
      <c r="J1" s="338"/>
      <c r="K1" s="338"/>
    </row>
    <row r="2" spans="1:17" ht="18.75">
      <c r="A2" s="339" t="s">
        <v>457</v>
      </c>
      <c r="B2" s="339"/>
      <c r="C2" s="339"/>
      <c r="D2" s="339"/>
      <c r="E2" s="339"/>
      <c r="F2" s="339"/>
      <c r="G2" s="339"/>
      <c r="H2" s="339"/>
      <c r="I2" s="339"/>
      <c r="J2" s="339"/>
      <c r="K2" s="339"/>
    </row>
    <row r="3" spans="1:17" ht="16.5">
      <c r="A3" s="340" t="s">
        <v>34</v>
      </c>
      <c r="B3" s="340"/>
      <c r="C3" s="340"/>
      <c r="D3" s="340"/>
      <c r="E3" s="340"/>
      <c r="F3" s="340"/>
      <c r="G3" s="340"/>
      <c r="H3" s="340"/>
      <c r="I3" s="340"/>
      <c r="J3" s="340"/>
      <c r="K3" s="340"/>
    </row>
    <row r="4" spans="1:17" ht="15.75" customHeight="1">
      <c r="A4" s="205"/>
      <c r="B4" s="204"/>
      <c r="C4" s="204"/>
      <c r="D4" s="204"/>
      <c r="E4" s="204"/>
      <c r="F4" s="204"/>
      <c r="G4" s="204"/>
      <c r="H4" s="204"/>
      <c r="I4" s="204"/>
      <c r="J4" s="204"/>
      <c r="K4" s="204"/>
    </row>
    <row r="5" spans="1:17" ht="15.75" customHeight="1">
      <c r="A5" s="203"/>
      <c r="B5" s="341" t="s">
        <v>81</v>
      </c>
      <c r="C5" s="341"/>
      <c r="D5" s="341"/>
      <c r="E5" s="341"/>
      <c r="F5" s="203"/>
      <c r="G5" s="342" t="s">
        <v>82</v>
      </c>
      <c r="H5" s="342"/>
      <c r="I5" s="342"/>
      <c r="J5" s="342"/>
      <c r="K5" s="206" t="s">
        <v>83</v>
      </c>
    </row>
    <row r="6" spans="1:17" ht="15.75" customHeight="1">
      <c r="A6" s="203"/>
      <c r="B6" s="268" t="s">
        <v>84</v>
      </c>
      <c r="C6" s="207" t="s">
        <v>84</v>
      </c>
      <c r="D6" s="343" t="s">
        <v>85</v>
      </c>
      <c r="E6" s="343"/>
      <c r="F6" s="203" t="s">
        <v>86</v>
      </c>
      <c r="G6" s="203" t="s">
        <v>84</v>
      </c>
      <c r="H6" s="203" t="s">
        <v>84</v>
      </c>
      <c r="I6" s="344" t="s">
        <v>85</v>
      </c>
      <c r="J6" s="344"/>
      <c r="K6" s="206" t="s">
        <v>87</v>
      </c>
    </row>
    <row r="7" spans="1:17" ht="15.75" customHeight="1">
      <c r="A7" s="205" t="s">
        <v>88</v>
      </c>
      <c r="B7" s="205" t="s">
        <v>89</v>
      </c>
      <c r="C7" s="205" t="s">
        <v>90</v>
      </c>
      <c r="D7" s="204" t="s">
        <v>91</v>
      </c>
      <c r="E7" s="205" t="s">
        <v>92</v>
      </c>
      <c r="F7" s="205" t="s">
        <v>93</v>
      </c>
      <c r="G7" s="205" t="s">
        <v>89</v>
      </c>
      <c r="H7" s="205" t="s">
        <v>90</v>
      </c>
      <c r="I7" s="205" t="s">
        <v>91</v>
      </c>
      <c r="J7" s="205" t="s">
        <v>92</v>
      </c>
      <c r="K7" s="208" t="s">
        <v>94</v>
      </c>
    </row>
    <row r="8" spans="1:17" ht="15.75" customHeight="1">
      <c r="A8" s="335" t="s">
        <v>95</v>
      </c>
      <c r="B8" s="335"/>
      <c r="C8" s="335"/>
      <c r="D8" s="335"/>
      <c r="E8" s="335"/>
      <c r="F8" s="335"/>
      <c r="G8" s="335"/>
      <c r="H8" s="335"/>
      <c r="I8" s="335"/>
      <c r="J8" s="335"/>
      <c r="K8" s="335"/>
    </row>
    <row r="9" spans="1:17" ht="15.75" hidden="1" customHeight="1">
      <c r="A9" s="209"/>
      <c r="B9" s="210"/>
      <c r="C9" s="210"/>
      <c r="D9" s="210"/>
      <c r="E9" s="210"/>
      <c r="F9" s="211" t="s">
        <v>5</v>
      </c>
      <c r="G9" s="211" t="s">
        <v>5</v>
      </c>
      <c r="H9" s="211" t="s">
        <v>5</v>
      </c>
      <c r="I9" s="211" t="s">
        <v>5</v>
      </c>
      <c r="J9" s="211" t="s">
        <v>5</v>
      </c>
      <c r="K9" s="210"/>
    </row>
    <row r="10" spans="1:17" s="213" customFormat="1" ht="15.75" customHeight="1">
      <c r="A10" s="212">
        <v>2013</v>
      </c>
      <c r="B10" s="211">
        <v>1.0526316467066144</v>
      </c>
      <c r="C10" s="211">
        <v>1.3944222949312302</v>
      </c>
      <c r="D10" s="211">
        <v>0.18975327494248351</v>
      </c>
      <c r="E10" s="211">
        <v>-3.2379518030401733</v>
      </c>
      <c r="F10" s="211">
        <v>-6.3584838387734655</v>
      </c>
      <c r="G10" s="211">
        <v>-5.3727836052045008</v>
      </c>
      <c r="H10" s="211">
        <v>-5.0527256601096919</v>
      </c>
      <c r="I10" s="211">
        <v>-6.1807959951517439</v>
      </c>
      <c r="J10" s="211">
        <v>-9.3905509997100456</v>
      </c>
      <c r="K10" s="211">
        <v>1.525877546771226</v>
      </c>
      <c r="M10" s="214"/>
      <c r="N10" s="214"/>
      <c r="O10" s="214"/>
      <c r="P10" s="214"/>
      <c r="Q10" s="214"/>
    </row>
    <row r="11" spans="1:17" s="213" customFormat="1" ht="15.75" customHeight="1">
      <c r="A11" s="212">
        <v>2014</v>
      </c>
      <c r="B11" s="211">
        <v>0.56818175929966852</v>
      </c>
      <c r="C11" s="211">
        <v>0.98231834103950089</v>
      </c>
      <c r="D11" s="211">
        <v>-1.3257575241143793</v>
      </c>
      <c r="E11" s="211">
        <v>-6.0700389246727715</v>
      </c>
      <c r="F11" s="211">
        <v>-0.90977917355981042</v>
      </c>
      <c r="G11" s="211">
        <v>-0.34676661357421201</v>
      </c>
      <c r="H11" s="211">
        <v>6.3602239794846582E-2</v>
      </c>
      <c r="I11" s="211">
        <v>-2.2234752318278872</v>
      </c>
      <c r="J11" s="211">
        <v>-6.9245941482689481</v>
      </c>
      <c r="K11" s="211">
        <v>0.47595601509931029</v>
      </c>
      <c r="M11" s="214"/>
      <c r="N11" s="214"/>
      <c r="O11" s="214"/>
      <c r="P11" s="214"/>
      <c r="Q11" s="214"/>
    </row>
    <row r="12" spans="1:17" s="213" customFormat="1" ht="15.75" customHeight="1">
      <c r="A12" s="212">
        <v>2015</v>
      </c>
      <c r="B12" s="211">
        <v>-5.4613935699249101</v>
      </c>
      <c r="C12" s="211">
        <v>-6.5175097569988854</v>
      </c>
      <c r="D12" s="211">
        <v>-9.6928982833861639</v>
      </c>
      <c r="E12" s="211">
        <v>-43.33057166397122</v>
      </c>
      <c r="F12" s="211">
        <v>8.636181008881394</v>
      </c>
      <c r="G12" s="211">
        <v>2.703131604650344</v>
      </c>
      <c r="H12" s="211">
        <v>1.5558073119965821</v>
      </c>
      <c r="I12" s="211">
        <v>-1.8938135152647639</v>
      </c>
      <c r="J12" s="211">
        <v>-38.436497256173439</v>
      </c>
      <c r="K12" s="211">
        <v>-0.63247490614615209</v>
      </c>
      <c r="M12" s="214"/>
      <c r="N12" s="214"/>
      <c r="O12" s="214"/>
      <c r="P12" s="214"/>
      <c r="Q12" s="214"/>
    </row>
    <row r="13" spans="1:17" ht="15.75" customHeight="1">
      <c r="A13" s="215">
        <v>2016</v>
      </c>
      <c r="B13" s="211">
        <v>-0.30000000000000027</v>
      </c>
      <c r="C13" s="211">
        <v>0.49999999999998934</v>
      </c>
      <c r="D13" s="211">
        <v>-4.0000000000000036</v>
      </c>
      <c r="E13" s="211">
        <v>-17.000000000000004</v>
      </c>
      <c r="F13" s="211">
        <v>-1.191571345094844</v>
      </c>
      <c r="G13" s="211">
        <v>-1.4879966310595738</v>
      </c>
      <c r="H13" s="211">
        <v>-0.69752920182032385</v>
      </c>
      <c r="I13" s="211">
        <v>-5.1439084912910609</v>
      </c>
      <c r="J13" s="211">
        <v>-17.989004216428729</v>
      </c>
      <c r="K13" s="211">
        <v>-0.54493628437294328</v>
      </c>
    </row>
    <row r="14" spans="1:17" ht="15.75" customHeight="1">
      <c r="A14" s="215">
        <v>2017</v>
      </c>
      <c r="B14" s="211">
        <v>2.6078234704112191</v>
      </c>
      <c r="C14" s="211">
        <v>3.4825870646766122</v>
      </c>
      <c r="D14" s="211">
        <v>3.125</v>
      </c>
      <c r="E14" s="211">
        <v>24.578313253012052</v>
      </c>
      <c r="F14" s="211">
        <v>-6.2684369396434185</v>
      </c>
      <c r="G14" s="211">
        <v>-3.8240832389721424</v>
      </c>
      <c r="H14" s="211">
        <v>-3.0041536489842313</v>
      </c>
      <c r="I14" s="211">
        <v>-3.3393255940072697</v>
      </c>
      <c r="J14" s="211">
        <v>16.769200246275553</v>
      </c>
      <c r="K14" s="211">
        <v>0.24223442193400668</v>
      </c>
    </row>
    <row r="15" spans="1:17" ht="15.75" customHeight="1">
      <c r="A15" s="215">
        <v>2018</v>
      </c>
      <c r="B15" s="211">
        <v>1.9550342130987275</v>
      </c>
      <c r="C15" s="211">
        <v>2.4038461538461453</v>
      </c>
      <c r="D15" s="211">
        <v>5.4545454545454675</v>
      </c>
      <c r="E15" s="211">
        <v>26.015473887814309</v>
      </c>
      <c r="F15" s="211">
        <v>-0.13615158261778282</v>
      </c>
      <c r="G15" s="211">
        <v>1.8162208204591135</v>
      </c>
      <c r="H15" s="211">
        <v>2.2644216966462016</v>
      </c>
      <c r="I15" s="211">
        <v>5.3109674219667058</v>
      </c>
      <c r="J15" s="211">
        <v>25.843901825772765</v>
      </c>
      <c r="K15" s="211">
        <v>0.80671989354625939</v>
      </c>
    </row>
    <row r="16" spans="1:17" ht="15.75" customHeight="1">
      <c r="A16" s="215">
        <v>2019</v>
      </c>
      <c r="B16" s="211">
        <v>-1.5340364333652823</v>
      </c>
      <c r="C16" s="211">
        <v>-1.5962441314554043</v>
      </c>
      <c r="D16" s="211">
        <v>-3.7356321839080553</v>
      </c>
      <c r="E16" s="211">
        <v>-11.665387567152742</v>
      </c>
      <c r="F16" s="211">
        <v>-0.84577221963497706</v>
      </c>
      <c r="G16" s="211">
        <v>-2.3668341990077835</v>
      </c>
      <c r="H16" s="211">
        <v>-2.4285157616689701</v>
      </c>
      <c r="I16" s="211">
        <v>-4.549809464303789</v>
      </c>
      <c r="J16" s="211">
        <v>-12.41249717943198</v>
      </c>
      <c r="K16" s="211">
        <v>0.8416787772158596</v>
      </c>
    </row>
    <row r="17" spans="1:11" ht="15.75" customHeight="1">
      <c r="A17" s="215">
        <v>2020</v>
      </c>
      <c r="B17" s="211">
        <v>0.29211295034079487</v>
      </c>
      <c r="C17" s="211">
        <v>0.66793893129770687</v>
      </c>
      <c r="D17" s="211">
        <v>-1.1940298507462699</v>
      </c>
      <c r="E17" s="211">
        <v>-26.151172893136398</v>
      </c>
      <c r="F17" s="211">
        <v>-3.4260220998364899</v>
      </c>
      <c r="G17" s="211">
        <v>-3.143917003730845</v>
      </c>
      <c r="H17" s="211">
        <v>-2.7809669039384532</v>
      </c>
      <c r="I17" s="211">
        <v>-4.5791442240175506</v>
      </c>
      <c r="J17" s="211">
        <v>-28.681250030287597</v>
      </c>
      <c r="K17" s="211">
        <v>-0.58667988762189927</v>
      </c>
    </row>
    <row r="18" spans="1:11" ht="15.75" customHeight="1">
      <c r="A18" s="215">
        <v>2021</v>
      </c>
      <c r="B18" s="211">
        <v>3.7864077669903073</v>
      </c>
      <c r="C18" s="211">
        <v>2.180094786729847</v>
      </c>
      <c r="D18" s="211">
        <v>11.581067472306138</v>
      </c>
      <c r="E18" s="211">
        <v>56.588235294117652</v>
      </c>
      <c r="F18" s="211">
        <v>-6.1645122223510374</v>
      </c>
      <c r="G18" s="211">
        <v>-2.6115180249449144</v>
      </c>
      <c r="H18" s="211">
        <v>-4.1188096452079881</v>
      </c>
      <c r="I18" s="211">
        <v>4.7026389301460858</v>
      </c>
      <c r="J18" s="211">
        <v>46.935334390647967</v>
      </c>
      <c r="K18" s="211">
        <v>1.4921640380740175</v>
      </c>
    </row>
    <row r="19" spans="1:11" ht="15.75" customHeight="1">
      <c r="A19" s="336" t="s">
        <v>96</v>
      </c>
      <c r="B19" s="336"/>
      <c r="C19" s="336"/>
      <c r="D19" s="336"/>
      <c r="E19" s="336"/>
      <c r="F19" s="336"/>
      <c r="G19" s="336"/>
      <c r="H19" s="336"/>
      <c r="I19" s="336"/>
      <c r="J19" s="336"/>
      <c r="K19" s="336"/>
    </row>
    <row r="20" spans="1:11" ht="15.75" hidden="1" customHeight="1">
      <c r="A20" s="216"/>
      <c r="B20" s="217"/>
      <c r="C20" s="217"/>
      <c r="D20" s="217"/>
      <c r="E20" s="217"/>
      <c r="F20" s="218" t="s">
        <v>5</v>
      </c>
      <c r="G20" s="218" t="s">
        <v>5</v>
      </c>
      <c r="H20" s="218" t="s">
        <v>5</v>
      </c>
      <c r="I20" s="218" t="s">
        <v>5</v>
      </c>
      <c r="J20" s="218" t="s">
        <v>5</v>
      </c>
      <c r="K20" s="218" t="s">
        <v>5</v>
      </c>
    </row>
    <row r="21" spans="1:11" ht="15.75" customHeight="1">
      <c r="A21" s="212">
        <v>2013</v>
      </c>
      <c r="B21" s="218">
        <v>2.2922636616962588</v>
      </c>
      <c r="C21" s="218">
        <v>3.1840795786792331</v>
      </c>
      <c r="D21" s="218">
        <v>-0.75542965019380626</v>
      </c>
      <c r="E21" s="218">
        <v>-1.2204424126954772</v>
      </c>
      <c r="F21" s="218">
        <v>-8.1814691703623659</v>
      </c>
      <c r="G21" s="218">
        <v>-6.0767463534512123</v>
      </c>
      <c r="H21" s="218">
        <v>-5.2578940807725623</v>
      </c>
      <c r="I21" s="218">
        <v>-8.8750935766217953</v>
      </c>
      <c r="J21" s="218">
        <v>-9.3020614633211309</v>
      </c>
      <c r="K21" s="218">
        <v>1.8503196903917551</v>
      </c>
    </row>
    <row r="22" spans="1:11" ht="15.75" customHeight="1">
      <c r="A22" s="212">
        <v>2014</v>
      </c>
      <c r="B22" s="218">
        <v>-2.1475257200895159</v>
      </c>
      <c r="C22" s="218">
        <v>-2.3143683307103924</v>
      </c>
      <c r="D22" s="218">
        <v>-3.5204567395359931</v>
      </c>
      <c r="E22" s="218">
        <v>-24.787644815459764</v>
      </c>
      <c r="F22" s="218">
        <v>8.701750190001988</v>
      </c>
      <c r="G22" s="218">
        <v>6.3673521464842509</v>
      </c>
      <c r="H22" s="218">
        <v>6.1859913086766527</v>
      </c>
      <c r="I22" s="218">
        <v>4.874952099444485</v>
      </c>
      <c r="J22" s="218">
        <v>-18.242853555284068</v>
      </c>
      <c r="K22" s="218">
        <v>-0.19537609899077379</v>
      </c>
    </row>
    <row r="23" spans="1:11" ht="15.75" customHeight="1">
      <c r="A23" s="212">
        <v>2015</v>
      </c>
      <c r="B23" s="218">
        <v>-4.1984732645256706</v>
      </c>
      <c r="C23" s="218">
        <v>-4.6396840925666201</v>
      </c>
      <c r="D23" s="218">
        <v>-9.5660749461461414</v>
      </c>
      <c r="E23" s="218">
        <v>-40.965092381722734</v>
      </c>
      <c r="F23" s="218">
        <v>1.1659229162373386</v>
      </c>
      <c r="G23" s="218">
        <v>-3.081501310211554</v>
      </c>
      <c r="H23" s="218">
        <v>-3.5278563164055421</v>
      </c>
      <c r="I23" s="218">
        <v>-8.5116850898903742</v>
      </c>
      <c r="J23" s="218">
        <v>-40.276790865221699</v>
      </c>
      <c r="K23" s="218">
        <v>-0.86199206590236166</v>
      </c>
    </row>
    <row r="24" spans="1:11" ht="15.75" customHeight="1">
      <c r="A24" s="212">
        <v>2016</v>
      </c>
      <c r="B24" s="218">
        <v>-0.30000000000000027</v>
      </c>
      <c r="C24" s="218">
        <v>-1.2139751914805985</v>
      </c>
      <c r="D24" s="218">
        <v>-1.8964013118031531</v>
      </c>
      <c r="E24" s="218">
        <v>14.985739124035558</v>
      </c>
      <c r="F24" s="218">
        <v>-1.2066853920052467</v>
      </c>
      <c r="G24" s="218">
        <v>-1.5030653358292234</v>
      </c>
      <c r="H24" s="218">
        <v>-2.4060117221876842</v>
      </c>
      <c r="I24" s="218">
        <v>-3.0802031062050705</v>
      </c>
      <c r="J24" s="218">
        <v>13.598223007136557</v>
      </c>
      <c r="K24" s="218">
        <v>-0.26854649211144332</v>
      </c>
    </row>
    <row r="25" spans="1:11" ht="15.75" customHeight="1">
      <c r="A25" s="212">
        <v>2017</v>
      </c>
      <c r="B25" s="218">
        <v>4.8144433299899703</v>
      </c>
      <c r="C25" s="218">
        <v>6.9486404833836835</v>
      </c>
      <c r="D25" s="218">
        <v>6.3874345549738143</v>
      </c>
      <c r="E25" s="218">
        <v>19.354838709677423</v>
      </c>
      <c r="F25" s="218">
        <v>-8.3547200688771426</v>
      </c>
      <c r="G25" s="218">
        <v>-3.9425100019825576</v>
      </c>
      <c r="H25" s="218">
        <v>-1.9866190464728151</v>
      </c>
      <c r="I25" s="218">
        <v>-2.5009377905541141</v>
      </c>
      <c r="J25" s="218">
        <v>9.383076046824069</v>
      </c>
      <c r="K25" s="218">
        <v>0.29811738557343759</v>
      </c>
    </row>
    <row r="26" spans="1:11" ht="15.75" customHeight="1">
      <c r="A26" s="212">
        <v>2018</v>
      </c>
      <c r="B26" s="218">
        <v>-2.1052631578947434</v>
      </c>
      <c r="C26" s="218">
        <v>-2.0715630885122405</v>
      </c>
      <c r="D26" s="218">
        <v>-2.5590551181102317</v>
      </c>
      <c r="E26" s="218">
        <v>-9.8517872711421095</v>
      </c>
      <c r="F26" s="218">
        <v>5.5181371781055422</v>
      </c>
      <c r="G26" s="218">
        <v>3.2967027111980629</v>
      </c>
      <c r="H26" s="218">
        <v>3.332262396638197</v>
      </c>
      <c r="I26" s="218">
        <v>2.8178698881146769</v>
      </c>
      <c r="J26" s="218">
        <v>-4.877285229153328</v>
      </c>
      <c r="K26" s="218">
        <v>1.062064387653483</v>
      </c>
    </row>
    <row r="27" spans="1:11" ht="15.75" customHeight="1">
      <c r="A27" s="212">
        <v>2019</v>
      </c>
      <c r="B27" s="218">
        <v>0.3910068426197455</v>
      </c>
      <c r="C27" s="218">
        <v>0.7692307692307665</v>
      </c>
      <c r="D27" s="218">
        <v>-0.20202020202020332</v>
      </c>
      <c r="E27" s="218">
        <v>8.1237911025144882</v>
      </c>
      <c r="F27" s="218">
        <v>-5.7316851985593553</v>
      </c>
      <c r="G27" s="218">
        <v>-5.3630896372633856</v>
      </c>
      <c r="H27" s="218">
        <v>-5.0065443154713618</v>
      </c>
      <c r="I27" s="218">
        <v>-5.9221262385622753</v>
      </c>
      <c r="J27" s="218">
        <v>1.9264757717704306</v>
      </c>
      <c r="K27" s="218">
        <v>0.4361238463954642</v>
      </c>
    </row>
    <row r="28" spans="1:11" ht="15.75" customHeight="1">
      <c r="A28" s="212">
        <v>2020</v>
      </c>
      <c r="B28" s="218">
        <v>1.1684518013632017</v>
      </c>
      <c r="C28" s="218">
        <v>1.8129770992366456</v>
      </c>
      <c r="D28" s="218">
        <v>2.1255060728744946</v>
      </c>
      <c r="E28" s="218">
        <v>-26.207513416815743</v>
      </c>
      <c r="F28" s="218">
        <v>-4.5369017044866951</v>
      </c>
      <c r="G28" s="218">
        <v>-3.4214614128156629</v>
      </c>
      <c r="H28" s="218">
        <v>-2.8061775941672695</v>
      </c>
      <c r="I28" s="218">
        <v>-2.5078277528614024</v>
      </c>
      <c r="J28" s="218">
        <v>-29.55540599839135</v>
      </c>
      <c r="K28" s="218">
        <v>-0.69352708058123547</v>
      </c>
    </row>
    <row r="29" spans="1:11" ht="15.75" customHeight="1">
      <c r="A29" s="212">
        <v>2021</v>
      </c>
      <c r="B29" s="218">
        <v>4.1385948026948949</v>
      </c>
      <c r="C29" s="218">
        <v>0.18744142455482393</v>
      </c>
      <c r="D29" s="218">
        <v>14.568880079286405</v>
      </c>
      <c r="E29" s="218">
        <v>85.696969696969688</v>
      </c>
      <c r="F29" s="218">
        <v>-5.3379976591543477</v>
      </c>
      <c r="G29" s="218">
        <v>-1.4203209501491787</v>
      </c>
      <c r="H29" s="218">
        <v>-5.1605618534545368</v>
      </c>
      <c r="I29" s="218">
        <v>8.4531959425347516</v>
      </c>
      <c r="J29" s="218">
        <v>75.784469801424905</v>
      </c>
      <c r="K29" s="218">
        <v>2.5014653965449218</v>
      </c>
    </row>
    <row r="30" spans="1:11" ht="15.75" customHeight="1">
      <c r="A30" s="336" t="s">
        <v>97</v>
      </c>
      <c r="B30" s="336"/>
      <c r="C30" s="336"/>
      <c r="D30" s="336"/>
      <c r="E30" s="336"/>
      <c r="F30" s="336"/>
      <c r="G30" s="336"/>
      <c r="H30" s="336"/>
      <c r="I30" s="336"/>
      <c r="J30" s="336"/>
      <c r="K30" s="336"/>
    </row>
    <row r="31" spans="1:11" ht="15.75" customHeight="1">
      <c r="A31" s="219">
        <v>2021</v>
      </c>
      <c r="B31" s="218"/>
      <c r="C31" s="218"/>
      <c r="D31" s="218"/>
      <c r="E31" s="218"/>
      <c r="F31" s="218"/>
      <c r="G31" s="218"/>
      <c r="H31" s="218"/>
      <c r="I31" s="218"/>
      <c r="J31" s="218"/>
      <c r="K31" s="220"/>
    </row>
    <row r="32" spans="1:11" ht="15.75" customHeight="1">
      <c r="A32" s="221" t="s">
        <v>98</v>
      </c>
      <c r="B32" s="218">
        <v>1.0587102983637964</v>
      </c>
      <c r="C32" s="218">
        <v>0.93720712277414187</v>
      </c>
      <c r="D32" s="218">
        <v>3.468780971258667</v>
      </c>
      <c r="E32" s="218">
        <v>33.818181818181834</v>
      </c>
      <c r="F32" s="218">
        <v>-1.9882399040731302</v>
      </c>
      <c r="G32" s="218">
        <v>-0.95057930632991283</v>
      </c>
      <c r="H32" s="218">
        <v>-1.0696667072978117</v>
      </c>
      <c r="I32" s="218">
        <v>1.41157337973008</v>
      </c>
      <c r="J32" s="218">
        <v>31.157555328367614</v>
      </c>
      <c r="K32" s="218">
        <v>0.16658007999490465</v>
      </c>
    </row>
    <row r="33" spans="1:11" ht="15.75" customHeight="1">
      <c r="A33" s="212" t="s">
        <v>99</v>
      </c>
      <c r="B33" s="218">
        <v>1.8095238095238164</v>
      </c>
      <c r="C33" s="218">
        <v>1.1142061281337101</v>
      </c>
      <c r="D33" s="218">
        <v>5.0766283524904088</v>
      </c>
      <c r="E33" s="218">
        <v>13.405797101449268</v>
      </c>
      <c r="F33" s="218">
        <v>-0.13897373533600099</v>
      </c>
      <c r="G33" s="218">
        <v>1.6680353113579294</v>
      </c>
      <c r="H33" s="218">
        <v>0.97368393892209859</v>
      </c>
      <c r="I33" s="218">
        <v>4.9305994371038331</v>
      </c>
      <c r="J33" s="218">
        <v>13.248192829129813</v>
      </c>
      <c r="K33" s="218">
        <v>1.0989010989011172</v>
      </c>
    </row>
    <row r="34" spans="1:11" ht="15.75" customHeight="1">
      <c r="A34" s="212" t="s">
        <v>100</v>
      </c>
      <c r="B34" s="218">
        <v>0.46772684752105498</v>
      </c>
      <c r="C34" s="218">
        <v>-0.91827364554637469</v>
      </c>
      <c r="D34" s="218">
        <v>3.008204193254338</v>
      </c>
      <c r="E34" s="218">
        <v>13.09904153354633</v>
      </c>
      <c r="F34" s="218">
        <v>-0.8947285198959487</v>
      </c>
      <c r="G34" s="218">
        <v>-0.43118655787488525</v>
      </c>
      <c r="H34" s="218">
        <v>-1.804786109244938</v>
      </c>
      <c r="I34" s="218">
        <v>2.0865604125046344</v>
      </c>
      <c r="J34" s="218">
        <v>12.087112153216717</v>
      </c>
      <c r="K34" s="218">
        <v>0.85638998682475709</v>
      </c>
    </row>
    <row r="35" spans="1:11" ht="15.75" customHeight="1">
      <c r="A35" s="222" t="s">
        <v>101</v>
      </c>
      <c r="B35" s="223">
        <v>0.74487895716945918</v>
      </c>
      <c r="C35" s="223">
        <v>-0.92678405931417851</v>
      </c>
      <c r="D35" s="223">
        <v>2.3008849557522026</v>
      </c>
      <c r="E35" s="223">
        <v>8.1920903954802107</v>
      </c>
      <c r="F35" s="223">
        <v>-2.4101348620089724</v>
      </c>
      <c r="G35" s="223">
        <v>-1.6832084922660306</v>
      </c>
      <c r="H35" s="223">
        <v>-3.3145821756140781</v>
      </c>
      <c r="I35" s="223">
        <v>-0.16470433671007534</v>
      </c>
      <c r="J35" s="223">
        <v>5.584515106922483</v>
      </c>
      <c r="K35" s="223">
        <v>0.35924232527759781</v>
      </c>
    </row>
    <row r="36" spans="1:11" ht="15.75" customHeight="1">
      <c r="A36" s="337" t="s">
        <v>102</v>
      </c>
      <c r="B36" s="337"/>
      <c r="C36" s="337"/>
      <c r="D36" s="337"/>
      <c r="E36" s="337"/>
      <c r="F36" s="337"/>
      <c r="G36" s="337"/>
      <c r="H36" s="337"/>
      <c r="I36" s="337"/>
      <c r="J36" s="337"/>
      <c r="K36" s="224"/>
    </row>
    <row r="37" spans="1:11" ht="15.75" customHeight="1">
      <c r="A37" s="225" t="s">
        <v>103</v>
      </c>
      <c r="B37" s="226"/>
      <c r="C37" s="226"/>
      <c r="D37" s="226"/>
      <c r="E37" s="226"/>
    </row>
    <row r="39" spans="1:11" hidden="1">
      <c r="A39" s="225" t="s">
        <v>45</v>
      </c>
      <c r="B39" s="213" t="s">
        <v>104</v>
      </c>
      <c r="C39" s="213" t="s">
        <v>105</v>
      </c>
      <c r="D39" s="213" t="s">
        <v>106</v>
      </c>
      <c r="E39" s="213" t="s">
        <v>107</v>
      </c>
      <c r="F39" s="201" t="s">
        <v>108</v>
      </c>
      <c r="G39" s="213" t="s">
        <v>109</v>
      </c>
      <c r="H39" s="213" t="s">
        <v>110</v>
      </c>
      <c r="I39" s="213" t="s">
        <v>111</v>
      </c>
      <c r="J39" s="213" t="s">
        <v>112</v>
      </c>
      <c r="K39" s="201" t="s">
        <v>113</v>
      </c>
    </row>
    <row r="40" spans="1:11" hidden="1">
      <c r="A40" s="225" t="s">
        <v>45</v>
      </c>
      <c r="B40" s="213" t="s">
        <v>114</v>
      </c>
      <c r="C40" s="213" t="s">
        <v>115</v>
      </c>
      <c r="D40" s="213" t="s">
        <v>116</v>
      </c>
      <c r="E40" s="213" t="s">
        <v>117</v>
      </c>
      <c r="F40" s="201" t="s">
        <v>118</v>
      </c>
      <c r="G40" s="213" t="s">
        <v>119</v>
      </c>
      <c r="H40" s="213" t="s">
        <v>120</v>
      </c>
      <c r="I40" s="213" t="s">
        <v>121</v>
      </c>
      <c r="J40" s="213" t="s">
        <v>122</v>
      </c>
      <c r="K40" s="201" t="s">
        <v>123</v>
      </c>
    </row>
    <row r="41" spans="1:11" hidden="1">
      <c r="B41" s="213" t="s">
        <v>124</v>
      </c>
      <c r="C41" s="213" t="s">
        <v>125</v>
      </c>
      <c r="D41" s="213" t="s">
        <v>126</v>
      </c>
      <c r="E41" s="213" t="s">
        <v>127</v>
      </c>
      <c r="F41" s="201" t="s">
        <v>128</v>
      </c>
      <c r="G41" s="201" t="s">
        <v>129</v>
      </c>
      <c r="H41" s="201" t="s">
        <v>130</v>
      </c>
      <c r="I41" s="201" t="s">
        <v>131</v>
      </c>
      <c r="J41" s="201" t="s">
        <v>132</v>
      </c>
      <c r="K41" s="201" t="s">
        <v>133</v>
      </c>
    </row>
  </sheetData>
  <mergeCells count="11">
    <mergeCell ref="A8:K8"/>
    <mergeCell ref="A19:K19"/>
    <mergeCell ref="A30:K30"/>
    <mergeCell ref="A36:J36"/>
    <mergeCell ref="A1:K1"/>
    <mergeCell ref="A2:K2"/>
    <mergeCell ref="A3:K3"/>
    <mergeCell ref="B5:E5"/>
    <mergeCell ref="G5:J5"/>
    <mergeCell ref="D6:E6"/>
    <mergeCell ref="I6:J6"/>
  </mergeCells>
  <printOptions horizontalCentered="1"/>
  <pageMargins left="0.55118110236220474" right="0.55118110236220474" top="0.98425196850393704" bottom="0.98425196850393704" header="0.51181102362204722" footer="0.5118110236220472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pageSetUpPr fitToPage="1"/>
  </sheetPr>
  <dimension ref="A1:X10"/>
  <sheetViews>
    <sheetView rightToLeft="1" zoomScale="90" zoomScaleNormal="90" workbookViewId="0">
      <selection sqref="A1:K1"/>
    </sheetView>
  </sheetViews>
  <sheetFormatPr defaultRowHeight="15"/>
  <cols>
    <col min="1" max="1" width="17.625" style="53" bestFit="1" customWidth="1"/>
    <col min="2" max="2" width="60.375" style="53" customWidth="1"/>
    <col min="3" max="3" width="11" style="53" customWidth="1"/>
    <col min="4" max="4" width="8.125" style="53" customWidth="1"/>
    <col min="5" max="5" width="17.125" style="53" bestFit="1" customWidth="1"/>
    <col min="6" max="16384" width="9" style="53"/>
  </cols>
  <sheetData>
    <row r="1" spans="1:24">
      <c r="A1" s="334" t="s">
        <v>455</v>
      </c>
      <c r="B1" s="334"/>
      <c r="C1" s="334"/>
      <c r="D1" s="334"/>
      <c r="E1" s="334"/>
    </row>
    <row r="2" spans="1:24">
      <c r="A2" s="47"/>
      <c r="B2" s="47"/>
      <c r="C2" s="47"/>
      <c r="D2" s="47"/>
      <c r="E2" s="47"/>
      <c r="K2" s="21"/>
      <c r="L2" s="21"/>
      <c r="M2" s="21"/>
      <c r="N2" s="21"/>
      <c r="O2" s="21"/>
      <c r="P2" s="21"/>
      <c r="Q2" s="21"/>
      <c r="R2" s="21"/>
      <c r="S2" s="21"/>
      <c r="T2" s="21"/>
      <c r="U2" s="21"/>
      <c r="V2" s="21"/>
      <c r="W2" s="21"/>
      <c r="X2" s="21"/>
    </row>
    <row r="3" spans="1:24" ht="30">
      <c r="A3" s="14" t="s">
        <v>7</v>
      </c>
      <c r="B3" s="14" t="s">
        <v>8</v>
      </c>
      <c r="C3" s="15" t="s">
        <v>9</v>
      </c>
      <c r="D3" s="15" t="s">
        <v>10</v>
      </c>
      <c r="E3" s="14" t="s">
        <v>11</v>
      </c>
      <c r="K3" s="21"/>
      <c r="L3" s="21"/>
      <c r="M3" s="21"/>
      <c r="N3" s="21"/>
      <c r="O3" s="21"/>
      <c r="P3" s="21"/>
      <c r="Q3" s="21"/>
      <c r="R3" s="21"/>
      <c r="S3" s="21"/>
      <c r="T3" s="21"/>
      <c r="U3" s="21"/>
      <c r="V3" s="21"/>
      <c r="W3" s="21"/>
      <c r="X3" s="21"/>
    </row>
    <row r="4" spans="1:24" ht="38.25" customHeight="1">
      <c r="A4" s="198" t="s">
        <v>81</v>
      </c>
      <c r="B4" s="198" t="s">
        <v>134</v>
      </c>
      <c r="C4" s="54" t="s">
        <v>65</v>
      </c>
      <c r="D4" s="54" t="s">
        <v>135</v>
      </c>
      <c r="E4" s="54" t="s">
        <v>67</v>
      </c>
      <c r="K4" s="21"/>
      <c r="L4" s="21"/>
      <c r="M4" s="21"/>
      <c r="N4" s="21"/>
      <c r="O4" s="21"/>
      <c r="P4" s="21"/>
      <c r="Q4" s="21"/>
      <c r="R4" s="21"/>
      <c r="S4" s="21"/>
      <c r="T4" s="21"/>
      <c r="U4" s="21"/>
      <c r="V4" s="21"/>
      <c r="W4" s="21"/>
      <c r="X4" s="21"/>
    </row>
    <row r="5" spans="1:24" ht="30">
      <c r="A5" s="198" t="s">
        <v>136</v>
      </c>
      <c r="B5" s="198" t="s">
        <v>137</v>
      </c>
      <c r="C5" s="54" t="s">
        <v>65</v>
      </c>
      <c r="D5" s="54" t="s">
        <v>135</v>
      </c>
      <c r="E5" s="54" t="s">
        <v>67</v>
      </c>
      <c r="K5" s="21"/>
      <c r="L5" s="21"/>
      <c r="M5" s="21"/>
      <c r="N5" s="21"/>
      <c r="O5" s="21"/>
      <c r="P5" s="21"/>
      <c r="Q5" s="21"/>
      <c r="R5" s="21"/>
      <c r="S5" s="21"/>
      <c r="T5" s="21"/>
      <c r="U5" s="21"/>
      <c r="V5" s="21"/>
      <c r="W5" s="21"/>
      <c r="X5" s="21"/>
    </row>
    <row r="6" spans="1:24" ht="30">
      <c r="A6" s="198" t="s">
        <v>138</v>
      </c>
      <c r="B6" s="198" t="s">
        <v>139</v>
      </c>
      <c r="C6" s="54" t="s">
        <v>65</v>
      </c>
      <c r="D6" s="54" t="s">
        <v>135</v>
      </c>
      <c r="E6" s="54" t="s">
        <v>67</v>
      </c>
      <c r="K6" s="21"/>
      <c r="L6" s="21"/>
      <c r="M6" s="21"/>
      <c r="N6" s="21"/>
      <c r="O6" s="21"/>
      <c r="P6" s="21"/>
      <c r="Q6" s="21"/>
      <c r="R6" s="21"/>
      <c r="S6" s="21"/>
      <c r="T6" s="21"/>
      <c r="U6" s="21"/>
      <c r="V6" s="21"/>
      <c r="W6" s="21"/>
      <c r="X6" s="21"/>
    </row>
    <row r="7" spans="1:24" ht="30">
      <c r="A7" s="55" t="s">
        <v>140</v>
      </c>
      <c r="B7" s="198" t="s">
        <v>141</v>
      </c>
      <c r="C7" s="54" t="s">
        <v>65</v>
      </c>
      <c r="D7" s="54" t="s">
        <v>135</v>
      </c>
      <c r="E7" s="54" t="s">
        <v>67</v>
      </c>
    </row>
    <row r="8" spans="1:24" ht="30">
      <c r="A8" s="56" t="s">
        <v>142</v>
      </c>
      <c r="B8" s="198" t="s">
        <v>143</v>
      </c>
      <c r="C8" s="54" t="s">
        <v>65</v>
      </c>
      <c r="D8" s="54" t="s">
        <v>135</v>
      </c>
      <c r="E8" s="54" t="s">
        <v>67</v>
      </c>
    </row>
    <row r="9" spans="1:24" ht="30">
      <c r="A9" s="198" t="s">
        <v>144</v>
      </c>
      <c r="B9" s="198" t="s">
        <v>145</v>
      </c>
      <c r="C9" s="54" t="s">
        <v>65</v>
      </c>
      <c r="D9" s="54" t="s">
        <v>135</v>
      </c>
      <c r="E9" s="54" t="s">
        <v>67</v>
      </c>
    </row>
    <row r="10" spans="1:24">
      <c r="A10" s="57"/>
    </row>
  </sheetData>
  <mergeCells count="1">
    <mergeCell ref="A1:E1"/>
  </mergeCells>
  <printOptions horizontalCentered="1"/>
  <pageMargins left="0.74803149606299213" right="0.74803149606299213" top="0.66" bottom="0.51181102362204722" header="0.51181102362204722" footer="0.51181102362204722"/>
  <pageSetup paperSize="9" scale="9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pageSetUpPr fitToPage="1"/>
  </sheetPr>
  <dimension ref="A1:W27"/>
  <sheetViews>
    <sheetView rightToLeft="1" zoomScaleNormal="100" zoomScaleSheetLayoutView="100" workbookViewId="0">
      <selection activeCell="D30" sqref="D30"/>
    </sheetView>
  </sheetViews>
  <sheetFormatPr defaultColWidth="8" defaultRowHeight="15"/>
  <cols>
    <col min="1" max="8" width="11.375" style="12" customWidth="1"/>
    <col min="9" max="16384" width="8" style="12"/>
  </cols>
  <sheetData>
    <row r="1" spans="1:23" s="58" customFormat="1" ht="18.75">
      <c r="A1" s="345" t="s">
        <v>146</v>
      </c>
      <c r="B1" s="345"/>
      <c r="C1" s="345"/>
      <c r="D1" s="345"/>
      <c r="E1" s="345"/>
      <c r="F1" s="345"/>
      <c r="G1" s="345"/>
      <c r="H1" s="345"/>
    </row>
    <row r="2" spans="1:23" ht="16.899999999999999" customHeight="1">
      <c r="A2" s="346" t="s">
        <v>458</v>
      </c>
      <c r="B2" s="346"/>
      <c r="C2" s="346"/>
      <c r="D2" s="346"/>
      <c r="E2" s="346"/>
      <c r="F2" s="346"/>
      <c r="G2" s="346"/>
      <c r="H2" s="346"/>
      <c r="I2" s="59"/>
      <c r="J2" s="60"/>
    </row>
    <row r="3" spans="1:23" ht="16.5">
      <c r="A3" s="347" t="s">
        <v>147</v>
      </c>
      <c r="B3" s="347"/>
      <c r="C3" s="347"/>
      <c r="D3" s="347"/>
      <c r="E3" s="347"/>
      <c r="F3" s="347"/>
      <c r="G3" s="347"/>
      <c r="H3" s="347"/>
      <c r="I3" s="61"/>
      <c r="J3" s="61"/>
    </row>
    <row r="4" spans="1:23">
      <c r="A4" s="62"/>
      <c r="B4" s="13"/>
      <c r="C4" s="13"/>
      <c r="D4" s="13"/>
      <c r="E4" s="13"/>
      <c r="F4" s="63"/>
      <c r="G4" s="13"/>
      <c r="H4" s="63"/>
      <c r="I4" s="61"/>
      <c r="J4" s="64"/>
    </row>
    <row r="5" spans="1:23" ht="47.25" customHeight="1">
      <c r="A5" s="65" t="s">
        <v>88</v>
      </c>
      <c r="B5" s="65" t="s">
        <v>148</v>
      </c>
      <c r="C5" s="65" t="s">
        <v>149</v>
      </c>
      <c r="D5" s="65" t="s">
        <v>150</v>
      </c>
      <c r="E5" s="65" t="s">
        <v>151</v>
      </c>
      <c r="F5" s="65" t="s">
        <v>152</v>
      </c>
      <c r="G5" s="65" t="s">
        <v>153</v>
      </c>
      <c r="H5" s="65" t="s">
        <v>154</v>
      </c>
      <c r="I5" s="66"/>
      <c r="J5" s="67"/>
    </row>
    <row r="6" spans="1:23" ht="13.5" customHeight="1">
      <c r="A6" s="348" t="s">
        <v>155</v>
      </c>
      <c r="B6" s="348"/>
      <c r="C6" s="348"/>
      <c r="D6" s="348"/>
      <c r="E6" s="348"/>
      <c r="F6" s="348"/>
      <c r="G6" s="348"/>
      <c r="H6" s="348"/>
      <c r="I6" s="66"/>
      <c r="J6" s="67"/>
    </row>
    <row r="7" spans="1:23">
      <c r="A7" s="11">
        <v>2016</v>
      </c>
      <c r="B7" s="68">
        <v>0.2</v>
      </c>
      <c r="C7" s="68">
        <v>0.8</v>
      </c>
      <c r="D7" s="68">
        <v>1.1000000000000001</v>
      </c>
      <c r="E7" s="68">
        <v>1.4</v>
      </c>
      <c r="F7" s="68">
        <v>1</v>
      </c>
      <c r="G7" s="68">
        <v>2.2000000000000002</v>
      </c>
      <c r="H7" s="68">
        <v>1.6</v>
      </c>
      <c r="I7" s="69"/>
      <c r="J7" s="69"/>
      <c r="K7" s="22"/>
      <c r="L7" s="22"/>
      <c r="M7" s="22"/>
      <c r="N7" s="22"/>
      <c r="O7" s="22"/>
      <c r="P7" s="17"/>
      <c r="Q7" s="17"/>
      <c r="R7" s="17"/>
      <c r="S7" s="17"/>
      <c r="T7" s="17"/>
      <c r="U7" s="17"/>
      <c r="V7" s="17"/>
    </row>
    <row r="8" spans="1:23">
      <c r="A8" s="11">
        <v>2017</v>
      </c>
      <c r="B8" s="68">
        <v>0.2</v>
      </c>
      <c r="C8" s="68">
        <v>0.7</v>
      </c>
      <c r="D8" s="68">
        <v>1.1000000000000001</v>
      </c>
      <c r="E8" s="68">
        <v>1.5</v>
      </c>
      <c r="F8" s="68">
        <v>1</v>
      </c>
      <c r="G8" s="68">
        <v>2.1</v>
      </c>
      <c r="H8" s="68">
        <v>1.5</v>
      </c>
      <c r="I8" s="69"/>
      <c r="J8" s="69"/>
      <c r="K8" s="22"/>
      <c r="L8" s="22"/>
      <c r="M8" s="22"/>
      <c r="N8" s="22"/>
      <c r="O8" s="22"/>
      <c r="P8" s="17"/>
      <c r="Q8" s="17"/>
      <c r="R8" s="17"/>
      <c r="S8" s="17"/>
      <c r="T8" s="17"/>
      <c r="U8" s="17"/>
      <c r="V8" s="17"/>
    </row>
    <row r="9" spans="1:23">
      <c r="A9" s="11">
        <v>2018</v>
      </c>
      <c r="B9" s="68">
        <v>1</v>
      </c>
      <c r="C9" s="68">
        <v>1.2</v>
      </c>
      <c r="D9" s="68">
        <v>1.5</v>
      </c>
      <c r="E9" s="68">
        <v>1.6</v>
      </c>
      <c r="F9" s="68">
        <v>1.4</v>
      </c>
      <c r="G9" s="68">
        <v>1.9</v>
      </c>
      <c r="H9" s="68">
        <v>1.6</v>
      </c>
      <c r="I9" s="69"/>
      <c r="J9" s="69"/>
      <c r="K9" s="22"/>
      <c r="L9" s="22"/>
      <c r="M9" s="22"/>
      <c r="N9" s="22"/>
      <c r="O9" s="22"/>
      <c r="P9" s="17"/>
      <c r="Q9" s="17"/>
      <c r="R9" s="17"/>
      <c r="S9" s="17"/>
      <c r="T9" s="17"/>
      <c r="U9" s="17"/>
      <c r="V9" s="17"/>
    </row>
    <row r="10" spans="1:23">
      <c r="A10" s="11">
        <v>2019</v>
      </c>
      <c r="B10" s="68">
        <v>1.1000000000000001</v>
      </c>
      <c r="C10" s="68">
        <v>1.4</v>
      </c>
      <c r="D10" s="68">
        <v>1.5</v>
      </c>
      <c r="E10" s="68">
        <v>1.6</v>
      </c>
      <c r="F10" s="68">
        <v>1.5</v>
      </c>
      <c r="G10" s="68">
        <v>1.7</v>
      </c>
      <c r="H10" s="68">
        <v>1.6</v>
      </c>
      <c r="I10" s="69"/>
      <c r="J10" s="69"/>
      <c r="K10" s="22"/>
      <c r="L10" s="22"/>
      <c r="M10" s="22"/>
      <c r="N10" s="22"/>
      <c r="O10" s="22"/>
      <c r="P10" s="17"/>
      <c r="Q10" s="17"/>
      <c r="R10" s="17"/>
      <c r="S10" s="17"/>
      <c r="T10" s="17"/>
      <c r="U10" s="17"/>
      <c r="V10" s="17"/>
    </row>
    <row r="11" spans="1:23">
      <c r="A11" s="11">
        <v>2020</v>
      </c>
      <c r="B11" s="68">
        <v>0</v>
      </c>
      <c r="C11" s="68">
        <v>0.9</v>
      </c>
      <c r="D11" s="68">
        <v>1.3</v>
      </c>
      <c r="E11" s="68">
        <v>1.4</v>
      </c>
      <c r="F11" s="68">
        <v>1</v>
      </c>
      <c r="G11" s="68">
        <v>1.6</v>
      </c>
      <c r="H11" s="68">
        <v>1.3</v>
      </c>
      <c r="I11" s="69"/>
      <c r="J11" s="69"/>
      <c r="K11" s="22"/>
      <c r="L11" s="22"/>
      <c r="M11" s="22"/>
      <c r="N11" s="22"/>
      <c r="O11" s="22"/>
      <c r="P11" s="17"/>
      <c r="Q11" s="17"/>
      <c r="R11" s="17"/>
      <c r="S11" s="17"/>
      <c r="T11" s="17"/>
      <c r="U11" s="17"/>
      <c r="V11" s="17"/>
    </row>
    <row r="12" spans="1:23">
      <c r="A12" s="11">
        <v>2021</v>
      </c>
      <c r="B12" s="68">
        <v>1.9490051193302087</v>
      </c>
      <c r="C12" s="68">
        <v>2.0654740090951287</v>
      </c>
      <c r="D12" s="68">
        <v>2.0737394745459654</v>
      </c>
      <c r="E12" s="68">
        <v>2.0223920886501978</v>
      </c>
      <c r="F12" s="68">
        <v>2.0264948409149874</v>
      </c>
      <c r="G12" s="68">
        <v>2.0263639784203673</v>
      </c>
      <c r="H12" s="68">
        <v>2.026355733019324</v>
      </c>
      <c r="I12" s="69"/>
      <c r="J12" s="69"/>
      <c r="K12" s="22"/>
      <c r="L12" s="22"/>
      <c r="M12" s="22"/>
      <c r="N12" s="22"/>
      <c r="O12" s="22"/>
      <c r="P12" s="17"/>
      <c r="Q12" s="17"/>
      <c r="R12" s="17"/>
      <c r="S12" s="17"/>
      <c r="T12" s="17"/>
      <c r="U12" s="17"/>
      <c r="V12" s="17"/>
    </row>
    <row r="13" spans="1:23">
      <c r="A13" s="349" t="s">
        <v>156</v>
      </c>
      <c r="B13" s="349"/>
      <c r="C13" s="349"/>
      <c r="D13" s="349"/>
      <c r="E13" s="349"/>
      <c r="F13" s="349"/>
      <c r="G13" s="349"/>
      <c r="H13" s="349"/>
      <c r="I13" s="69"/>
      <c r="J13" s="69"/>
      <c r="K13" s="22"/>
      <c r="L13" s="22"/>
      <c r="M13" s="22"/>
      <c r="N13" s="22"/>
      <c r="O13" s="22"/>
      <c r="P13" s="17"/>
      <c r="Q13" s="17"/>
      <c r="R13" s="17"/>
      <c r="S13" s="17"/>
      <c r="T13" s="17"/>
      <c r="U13" s="17"/>
      <c r="V13" s="17"/>
    </row>
    <row r="14" spans="1:23">
      <c r="A14" s="70">
        <v>2021</v>
      </c>
      <c r="B14" s="68"/>
      <c r="C14" s="68"/>
      <c r="D14" s="68"/>
      <c r="E14" s="68"/>
      <c r="F14" s="68"/>
      <c r="G14" s="68"/>
      <c r="H14" s="68"/>
      <c r="I14" s="68"/>
      <c r="J14" s="68"/>
    </row>
    <row r="15" spans="1:23">
      <c r="A15" s="24" t="s">
        <v>157</v>
      </c>
      <c r="B15" s="68">
        <v>0.9</v>
      </c>
      <c r="C15" s="68">
        <v>1.2</v>
      </c>
      <c r="D15" s="68">
        <v>1.6</v>
      </c>
      <c r="E15" s="68">
        <v>1.7</v>
      </c>
      <c r="F15" s="68">
        <v>1.4</v>
      </c>
      <c r="G15" s="68">
        <v>1.8</v>
      </c>
      <c r="H15" s="68">
        <v>1.6</v>
      </c>
      <c r="I15" s="68"/>
      <c r="J15" s="68"/>
      <c r="P15" s="17"/>
      <c r="Q15" s="17"/>
      <c r="R15" s="17"/>
      <c r="S15" s="17"/>
      <c r="T15" s="17"/>
      <c r="U15" s="17"/>
      <c r="V15" s="17"/>
      <c r="W15" s="17"/>
    </row>
    <row r="16" spans="1:23">
      <c r="A16" s="24" t="s">
        <v>158</v>
      </c>
      <c r="B16" s="68">
        <v>1.2</v>
      </c>
      <c r="C16" s="68">
        <v>1.5</v>
      </c>
      <c r="D16" s="68">
        <v>1.6</v>
      </c>
      <c r="E16" s="68">
        <v>1.6</v>
      </c>
      <c r="F16" s="68">
        <v>1.5</v>
      </c>
      <c r="G16" s="68">
        <v>1.8</v>
      </c>
      <c r="H16" s="68">
        <v>1.6</v>
      </c>
      <c r="I16" s="68"/>
      <c r="J16" s="68"/>
      <c r="P16" s="17"/>
      <c r="Q16" s="17"/>
      <c r="R16" s="17"/>
      <c r="S16" s="17"/>
      <c r="T16" s="17"/>
      <c r="U16" s="17"/>
      <c r="V16" s="17"/>
    </row>
    <row r="17" spans="1:22">
      <c r="A17" s="24" t="s">
        <v>159</v>
      </c>
      <c r="B17" s="68">
        <v>1.4</v>
      </c>
      <c r="C17" s="68">
        <v>1.6</v>
      </c>
      <c r="D17" s="68">
        <v>1.7</v>
      </c>
      <c r="E17" s="68">
        <v>1.7</v>
      </c>
      <c r="F17" s="68">
        <v>1.6</v>
      </c>
      <c r="G17" s="68">
        <v>1.8</v>
      </c>
      <c r="H17" s="68">
        <v>1.7</v>
      </c>
      <c r="I17" s="68"/>
      <c r="J17" s="68"/>
      <c r="P17" s="17"/>
      <c r="Q17" s="17"/>
      <c r="R17" s="17"/>
      <c r="S17" s="17"/>
      <c r="T17" s="17"/>
      <c r="U17" s="17"/>
      <c r="V17" s="17"/>
    </row>
    <row r="18" spans="1:22">
      <c r="A18" s="24" t="s">
        <v>160</v>
      </c>
      <c r="B18" s="68">
        <v>1.5</v>
      </c>
      <c r="C18" s="68">
        <v>1.6</v>
      </c>
      <c r="D18" s="68">
        <v>1.7</v>
      </c>
      <c r="E18" s="68">
        <v>1.7</v>
      </c>
      <c r="F18" s="68">
        <v>1.6</v>
      </c>
      <c r="G18" s="68">
        <v>1.7</v>
      </c>
      <c r="H18" s="68">
        <v>1.7</v>
      </c>
      <c r="I18" s="17"/>
      <c r="J18" s="68"/>
      <c r="P18" s="17"/>
      <c r="Q18" s="17"/>
      <c r="R18" s="17"/>
      <c r="S18" s="17"/>
      <c r="T18" s="17"/>
      <c r="U18" s="17"/>
      <c r="V18" s="17"/>
    </row>
    <row r="19" spans="1:22">
      <c r="A19" s="24" t="s">
        <v>161</v>
      </c>
      <c r="B19" s="68">
        <v>1.9</v>
      </c>
      <c r="C19" s="68">
        <v>2.1</v>
      </c>
      <c r="D19" s="68">
        <v>2</v>
      </c>
      <c r="E19" s="68">
        <v>2</v>
      </c>
      <c r="F19" s="68">
        <v>2</v>
      </c>
      <c r="G19" s="68">
        <v>1.9</v>
      </c>
      <c r="H19" s="68">
        <v>2</v>
      </c>
      <c r="I19" s="68"/>
      <c r="J19" s="68"/>
      <c r="P19" s="17"/>
      <c r="Q19" s="17"/>
      <c r="R19" s="17"/>
      <c r="S19" s="17"/>
      <c r="T19" s="17"/>
      <c r="U19" s="17"/>
      <c r="V19" s="17"/>
    </row>
    <row r="20" spans="1:22">
      <c r="A20" s="24" t="s">
        <v>162</v>
      </c>
      <c r="B20" s="68">
        <v>2.2000000000000002</v>
      </c>
      <c r="C20" s="68">
        <v>2.1</v>
      </c>
      <c r="D20" s="68">
        <v>2</v>
      </c>
      <c r="E20" s="68">
        <v>1.9</v>
      </c>
      <c r="F20" s="68">
        <v>2</v>
      </c>
      <c r="G20" s="68">
        <v>2</v>
      </c>
      <c r="H20" s="68">
        <v>2</v>
      </c>
      <c r="I20" s="68"/>
      <c r="J20" s="68"/>
      <c r="P20" s="17"/>
      <c r="Q20" s="17"/>
      <c r="R20" s="17"/>
      <c r="S20" s="17"/>
      <c r="T20" s="17"/>
      <c r="U20" s="17"/>
      <c r="V20" s="17"/>
    </row>
    <row r="21" spans="1:22">
      <c r="A21" s="24" t="s">
        <v>163</v>
      </c>
      <c r="B21" s="68">
        <v>2</v>
      </c>
      <c r="C21" s="68">
        <v>2</v>
      </c>
      <c r="D21" s="68">
        <v>1.9</v>
      </c>
      <c r="E21" s="68">
        <v>1.9</v>
      </c>
      <c r="F21" s="68">
        <v>1.9</v>
      </c>
      <c r="G21" s="68">
        <v>1.9</v>
      </c>
      <c r="H21" s="68">
        <v>1.9</v>
      </c>
      <c r="I21" s="68"/>
      <c r="J21" s="68"/>
      <c r="P21" s="17"/>
      <c r="Q21" s="17"/>
      <c r="R21" s="17"/>
      <c r="S21" s="17"/>
      <c r="T21" s="17"/>
      <c r="U21" s="17"/>
      <c r="V21" s="17"/>
    </row>
    <row r="22" spans="1:22">
      <c r="A22" s="24" t="s">
        <v>164</v>
      </c>
      <c r="B22" s="68">
        <v>2</v>
      </c>
      <c r="C22" s="68">
        <v>2.1</v>
      </c>
      <c r="D22" s="68">
        <v>2.1</v>
      </c>
      <c r="E22" s="68">
        <v>1.9</v>
      </c>
      <c r="F22" s="68">
        <v>2</v>
      </c>
      <c r="G22" s="68">
        <v>2</v>
      </c>
      <c r="H22" s="68">
        <v>2</v>
      </c>
      <c r="I22" s="17"/>
      <c r="J22" s="68"/>
      <c r="P22" s="17"/>
      <c r="Q22" s="17"/>
      <c r="R22" s="17"/>
      <c r="S22" s="17"/>
      <c r="T22" s="17"/>
      <c r="U22" s="17"/>
      <c r="V22" s="17"/>
    </row>
    <row r="23" spans="1:22">
      <c r="A23" s="24" t="s">
        <v>165</v>
      </c>
      <c r="B23" s="68">
        <v>2.2999999999999998</v>
      </c>
      <c r="C23" s="68">
        <v>2.4</v>
      </c>
      <c r="D23" s="68">
        <v>2.4</v>
      </c>
      <c r="E23" s="68">
        <v>2.2999999999999998</v>
      </c>
      <c r="F23" s="68">
        <v>2.4</v>
      </c>
      <c r="G23" s="68">
        <v>2.1</v>
      </c>
      <c r="H23" s="68">
        <v>2.2000000000000002</v>
      </c>
      <c r="I23" s="68"/>
      <c r="J23" s="68"/>
      <c r="P23" s="17"/>
      <c r="Q23" s="17"/>
      <c r="R23" s="17"/>
      <c r="S23" s="17"/>
      <c r="T23" s="17"/>
      <c r="U23" s="17"/>
      <c r="V23" s="17"/>
    </row>
    <row r="24" spans="1:22">
      <c r="A24" s="24" t="s">
        <v>166</v>
      </c>
      <c r="B24" s="68">
        <v>2.8</v>
      </c>
      <c r="C24" s="68">
        <v>2.8</v>
      </c>
      <c r="D24" s="68">
        <v>2.7</v>
      </c>
      <c r="E24" s="68">
        <v>2.5</v>
      </c>
      <c r="F24" s="68">
        <v>2.6</v>
      </c>
      <c r="G24" s="68">
        <v>2.2999999999999998</v>
      </c>
      <c r="H24" s="68">
        <v>2.5</v>
      </c>
      <c r="I24" s="68"/>
      <c r="J24" s="68"/>
      <c r="P24" s="17"/>
      <c r="Q24" s="17"/>
      <c r="R24" s="17"/>
      <c r="S24" s="17"/>
      <c r="T24" s="17"/>
      <c r="U24" s="17"/>
      <c r="V24" s="17"/>
    </row>
    <row r="25" spans="1:22">
      <c r="A25" s="24" t="s">
        <v>167</v>
      </c>
      <c r="B25" s="68">
        <v>2.7</v>
      </c>
      <c r="C25" s="68">
        <v>2.8</v>
      </c>
      <c r="D25" s="68">
        <v>2.7</v>
      </c>
      <c r="E25" s="68">
        <v>2.5</v>
      </c>
      <c r="F25" s="68">
        <v>2.6</v>
      </c>
      <c r="G25" s="68">
        <v>2.4</v>
      </c>
      <c r="H25" s="68">
        <v>2.5</v>
      </c>
      <c r="I25" s="68"/>
      <c r="J25" s="68"/>
      <c r="P25" s="17"/>
      <c r="Q25" s="17"/>
      <c r="R25" s="17"/>
      <c r="S25" s="17"/>
      <c r="T25" s="17"/>
      <c r="U25" s="17"/>
      <c r="V25" s="17"/>
    </row>
    <row r="26" spans="1:22">
      <c r="A26" s="71" t="s">
        <v>168</v>
      </c>
      <c r="B26" s="16">
        <v>2.5</v>
      </c>
      <c r="C26" s="16">
        <v>2.6</v>
      </c>
      <c r="D26" s="16">
        <v>2.7</v>
      </c>
      <c r="E26" s="16">
        <v>2.5</v>
      </c>
      <c r="F26" s="16">
        <v>2.6</v>
      </c>
      <c r="G26" s="16">
        <v>2.4</v>
      </c>
      <c r="H26" s="16">
        <v>2.5</v>
      </c>
      <c r="I26" s="17"/>
      <c r="J26" s="68"/>
      <c r="P26" s="17"/>
      <c r="Q26" s="17"/>
      <c r="R26" s="17"/>
      <c r="S26" s="17"/>
      <c r="T26" s="17"/>
      <c r="U26" s="17"/>
      <c r="V26" s="17"/>
    </row>
    <row r="27" spans="1:22">
      <c r="A27" s="72"/>
    </row>
  </sheetData>
  <mergeCells count="5">
    <mergeCell ref="A1:H1"/>
    <mergeCell ref="A2:H2"/>
    <mergeCell ref="A3:H3"/>
    <mergeCell ref="A6:H6"/>
    <mergeCell ref="A13:H13"/>
  </mergeCells>
  <pageMargins left="0.59" right="0.62" top="0.77" bottom="0.98425196850393704" header="0.39" footer="0.51181102362204722"/>
  <pageSetup paperSize="9" scale="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pageSetUpPr fitToPage="1"/>
  </sheetPr>
  <dimension ref="A1:Z31"/>
  <sheetViews>
    <sheetView rightToLeft="1" zoomScale="90" zoomScaleNormal="90" workbookViewId="0">
      <selection activeCell="B4" sqref="B4:B6"/>
    </sheetView>
  </sheetViews>
  <sheetFormatPr defaultColWidth="8" defaultRowHeight="15"/>
  <cols>
    <col min="1" max="1" width="35.125" style="18" bestFit="1" customWidth="1"/>
    <col min="2" max="2" width="48.875" style="18" customWidth="1"/>
    <col min="3" max="4" width="6.375" style="18" bestFit="1" customWidth="1"/>
    <col min="5" max="5" width="12.375" style="18" bestFit="1" customWidth="1"/>
    <col min="6" max="6" width="37.125" style="18" bestFit="1" customWidth="1"/>
    <col min="7" max="7" width="30.75" style="18" bestFit="1" customWidth="1"/>
    <col min="8" max="16384" width="8" style="18"/>
  </cols>
  <sheetData>
    <row r="1" spans="1:26" ht="18.75">
      <c r="A1" s="350" t="s">
        <v>169</v>
      </c>
      <c r="B1" s="350"/>
      <c r="C1" s="350"/>
      <c r="D1" s="350"/>
      <c r="E1" s="350"/>
      <c r="F1" s="350"/>
    </row>
    <row r="2" spans="1:26">
      <c r="A2" s="73"/>
      <c r="B2" s="73"/>
      <c r="C2" s="73"/>
      <c r="D2" s="73"/>
      <c r="E2" s="73"/>
      <c r="F2" s="73"/>
      <c r="M2" s="12"/>
      <c r="N2" s="12"/>
      <c r="O2" s="12"/>
      <c r="P2" s="12"/>
      <c r="Q2" s="12"/>
      <c r="R2" s="12"/>
      <c r="S2" s="12"/>
      <c r="T2" s="12"/>
      <c r="U2" s="12"/>
      <c r="V2" s="12"/>
      <c r="W2" s="12"/>
      <c r="X2" s="12"/>
      <c r="Y2" s="12"/>
      <c r="Z2" s="12"/>
    </row>
    <row r="3" spans="1:26" ht="45">
      <c r="A3" s="74" t="s">
        <v>7</v>
      </c>
      <c r="B3" s="14" t="s">
        <v>8</v>
      </c>
      <c r="C3" s="15" t="s">
        <v>9</v>
      </c>
      <c r="D3" s="15" t="s">
        <v>10</v>
      </c>
      <c r="E3" s="14" t="s">
        <v>11</v>
      </c>
      <c r="F3" s="14" t="s">
        <v>12</v>
      </c>
      <c r="M3" s="12"/>
      <c r="N3" s="12"/>
      <c r="O3" s="12"/>
      <c r="P3" s="12"/>
      <c r="Q3" s="12"/>
      <c r="R3" s="12"/>
      <c r="S3" s="12"/>
      <c r="T3" s="12"/>
      <c r="U3" s="12"/>
      <c r="V3" s="12"/>
      <c r="W3" s="12"/>
      <c r="X3" s="12"/>
      <c r="Y3" s="12"/>
      <c r="Z3" s="12"/>
    </row>
    <row r="4" spans="1:26" ht="75" customHeight="1">
      <c r="A4" s="65" t="s">
        <v>170</v>
      </c>
      <c r="B4" s="351" t="s">
        <v>171</v>
      </c>
      <c r="C4" s="75" t="s">
        <v>14</v>
      </c>
      <c r="D4" s="75" t="s">
        <v>172</v>
      </c>
      <c r="E4" s="76" t="s">
        <v>173</v>
      </c>
      <c r="F4" s="354" t="s">
        <v>174</v>
      </c>
      <c r="G4" s="77"/>
      <c r="M4" s="12"/>
      <c r="N4" s="12"/>
      <c r="O4" s="12"/>
      <c r="P4" s="12"/>
      <c r="Q4" s="12"/>
      <c r="R4" s="12"/>
      <c r="S4" s="12"/>
      <c r="T4" s="12"/>
      <c r="U4" s="12"/>
      <c r="V4" s="12"/>
      <c r="W4" s="12"/>
      <c r="X4" s="12"/>
      <c r="Y4" s="12"/>
      <c r="Z4" s="12"/>
    </row>
    <row r="5" spans="1:26" ht="66.75" customHeight="1">
      <c r="A5" s="65" t="s">
        <v>175</v>
      </c>
      <c r="B5" s="352"/>
      <c r="C5" s="75" t="s">
        <v>14</v>
      </c>
      <c r="D5" s="75" t="s">
        <v>172</v>
      </c>
      <c r="E5" s="76" t="s">
        <v>173</v>
      </c>
      <c r="F5" s="355"/>
      <c r="M5" s="12"/>
      <c r="N5" s="12"/>
      <c r="O5" s="12"/>
      <c r="P5" s="12"/>
      <c r="Q5" s="12"/>
      <c r="R5" s="12"/>
      <c r="S5" s="12"/>
      <c r="T5" s="12"/>
      <c r="U5" s="12"/>
      <c r="V5" s="12"/>
      <c r="W5" s="12"/>
      <c r="X5" s="12"/>
      <c r="Y5" s="12"/>
      <c r="Z5" s="12"/>
    </row>
    <row r="6" spans="1:26" ht="66.75" customHeight="1">
      <c r="A6" s="65" t="s">
        <v>176</v>
      </c>
      <c r="B6" s="353"/>
      <c r="C6" s="75" t="s">
        <v>14</v>
      </c>
      <c r="D6" s="75" t="s">
        <v>172</v>
      </c>
      <c r="E6" s="76" t="s">
        <v>173</v>
      </c>
      <c r="F6" s="355"/>
      <c r="M6" s="12"/>
      <c r="N6" s="12"/>
      <c r="O6" s="12"/>
      <c r="P6" s="12"/>
      <c r="Q6" s="12"/>
      <c r="R6" s="12"/>
      <c r="S6" s="12"/>
      <c r="T6" s="12"/>
      <c r="U6" s="12"/>
      <c r="V6" s="12"/>
      <c r="W6" s="12"/>
      <c r="X6" s="12"/>
      <c r="Y6" s="12"/>
      <c r="Z6" s="12"/>
    </row>
    <row r="7" spans="1:26" ht="66.75" customHeight="1">
      <c r="A7" s="65" t="s">
        <v>177</v>
      </c>
      <c r="B7" s="351" t="s">
        <v>178</v>
      </c>
      <c r="C7" s="75" t="s">
        <v>14</v>
      </c>
      <c r="D7" s="75" t="s">
        <v>172</v>
      </c>
      <c r="E7" s="76" t="s">
        <v>173</v>
      </c>
      <c r="F7" s="355"/>
      <c r="M7" s="12"/>
      <c r="N7" s="12"/>
      <c r="O7" s="12"/>
      <c r="P7" s="12"/>
      <c r="Q7" s="12"/>
      <c r="R7" s="12"/>
      <c r="S7" s="12"/>
      <c r="T7" s="12"/>
      <c r="U7" s="12"/>
      <c r="V7" s="12"/>
      <c r="W7" s="12"/>
      <c r="X7" s="12"/>
      <c r="Y7" s="12"/>
      <c r="Z7" s="12"/>
    </row>
    <row r="8" spans="1:26" ht="66.75" customHeight="1">
      <c r="A8" s="65" t="s">
        <v>179</v>
      </c>
      <c r="B8" s="352"/>
      <c r="C8" s="75" t="s">
        <v>14</v>
      </c>
      <c r="D8" s="75" t="s">
        <v>172</v>
      </c>
      <c r="E8" s="76" t="s">
        <v>173</v>
      </c>
      <c r="F8" s="355"/>
      <c r="M8" s="12"/>
      <c r="N8" s="12"/>
      <c r="O8" s="12"/>
      <c r="P8" s="12"/>
      <c r="Q8" s="12"/>
      <c r="R8" s="12"/>
      <c r="S8" s="12"/>
      <c r="T8" s="12"/>
      <c r="U8" s="12"/>
      <c r="V8" s="12"/>
      <c r="W8" s="12"/>
      <c r="X8" s="12"/>
      <c r="Y8" s="12"/>
      <c r="Z8" s="12"/>
    </row>
    <row r="9" spans="1:26" ht="66.75" customHeight="1">
      <c r="A9" s="65" t="s">
        <v>180</v>
      </c>
      <c r="B9" s="352"/>
      <c r="C9" s="75" t="s">
        <v>14</v>
      </c>
      <c r="D9" s="75" t="s">
        <v>172</v>
      </c>
      <c r="E9" s="76" t="s">
        <v>173</v>
      </c>
      <c r="F9" s="355"/>
      <c r="G9" s="78"/>
      <c r="M9" s="12"/>
      <c r="N9" s="12"/>
      <c r="O9" s="12"/>
      <c r="P9" s="12"/>
      <c r="Q9" s="12"/>
      <c r="R9" s="12"/>
      <c r="S9" s="12"/>
      <c r="T9" s="12"/>
      <c r="U9" s="12"/>
      <c r="V9" s="12"/>
      <c r="W9" s="12"/>
      <c r="X9" s="12"/>
      <c r="Y9" s="12"/>
      <c r="Z9" s="12"/>
    </row>
    <row r="10" spans="1:26" ht="66.75" customHeight="1">
      <c r="A10" s="65" t="s">
        <v>181</v>
      </c>
      <c r="B10" s="353"/>
      <c r="C10" s="75" t="s">
        <v>14</v>
      </c>
      <c r="D10" s="75" t="s">
        <v>172</v>
      </c>
      <c r="E10" s="76" t="s">
        <v>173</v>
      </c>
      <c r="F10" s="356"/>
      <c r="G10" s="12"/>
      <c r="H10" s="12"/>
      <c r="I10" s="12"/>
      <c r="J10" s="12"/>
      <c r="K10" s="12"/>
      <c r="L10" s="12"/>
      <c r="M10" s="12"/>
      <c r="N10" s="12"/>
      <c r="O10" s="12"/>
      <c r="P10" s="12"/>
      <c r="Q10" s="12"/>
      <c r="R10" s="12"/>
      <c r="S10" s="12"/>
      <c r="T10" s="12"/>
      <c r="U10" s="12"/>
      <c r="V10" s="12"/>
      <c r="W10" s="12"/>
      <c r="X10" s="12"/>
      <c r="Y10" s="12"/>
      <c r="Z10" s="12"/>
    </row>
    <row r="11" spans="1:26">
      <c r="G11" s="12"/>
      <c r="H11" s="12"/>
      <c r="I11" s="12"/>
      <c r="J11" s="12"/>
      <c r="K11" s="12"/>
      <c r="L11" s="12"/>
      <c r="M11" s="12"/>
      <c r="N11" s="12"/>
      <c r="O11" s="12"/>
      <c r="P11" s="12"/>
      <c r="Q11" s="12"/>
      <c r="R11" s="12"/>
      <c r="S11" s="12"/>
      <c r="T11" s="12"/>
      <c r="U11" s="12"/>
      <c r="V11" s="12"/>
      <c r="W11" s="12"/>
      <c r="X11" s="12"/>
      <c r="Y11" s="12"/>
      <c r="Z11" s="12"/>
    </row>
    <row r="12" spans="1:26">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2:26">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2:26">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2:26">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2:26">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2:26">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2:26">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2:26">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2:26">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2:26">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2:26">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2:26">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2:26">
      <c r="B28" s="12"/>
      <c r="C28" s="12"/>
      <c r="D28" s="12"/>
      <c r="E28" s="12"/>
      <c r="F28" s="12"/>
      <c r="G28" s="12"/>
      <c r="H28" s="12"/>
      <c r="I28" s="12"/>
      <c r="J28" s="12"/>
      <c r="K28" s="12"/>
      <c r="L28" s="12"/>
      <c r="M28" s="12"/>
      <c r="N28" s="12"/>
      <c r="O28" s="12"/>
    </row>
    <row r="29" spans="2:26">
      <c r="B29" s="12"/>
      <c r="C29" s="12"/>
      <c r="D29" s="12"/>
      <c r="E29" s="12"/>
      <c r="F29" s="12"/>
      <c r="G29" s="12"/>
      <c r="H29" s="12"/>
      <c r="I29" s="12"/>
      <c r="J29" s="12"/>
      <c r="K29" s="12"/>
      <c r="L29" s="12"/>
      <c r="M29" s="12"/>
      <c r="N29" s="12"/>
      <c r="O29" s="12"/>
    </row>
    <row r="30" spans="2:26">
      <c r="B30" s="12"/>
      <c r="C30" s="12"/>
      <c r="D30" s="12"/>
      <c r="E30" s="12"/>
      <c r="F30" s="12"/>
      <c r="G30" s="12"/>
      <c r="H30" s="12"/>
      <c r="I30" s="12"/>
      <c r="J30" s="12"/>
      <c r="K30" s="12"/>
      <c r="L30" s="12"/>
      <c r="M30" s="12"/>
      <c r="N30" s="12"/>
      <c r="O30" s="12"/>
    </row>
    <row r="31" spans="2:26">
      <c r="B31" s="12"/>
      <c r="C31" s="12"/>
      <c r="D31" s="12"/>
      <c r="E31" s="12"/>
      <c r="F31" s="12"/>
      <c r="G31" s="12"/>
      <c r="H31" s="12"/>
      <c r="I31" s="12"/>
      <c r="J31" s="12"/>
      <c r="K31" s="12"/>
      <c r="L31" s="12"/>
      <c r="M31" s="12"/>
      <c r="N31" s="12"/>
      <c r="O31" s="12"/>
    </row>
  </sheetData>
  <mergeCells count="4">
    <mergeCell ref="A1:F1"/>
    <mergeCell ref="B4:B6"/>
    <mergeCell ref="F4:F10"/>
    <mergeCell ref="B7:B10"/>
  </mergeCells>
  <hyperlinks>
    <hyperlink ref="F4" r:id="rId1" display="http://www.boi.org.il/he/DataAndStatistics/Pages/InflationExpectationsExplanation.aspx"/>
    <hyperlink ref="F7:F11" r:id="rId2" display="http://www.boi.org.il/he/DataAndStatistics/Pages/InflationExpectationsExplanation.aspx"/>
  </hyperlinks>
  <printOptions horizontalCentered="1"/>
  <pageMargins left="0.62992125984251968" right="0.55118110236220474" top="1.23" bottom="0.55118110236220474" header="0.78" footer="0.51181102362204722"/>
  <pageSetup paperSize="9" scale="91" orientation="landscape" horizontalDpi="300" verticalDpi="300" r:id="rId3"/>
  <headerFooter alignWithMargins="0"/>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pageSetUpPr fitToPage="1"/>
  </sheetPr>
  <dimension ref="A1:G51"/>
  <sheetViews>
    <sheetView rightToLeft="1" zoomScaleNormal="100" zoomScaleSheetLayoutView="100" workbookViewId="0">
      <selection sqref="A1:G1"/>
    </sheetView>
  </sheetViews>
  <sheetFormatPr defaultColWidth="12.375" defaultRowHeight="15" customHeight="1"/>
  <cols>
    <col min="1" max="1" width="11.125" style="246" customWidth="1"/>
    <col min="2" max="2" width="11" style="247" customWidth="1"/>
    <col min="3" max="3" width="12" style="201" customWidth="1"/>
    <col min="4" max="4" width="12.5" style="201" customWidth="1"/>
    <col min="5" max="5" width="12" style="201" customWidth="1"/>
    <col min="6" max="6" width="11" style="201" customWidth="1"/>
    <col min="7" max="7" width="10.625" style="201" customWidth="1"/>
    <col min="8" max="16384" width="12.375" style="201"/>
  </cols>
  <sheetData>
    <row r="1" spans="1:7" ht="15" customHeight="1">
      <c r="A1" s="359" t="s">
        <v>182</v>
      </c>
      <c r="B1" s="359"/>
      <c r="C1" s="359"/>
      <c r="D1" s="359"/>
      <c r="E1" s="359"/>
      <c r="F1" s="359"/>
      <c r="G1" s="359"/>
    </row>
    <row r="2" spans="1:7" ht="15" customHeight="1">
      <c r="A2" s="359" t="s">
        <v>18</v>
      </c>
      <c r="B2" s="359"/>
      <c r="C2" s="359"/>
      <c r="D2" s="359"/>
      <c r="E2" s="359"/>
      <c r="F2" s="359"/>
      <c r="G2" s="359"/>
    </row>
    <row r="3" spans="1:7" ht="15" customHeight="1">
      <c r="A3" s="227"/>
      <c r="B3" s="228"/>
      <c r="C3" s="229"/>
      <c r="D3" s="229"/>
      <c r="E3" s="230"/>
      <c r="F3" s="230"/>
      <c r="G3" s="230"/>
    </row>
    <row r="4" spans="1:7">
      <c r="A4" s="360" t="s">
        <v>183</v>
      </c>
      <c r="B4" s="362" t="s">
        <v>184</v>
      </c>
      <c r="C4" s="362" t="s">
        <v>185</v>
      </c>
      <c r="D4" s="362" t="s">
        <v>186</v>
      </c>
      <c r="E4" s="364" t="s">
        <v>187</v>
      </c>
      <c r="F4" s="364"/>
      <c r="G4" s="364"/>
    </row>
    <row r="5" spans="1:7" ht="15" customHeight="1">
      <c r="A5" s="361"/>
      <c r="B5" s="363"/>
      <c r="C5" s="363"/>
      <c r="D5" s="363"/>
      <c r="E5" s="231" t="s">
        <v>188</v>
      </c>
      <c r="F5" s="231" t="s">
        <v>189</v>
      </c>
      <c r="G5" s="231" t="s">
        <v>190</v>
      </c>
    </row>
    <row r="6" spans="1:7" ht="15" customHeight="1">
      <c r="A6" s="232">
        <v>2011</v>
      </c>
      <c r="B6" s="233"/>
      <c r="C6" s="233"/>
      <c r="D6" s="233"/>
      <c r="E6" s="233"/>
      <c r="F6" s="233"/>
      <c r="G6" s="233"/>
    </row>
    <row r="7" spans="1:7" ht="15" customHeight="1">
      <c r="A7" s="234" t="s">
        <v>167</v>
      </c>
      <c r="B7" s="235">
        <v>6</v>
      </c>
      <c r="C7" s="235" t="s">
        <v>189</v>
      </c>
      <c r="D7" s="236">
        <v>3</v>
      </c>
      <c r="E7" s="236">
        <v>0</v>
      </c>
      <c r="F7" s="236">
        <v>6</v>
      </c>
      <c r="G7" s="236">
        <v>0</v>
      </c>
    </row>
    <row r="8" spans="1:7" ht="15" customHeight="1">
      <c r="A8" s="234" t="s">
        <v>168</v>
      </c>
      <c r="B8" s="235">
        <v>6</v>
      </c>
      <c r="C8" s="235" t="s">
        <v>191</v>
      </c>
      <c r="D8" s="236">
        <v>2.75</v>
      </c>
      <c r="E8" s="236">
        <v>0</v>
      </c>
      <c r="F8" s="236">
        <v>2</v>
      </c>
      <c r="G8" s="236">
        <v>4</v>
      </c>
    </row>
    <row r="9" spans="1:7" ht="15" customHeight="1">
      <c r="A9" s="232">
        <v>2012</v>
      </c>
      <c r="B9" s="235"/>
      <c r="C9" s="235"/>
      <c r="D9" s="236"/>
      <c r="E9" s="236"/>
      <c r="F9" s="236"/>
      <c r="G9" s="236"/>
    </row>
    <row r="10" spans="1:7" ht="15" customHeight="1">
      <c r="A10" s="234" t="s">
        <v>157</v>
      </c>
      <c r="B10" s="235">
        <v>6</v>
      </c>
      <c r="C10" s="235" t="s">
        <v>189</v>
      </c>
      <c r="D10" s="236">
        <v>2.75</v>
      </c>
      <c r="E10" s="236">
        <v>0</v>
      </c>
      <c r="F10" s="236">
        <v>5</v>
      </c>
      <c r="G10" s="236">
        <v>1</v>
      </c>
    </row>
    <row r="11" spans="1:7" ht="15" customHeight="1">
      <c r="A11" s="234" t="s">
        <v>158</v>
      </c>
      <c r="B11" s="235">
        <v>6</v>
      </c>
      <c r="C11" s="235" t="s">
        <v>191</v>
      </c>
      <c r="D11" s="236">
        <v>2.5</v>
      </c>
      <c r="E11" s="236">
        <v>0</v>
      </c>
      <c r="F11" s="236">
        <v>1</v>
      </c>
      <c r="G11" s="236">
        <v>5</v>
      </c>
    </row>
    <row r="12" spans="1:7" ht="15" customHeight="1">
      <c r="A12" s="234" t="s">
        <v>159</v>
      </c>
      <c r="B12" s="235">
        <v>6</v>
      </c>
      <c r="C12" s="235" t="s">
        <v>189</v>
      </c>
      <c r="D12" s="236">
        <v>2.5</v>
      </c>
      <c r="E12" s="236">
        <v>0</v>
      </c>
      <c r="F12" s="236">
        <v>6</v>
      </c>
      <c r="G12" s="236">
        <v>0</v>
      </c>
    </row>
    <row r="13" spans="1:7" ht="15" customHeight="1">
      <c r="A13" s="234" t="s">
        <v>160</v>
      </c>
      <c r="B13" s="235">
        <v>6</v>
      </c>
      <c r="C13" s="235" t="s">
        <v>189</v>
      </c>
      <c r="D13" s="236">
        <v>2.5</v>
      </c>
      <c r="E13" s="236">
        <v>0</v>
      </c>
      <c r="F13" s="236">
        <v>6</v>
      </c>
      <c r="G13" s="236">
        <v>0</v>
      </c>
    </row>
    <row r="14" spans="1:7" ht="15" customHeight="1">
      <c r="A14" s="234" t="s">
        <v>161</v>
      </c>
      <c r="B14" s="235">
        <v>6</v>
      </c>
      <c r="C14" s="235" t="s">
        <v>189</v>
      </c>
      <c r="D14" s="236">
        <v>2.5</v>
      </c>
      <c r="E14" s="236">
        <v>0</v>
      </c>
      <c r="F14" s="236">
        <v>6</v>
      </c>
      <c r="G14" s="236">
        <v>0</v>
      </c>
    </row>
    <row r="15" spans="1:7" ht="15" customHeight="1">
      <c r="A15" s="234" t="s">
        <v>162</v>
      </c>
      <c r="B15" s="235">
        <v>6</v>
      </c>
      <c r="C15" s="235" t="s">
        <v>189</v>
      </c>
      <c r="D15" s="236">
        <v>2.5</v>
      </c>
      <c r="E15" s="236">
        <v>0</v>
      </c>
      <c r="F15" s="236">
        <v>5</v>
      </c>
      <c r="G15" s="236">
        <v>1</v>
      </c>
    </row>
    <row r="16" spans="1:7" ht="15" customHeight="1">
      <c r="A16" s="234" t="s">
        <v>163</v>
      </c>
      <c r="B16" s="235">
        <v>6</v>
      </c>
      <c r="C16" s="235" t="s">
        <v>191</v>
      </c>
      <c r="D16" s="236">
        <v>2.25</v>
      </c>
      <c r="E16" s="236">
        <v>0</v>
      </c>
      <c r="F16" s="236">
        <v>1</v>
      </c>
      <c r="G16" s="236">
        <v>5</v>
      </c>
    </row>
    <row r="17" spans="1:7" ht="15" customHeight="1">
      <c r="A17" s="234" t="s">
        <v>164</v>
      </c>
      <c r="B17" s="235">
        <v>6</v>
      </c>
      <c r="C17" s="235" t="s">
        <v>189</v>
      </c>
      <c r="D17" s="236">
        <v>2.25</v>
      </c>
      <c r="E17" s="236">
        <v>0</v>
      </c>
      <c r="F17" s="236">
        <v>6</v>
      </c>
      <c r="G17" s="236">
        <v>0</v>
      </c>
    </row>
    <row r="18" spans="1:7" ht="15" customHeight="1">
      <c r="A18" s="234" t="s">
        <v>165</v>
      </c>
      <c r="B18" s="235">
        <v>6</v>
      </c>
      <c r="C18" s="235" t="s">
        <v>189</v>
      </c>
      <c r="D18" s="236">
        <v>2.25</v>
      </c>
      <c r="E18" s="236">
        <v>0</v>
      </c>
      <c r="F18" s="236">
        <v>6</v>
      </c>
      <c r="G18" s="236">
        <v>0</v>
      </c>
    </row>
    <row r="19" spans="1:7" ht="15" customHeight="1">
      <c r="A19" s="234" t="s">
        <v>166</v>
      </c>
      <c r="B19" s="235">
        <v>6</v>
      </c>
      <c r="C19" s="235" t="s">
        <v>189</v>
      </c>
      <c r="D19" s="236">
        <v>2.25</v>
      </c>
      <c r="E19" s="236">
        <v>0</v>
      </c>
      <c r="F19" s="236">
        <v>6</v>
      </c>
      <c r="G19" s="236">
        <v>0</v>
      </c>
    </row>
    <row r="20" spans="1:7" ht="15" customHeight="1">
      <c r="A20" s="237" t="s">
        <v>192</v>
      </c>
      <c r="B20" s="235">
        <v>6</v>
      </c>
      <c r="C20" s="235" t="s">
        <v>191</v>
      </c>
      <c r="D20" s="236">
        <v>2</v>
      </c>
      <c r="E20" s="236">
        <v>0</v>
      </c>
      <c r="F20" s="236">
        <v>2</v>
      </c>
      <c r="G20" s="236">
        <v>4</v>
      </c>
    </row>
    <row r="21" spans="1:7" ht="15" customHeight="1">
      <c r="A21" s="234" t="s">
        <v>168</v>
      </c>
      <c r="B21" s="235">
        <v>6</v>
      </c>
      <c r="C21" s="235" t="s">
        <v>189</v>
      </c>
      <c r="D21" s="236">
        <v>2</v>
      </c>
      <c r="E21" s="235">
        <v>0</v>
      </c>
      <c r="F21" s="235">
        <v>6</v>
      </c>
      <c r="G21" s="235">
        <v>0</v>
      </c>
    </row>
    <row r="22" spans="1:7" ht="15" customHeight="1">
      <c r="A22" s="232">
        <v>2013</v>
      </c>
      <c r="B22" s="235"/>
      <c r="C22" s="235"/>
      <c r="D22" s="236"/>
      <c r="E22" s="235"/>
      <c r="F22" s="235"/>
      <c r="G22" s="235"/>
    </row>
    <row r="23" spans="1:7" ht="15" customHeight="1">
      <c r="A23" s="234" t="s">
        <v>157</v>
      </c>
      <c r="B23" s="235">
        <v>6</v>
      </c>
      <c r="C23" s="235" t="s">
        <v>191</v>
      </c>
      <c r="D23" s="236">
        <v>1.75</v>
      </c>
      <c r="E23" s="236">
        <v>0</v>
      </c>
      <c r="F23" s="236">
        <v>1</v>
      </c>
      <c r="G23" s="236">
        <v>5</v>
      </c>
    </row>
    <row r="24" spans="1:7" ht="15" customHeight="1">
      <c r="A24" s="234" t="s">
        <v>158</v>
      </c>
      <c r="B24" s="235">
        <v>6</v>
      </c>
      <c r="C24" s="235" t="s">
        <v>189</v>
      </c>
      <c r="D24" s="236">
        <v>1.75</v>
      </c>
      <c r="E24" s="236">
        <v>0</v>
      </c>
      <c r="F24" s="236">
        <v>6</v>
      </c>
      <c r="G24" s="236">
        <v>0</v>
      </c>
    </row>
    <row r="25" spans="1:7" ht="15" customHeight="1">
      <c r="A25" s="234" t="s">
        <v>159</v>
      </c>
      <c r="B25" s="235">
        <v>6</v>
      </c>
      <c r="C25" s="235" t="s">
        <v>189</v>
      </c>
      <c r="D25" s="236">
        <v>1.75</v>
      </c>
      <c r="E25" s="236">
        <v>0</v>
      </c>
      <c r="F25" s="236">
        <v>5</v>
      </c>
      <c r="G25" s="236">
        <v>1</v>
      </c>
    </row>
    <row r="26" spans="1:7" ht="15" customHeight="1">
      <c r="A26" s="234" t="s">
        <v>193</v>
      </c>
      <c r="B26" s="235">
        <v>6</v>
      </c>
      <c r="C26" s="235" t="s">
        <v>189</v>
      </c>
      <c r="D26" s="236">
        <v>1.75</v>
      </c>
      <c r="E26" s="236">
        <v>0</v>
      </c>
      <c r="F26" s="236">
        <v>6</v>
      </c>
      <c r="G26" s="236">
        <v>0</v>
      </c>
    </row>
    <row r="27" spans="1:7" ht="15" customHeight="1">
      <c r="A27" s="237" t="s">
        <v>194</v>
      </c>
      <c r="B27" s="235">
        <v>6</v>
      </c>
      <c r="C27" s="235" t="s">
        <v>191</v>
      </c>
      <c r="D27" s="236">
        <v>1.5</v>
      </c>
      <c r="E27" s="236">
        <v>0</v>
      </c>
      <c r="F27" s="236">
        <v>0</v>
      </c>
      <c r="G27" s="236">
        <v>6</v>
      </c>
    </row>
    <row r="28" spans="1:7" ht="15" customHeight="1">
      <c r="A28" s="234" t="s">
        <v>162</v>
      </c>
      <c r="B28" s="235">
        <v>6</v>
      </c>
      <c r="C28" s="235" t="s">
        <v>191</v>
      </c>
      <c r="D28" s="238">
        <v>1.25</v>
      </c>
      <c r="E28" s="236">
        <v>0</v>
      </c>
      <c r="F28" s="236">
        <v>1</v>
      </c>
      <c r="G28" s="236">
        <v>5</v>
      </c>
    </row>
    <row r="29" spans="1:7" ht="15" customHeight="1">
      <c r="A29" s="234" t="s">
        <v>163</v>
      </c>
      <c r="B29" s="235">
        <v>6</v>
      </c>
      <c r="C29" s="235" t="s">
        <v>189</v>
      </c>
      <c r="D29" s="238">
        <v>1.25</v>
      </c>
      <c r="E29" s="236">
        <v>0</v>
      </c>
      <c r="F29" s="236">
        <v>6</v>
      </c>
      <c r="G29" s="236">
        <v>0</v>
      </c>
    </row>
    <row r="30" spans="1:7" ht="15" customHeight="1">
      <c r="A30" s="237" t="s">
        <v>164</v>
      </c>
      <c r="B30" s="235">
        <v>5</v>
      </c>
      <c r="C30" s="235" t="s">
        <v>189</v>
      </c>
      <c r="D30" s="238">
        <v>1.25</v>
      </c>
      <c r="E30" s="236">
        <v>0</v>
      </c>
      <c r="F30" s="236">
        <v>5</v>
      </c>
      <c r="G30" s="236">
        <v>0</v>
      </c>
    </row>
    <row r="31" spans="1:7" ht="15" customHeight="1">
      <c r="A31" s="237" t="s">
        <v>165</v>
      </c>
      <c r="B31" s="235">
        <v>5</v>
      </c>
      <c r="C31" s="235" t="s">
        <v>189</v>
      </c>
      <c r="D31" s="238">
        <v>1.25</v>
      </c>
      <c r="E31" s="236">
        <v>0</v>
      </c>
      <c r="F31" s="236">
        <v>5</v>
      </c>
      <c r="G31" s="236">
        <v>0</v>
      </c>
    </row>
    <row r="32" spans="1:7" ht="15" customHeight="1">
      <c r="A32" s="237" t="s">
        <v>166</v>
      </c>
      <c r="B32" s="235">
        <v>5</v>
      </c>
      <c r="C32" s="235" t="s">
        <v>191</v>
      </c>
      <c r="D32" s="238">
        <v>1</v>
      </c>
      <c r="E32" s="238">
        <v>0</v>
      </c>
      <c r="F32" s="238">
        <v>2</v>
      </c>
      <c r="G32" s="238">
        <v>3</v>
      </c>
    </row>
    <row r="33" spans="1:7" ht="15" customHeight="1">
      <c r="A33" s="237" t="s">
        <v>167</v>
      </c>
      <c r="B33" s="235">
        <v>5</v>
      </c>
      <c r="C33" s="235" t="s">
        <v>189</v>
      </c>
      <c r="D33" s="238">
        <v>1</v>
      </c>
      <c r="E33" s="236">
        <v>0</v>
      </c>
      <c r="F33" s="236">
        <v>5</v>
      </c>
      <c r="G33" s="236">
        <v>0</v>
      </c>
    </row>
    <row r="34" spans="1:7" ht="15" customHeight="1">
      <c r="A34" s="237" t="s">
        <v>168</v>
      </c>
      <c r="B34" s="235">
        <v>5</v>
      </c>
      <c r="C34" s="235" t="s">
        <v>189</v>
      </c>
      <c r="D34" s="238">
        <v>1</v>
      </c>
      <c r="E34" s="236">
        <v>0</v>
      </c>
      <c r="F34" s="236">
        <v>5</v>
      </c>
      <c r="G34" s="236">
        <v>0</v>
      </c>
    </row>
    <row r="35" spans="1:7" ht="15" customHeight="1">
      <c r="A35" s="232">
        <v>2014</v>
      </c>
      <c r="B35" s="235"/>
      <c r="C35" s="235"/>
      <c r="D35" s="238"/>
      <c r="E35" s="236"/>
      <c r="F35" s="236"/>
      <c r="G35" s="236"/>
    </row>
    <row r="36" spans="1:7" ht="15" customHeight="1">
      <c r="A36" s="237" t="s">
        <v>157</v>
      </c>
      <c r="B36" s="235">
        <v>5</v>
      </c>
      <c r="C36" s="235" t="s">
        <v>189</v>
      </c>
      <c r="D36" s="238">
        <v>1</v>
      </c>
      <c r="E36" s="236">
        <v>0</v>
      </c>
      <c r="F36" s="236">
        <v>5</v>
      </c>
      <c r="G36" s="236">
        <v>0</v>
      </c>
    </row>
    <row r="37" spans="1:7" ht="15" customHeight="1">
      <c r="A37" s="237" t="s">
        <v>158</v>
      </c>
      <c r="B37" s="235">
        <v>5</v>
      </c>
      <c r="C37" s="235" t="s">
        <v>189</v>
      </c>
      <c r="D37" s="238">
        <v>1</v>
      </c>
      <c r="E37" s="236">
        <v>0</v>
      </c>
      <c r="F37" s="236">
        <v>5</v>
      </c>
      <c r="G37" s="236">
        <v>0</v>
      </c>
    </row>
    <row r="38" spans="1:7" ht="15" customHeight="1">
      <c r="A38" s="237" t="s">
        <v>159</v>
      </c>
      <c r="B38" s="235">
        <v>5</v>
      </c>
      <c r="C38" s="235" t="s">
        <v>191</v>
      </c>
      <c r="D38" s="238">
        <v>0.75</v>
      </c>
      <c r="E38" s="236">
        <v>0</v>
      </c>
      <c r="F38" s="236">
        <v>1</v>
      </c>
      <c r="G38" s="236">
        <v>4</v>
      </c>
    </row>
    <row r="39" spans="1:7" ht="15" customHeight="1">
      <c r="A39" s="234" t="s">
        <v>160</v>
      </c>
      <c r="B39" s="235">
        <v>6</v>
      </c>
      <c r="C39" s="235" t="s">
        <v>189</v>
      </c>
      <c r="D39" s="238">
        <v>0.75</v>
      </c>
      <c r="E39" s="236">
        <v>0</v>
      </c>
      <c r="F39" s="236">
        <v>6</v>
      </c>
      <c r="G39" s="236">
        <v>0</v>
      </c>
    </row>
    <row r="40" spans="1:7" ht="15" customHeight="1">
      <c r="A40" s="234" t="s">
        <v>161</v>
      </c>
      <c r="B40" s="235">
        <v>6</v>
      </c>
      <c r="C40" s="235" t="s">
        <v>189</v>
      </c>
      <c r="D40" s="238">
        <v>0.75</v>
      </c>
      <c r="E40" s="236">
        <v>1</v>
      </c>
      <c r="F40" s="236">
        <v>5</v>
      </c>
      <c r="G40" s="236">
        <v>0</v>
      </c>
    </row>
    <row r="41" spans="1:7" ht="15" customHeight="1">
      <c r="A41" s="234" t="s">
        <v>162</v>
      </c>
      <c r="B41" s="235">
        <v>6</v>
      </c>
      <c r="C41" s="235" t="s">
        <v>189</v>
      </c>
      <c r="D41" s="238">
        <v>0.75</v>
      </c>
      <c r="E41" s="236">
        <v>0</v>
      </c>
      <c r="F41" s="236">
        <v>6</v>
      </c>
      <c r="G41" s="236">
        <v>0</v>
      </c>
    </row>
    <row r="42" spans="1:7" ht="15" customHeight="1">
      <c r="A42" s="234" t="s">
        <v>163</v>
      </c>
      <c r="B42" s="235">
        <v>6</v>
      </c>
      <c r="C42" s="235" t="s">
        <v>189</v>
      </c>
      <c r="D42" s="238">
        <v>0.75</v>
      </c>
      <c r="E42" s="236">
        <v>0</v>
      </c>
      <c r="F42" s="236">
        <v>5</v>
      </c>
      <c r="G42" s="236">
        <v>1</v>
      </c>
    </row>
    <row r="43" spans="1:7" ht="15" customHeight="1">
      <c r="A43" s="234" t="s">
        <v>164</v>
      </c>
      <c r="B43" s="235">
        <v>6</v>
      </c>
      <c r="C43" s="235" t="s">
        <v>191</v>
      </c>
      <c r="D43" s="238">
        <v>0.5</v>
      </c>
      <c r="E43" s="236">
        <v>0</v>
      </c>
      <c r="F43" s="236">
        <v>0</v>
      </c>
      <c r="G43" s="236">
        <v>6</v>
      </c>
    </row>
    <row r="44" spans="1:7" ht="15" customHeight="1">
      <c r="A44" s="234" t="s">
        <v>165</v>
      </c>
      <c r="B44" s="235">
        <v>6</v>
      </c>
      <c r="C44" s="235" t="s">
        <v>191</v>
      </c>
      <c r="D44" s="238">
        <v>0.25</v>
      </c>
      <c r="E44" s="236">
        <v>0</v>
      </c>
      <c r="F44" s="236">
        <v>1</v>
      </c>
      <c r="G44" s="236">
        <v>5</v>
      </c>
    </row>
    <row r="45" spans="1:7" ht="15" customHeight="1">
      <c r="A45" s="234" t="s">
        <v>166</v>
      </c>
      <c r="B45" s="235">
        <v>6</v>
      </c>
      <c r="C45" s="235" t="s">
        <v>189</v>
      </c>
      <c r="D45" s="238">
        <v>0.25</v>
      </c>
      <c r="E45" s="236">
        <v>0</v>
      </c>
      <c r="F45" s="236">
        <v>6</v>
      </c>
      <c r="G45" s="236">
        <v>0</v>
      </c>
    </row>
    <row r="46" spans="1:7" ht="15" customHeight="1">
      <c r="A46" s="237" t="s">
        <v>167</v>
      </c>
      <c r="B46" s="235">
        <v>5</v>
      </c>
      <c r="C46" s="235" t="s">
        <v>189</v>
      </c>
      <c r="D46" s="238">
        <v>0.25</v>
      </c>
      <c r="E46" s="236">
        <v>0</v>
      </c>
      <c r="F46" s="236">
        <v>5</v>
      </c>
      <c r="G46" s="236">
        <v>0</v>
      </c>
    </row>
    <row r="47" spans="1:7" ht="15" customHeight="1">
      <c r="A47" s="239" t="s">
        <v>168</v>
      </c>
      <c r="B47" s="240">
        <v>5</v>
      </c>
      <c r="C47" s="240" t="s">
        <v>189</v>
      </c>
      <c r="D47" s="241">
        <v>0.25</v>
      </c>
      <c r="E47" s="242">
        <v>0</v>
      </c>
      <c r="F47" s="242">
        <v>5</v>
      </c>
      <c r="G47" s="242">
        <v>0</v>
      </c>
    </row>
    <row r="48" spans="1:7" s="243" customFormat="1">
      <c r="A48" s="357" t="s">
        <v>195</v>
      </c>
      <c r="B48" s="357"/>
      <c r="C48" s="358"/>
      <c r="D48" s="358"/>
      <c r="E48" s="358"/>
      <c r="F48" s="358"/>
      <c r="G48" s="358"/>
    </row>
    <row r="49" spans="1:7" s="243" customFormat="1" ht="30" customHeight="1">
      <c r="A49" s="357" t="s">
        <v>196</v>
      </c>
      <c r="B49" s="357"/>
      <c r="C49" s="358"/>
      <c r="D49" s="358"/>
      <c r="E49" s="358"/>
      <c r="F49" s="358"/>
      <c r="G49" s="358"/>
    </row>
    <row r="50" spans="1:7" s="243" customFormat="1">
      <c r="A50" s="357" t="s">
        <v>197</v>
      </c>
      <c r="B50" s="357"/>
      <c r="C50" s="358"/>
      <c r="D50" s="358"/>
      <c r="E50" s="358"/>
      <c r="F50" s="358"/>
      <c r="G50" s="358"/>
    </row>
    <row r="51" spans="1:7" s="243" customFormat="1" ht="15" customHeight="1">
      <c r="A51" s="244" t="s">
        <v>198</v>
      </c>
      <c r="B51" s="206"/>
      <c r="C51" s="245"/>
      <c r="D51" s="245"/>
      <c r="E51" s="245"/>
      <c r="F51" s="245"/>
      <c r="G51" s="245"/>
    </row>
  </sheetData>
  <mergeCells count="10">
    <mergeCell ref="A48:G48"/>
    <mergeCell ref="A49:G49"/>
    <mergeCell ref="A50:G50"/>
    <mergeCell ref="A1:G1"/>
    <mergeCell ref="A2:G2"/>
    <mergeCell ref="A4:A5"/>
    <mergeCell ref="B4:B5"/>
    <mergeCell ref="C4:C5"/>
    <mergeCell ref="D4:D5"/>
    <mergeCell ref="E4:G4"/>
  </mergeCells>
  <printOptions horizontalCentered="1"/>
  <pageMargins left="0.70866141732283472" right="0.70866141732283472" top="0.74803149606299213" bottom="0.74803149606299213" header="0.31496062992125984" footer="0.31496062992125984"/>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pageSetUpPr fitToPage="1"/>
  </sheetPr>
  <dimension ref="A1:X10"/>
  <sheetViews>
    <sheetView rightToLeft="1" zoomScale="90" zoomScaleNormal="90" workbookViewId="0">
      <selection sqref="A1:E1"/>
    </sheetView>
  </sheetViews>
  <sheetFormatPr defaultRowHeight="12.75"/>
  <cols>
    <col min="1" max="1" width="16.5" style="79" customWidth="1"/>
    <col min="2" max="2" width="60.375" style="79" customWidth="1"/>
    <col min="3" max="3" width="9" style="79"/>
    <col min="4" max="4" width="6.375" style="79" bestFit="1" customWidth="1"/>
    <col min="5" max="5" width="17.125" style="79" bestFit="1" customWidth="1"/>
    <col min="6" max="16384" width="9" style="79"/>
  </cols>
  <sheetData>
    <row r="1" spans="1:24">
      <c r="A1" s="365" t="s">
        <v>199</v>
      </c>
      <c r="B1" s="365"/>
      <c r="C1" s="365"/>
      <c r="D1" s="365"/>
      <c r="E1" s="365"/>
    </row>
    <row r="2" spans="1:24">
      <c r="A2" s="80"/>
      <c r="B2" s="80"/>
      <c r="C2" s="80"/>
      <c r="D2" s="80"/>
      <c r="E2" s="80"/>
      <c r="K2" s="19"/>
      <c r="L2" s="19"/>
      <c r="M2" s="19"/>
      <c r="N2" s="19"/>
      <c r="O2" s="19"/>
      <c r="P2" s="19"/>
      <c r="Q2" s="19"/>
      <c r="R2" s="19"/>
      <c r="S2" s="19"/>
      <c r="T2" s="19"/>
      <c r="U2" s="19"/>
      <c r="V2" s="19"/>
      <c r="W2" s="19"/>
      <c r="X2" s="19"/>
    </row>
    <row r="3" spans="1:24" ht="25.5">
      <c r="A3" s="194" t="s">
        <v>7</v>
      </c>
      <c r="B3" s="194" t="s">
        <v>8</v>
      </c>
      <c r="C3" s="81" t="s">
        <v>9</v>
      </c>
      <c r="D3" s="81" t="s">
        <v>10</v>
      </c>
      <c r="E3" s="194" t="s">
        <v>11</v>
      </c>
      <c r="K3" s="19"/>
      <c r="L3" s="19"/>
      <c r="M3" s="19"/>
      <c r="N3" s="19"/>
      <c r="O3" s="19"/>
      <c r="P3" s="19"/>
      <c r="Q3" s="19"/>
      <c r="R3" s="19"/>
      <c r="S3" s="19"/>
      <c r="T3" s="19"/>
      <c r="U3" s="19"/>
      <c r="V3" s="19"/>
      <c r="W3" s="19"/>
      <c r="X3" s="19"/>
    </row>
    <row r="4" spans="1:24" ht="38.25" customHeight="1">
      <c r="A4" s="82" t="s">
        <v>200</v>
      </c>
      <c r="B4" s="82" t="s">
        <v>201</v>
      </c>
      <c r="C4" s="83" t="s">
        <v>14</v>
      </c>
      <c r="D4" s="83" t="s">
        <v>13</v>
      </c>
      <c r="E4" s="83" t="s">
        <v>202</v>
      </c>
      <c r="K4" s="19"/>
      <c r="L4" s="19"/>
      <c r="M4" s="19"/>
      <c r="N4" s="19"/>
      <c r="O4" s="19"/>
      <c r="P4" s="19"/>
      <c r="Q4" s="19"/>
      <c r="R4" s="19"/>
      <c r="S4" s="19"/>
      <c r="T4" s="19"/>
      <c r="U4" s="19"/>
      <c r="V4" s="19"/>
      <c r="W4" s="19"/>
      <c r="X4" s="19"/>
    </row>
    <row r="5" spans="1:24">
      <c r="A5" s="82" t="s">
        <v>203</v>
      </c>
      <c r="B5" s="82" t="s">
        <v>204</v>
      </c>
      <c r="C5" s="83" t="s">
        <v>14</v>
      </c>
      <c r="D5" s="83" t="s">
        <v>13</v>
      </c>
      <c r="E5" s="83" t="s">
        <v>202</v>
      </c>
      <c r="K5" s="19"/>
      <c r="L5" s="19"/>
      <c r="M5" s="19"/>
      <c r="N5" s="19"/>
      <c r="O5" s="19"/>
      <c r="P5" s="19"/>
      <c r="Q5" s="19"/>
      <c r="R5" s="19"/>
      <c r="S5" s="19"/>
      <c r="T5" s="19"/>
      <c r="U5" s="19"/>
      <c r="V5" s="19"/>
      <c r="W5" s="19"/>
      <c r="X5" s="19"/>
    </row>
    <row r="6" spans="1:24" ht="25.5">
      <c r="A6" s="82" t="s">
        <v>187</v>
      </c>
      <c r="B6" s="82" t="s">
        <v>205</v>
      </c>
      <c r="C6" s="83"/>
      <c r="D6" s="83"/>
      <c r="E6" s="83"/>
      <c r="K6" s="19"/>
      <c r="L6" s="19"/>
      <c r="M6" s="19"/>
      <c r="N6" s="19"/>
      <c r="O6" s="19"/>
      <c r="P6" s="19"/>
      <c r="Q6" s="19"/>
      <c r="R6" s="19"/>
      <c r="S6" s="19"/>
      <c r="T6" s="19"/>
      <c r="U6" s="19"/>
      <c r="V6" s="19"/>
      <c r="W6" s="19"/>
      <c r="X6" s="19"/>
    </row>
    <row r="7" spans="1:24">
      <c r="A7" s="84"/>
    </row>
    <row r="8" spans="1:24">
      <c r="A8" s="84"/>
    </row>
    <row r="9" spans="1:24">
      <c r="A9" s="84"/>
    </row>
    <row r="10" spans="1:24">
      <c r="A10" s="84"/>
    </row>
  </sheetData>
  <mergeCells count="1">
    <mergeCell ref="A1:E1"/>
  </mergeCells>
  <printOptions horizontalCentered="1"/>
  <pageMargins left="0.74803149606299213" right="0.74803149606299213" top="0.66" bottom="0.51181102362204722" header="0.51181102362204722" footer="0.51181102362204722"/>
  <pageSetup paperSize="9" scale="93"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מסמך" ma:contentTypeID="0x01010061DCD3E13DCE00499028174F263B9301" ma:contentTypeVersion="4" ma:contentTypeDescription="צור מסמך חדש." ma:contentTypeScope="" ma:versionID="eebfd943ae08c6da724defa1082eb482">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9593BB-B275-457C-A4B1-9D04ADCA7932}"/>
</file>

<file path=customXml/itemProps2.xml><?xml version="1.0" encoding="utf-8"?>
<ds:datastoreItem xmlns:ds="http://schemas.openxmlformats.org/officeDocument/2006/customXml" ds:itemID="{B545E1D9-7A39-48F2-9540-40D7CCFDCC92}"/>
</file>

<file path=customXml/itemProps3.xml><?xml version="1.0" encoding="utf-8"?>
<ds:datastoreItem xmlns:ds="http://schemas.openxmlformats.org/officeDocument/2006/customXml" ds:itemID="{91068A28-D55C-4FD7-99ED-95B851E1FF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ראשי</vt:lpstr>
      <vt:lpstr>לוח ג-נ-1</vt:lpstr>
      <vt:lpstr>הסברים - לוח ג-נ-1</vt:lpstr>
      <vt:lpstr>לוח ג-נ-2</vt:lpstr>
      <vt:lpstr>הסברים - לוח ג-נ-2</vt:lpstr>
      <vt:lpstr>לוח ג-נ-3</vt:lpstr>
      <vt:lpstr>הסברים - לוח ג-נ-3</vt:lpstr>
      <vt:lpstr>לוח ג-נ-4(1)</vt:lpstr>
      <vt:lpstr>הסברים - לוח ג-נ-4(1)</vt:lpstr>
      <vt:lpstr>לוח ג-נ-4(2)</vt:lpstr>
      <vt:lpstr>הסברים - לוח ג-נ-4(2)</vt:lpstr>
      <vt:lpstr>לוח ג-נ-5</vt:lpstr>
      <vt:lpstr>הסברים - לוח ג-נ-5</vt:lpstr>
      <vt:lpstr>לוח ג-נ-6</vt:lpstr>
      <vt:lpstr>הסברים - לוח ג-נ-6</vt:lpstr>
      <vt:lpstr>לוח ג-נ-7</vt:lpstr>
      <vt:lpstr>הסברים - לוח ג-נ-7</vt:lpstr>
      <vt:lpstr>לוח ג-נ-8</vt:lpstr>
      <vt:lpstr>הסברים - לוח ג-נ-8</vt:lpstr>
      <vt:lpstr>לוח ג-נ-9</vt:lpstr>
      <vt:lpstr>הסברים - לוח ג-נ-9</vt:lpstr>
      <vt:lpstr>לוח ג-נ-10</vt:lpstr>
      <vt:lpstr>הסברים - לוח ג-נ-10</vt:lpstr>
      <vt:lpstr>לוח ג-נ-11</vt:lpstr>
      <vt:lpstr>הסברים - לוח ג-נ-11</vt:lpstr>
      <vt:lpstr>לוח ג-נ-12(1)</vt:lpstr>
      <vt:lpstr>הסברים - לוח ג-נ-12(1)</vt:lpstr>
      <vt:lpstr>לוח ג-נ-12(2)</vt:lpstr>
      <vt:lpstr>הסברים - לוח ג-נ-12(2)</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משה אטרמן</dc:creator>
  <cp:lastModifiedBy>internet</cp:lastModifiedBy>
  <dcterms:created xsi:type="dcterms:W3CDTF">2021-03-15T14:10:21Z</dcterms:created>
  <dcterms:modified xsi:type="dcterms:W3CDTF">2022-03-23T09:33:16Z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0x01010061DCD3E13DCE00499028174F263B9301</vt:lpwstr>
  </property>
</Properties>
</file>