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charts/colors5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5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charts/style3.xml" ContentType="application/vnd.ms-office.chartsty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colors3.xml" ContentType="application/vnd.ms-office.chartcolorsty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over\1-6 2021\מחקר\ייצוא שי צור\"/>
    </mc:Choice>
  </mc:AlternateContent>
  <bookViews>
    <workbookView xWindow="-105" yWindow="-105" windowWidth="23250" windowHeight="12570" firstSheet="1" activeTab="1"/>
  </bookViews>
  <sheets>
    <sheet name="איור 1" sheetId="1" r:id="rId1"/>
    <sheet name="איור 2 ישן" sheetId="4" r:id="rId2"/>
    <sheet name="איור 2 חדש" sheetId="13" r:id="rId3"/>
    <sheet name="איור 3" sheetId="5" r:id="rId4"/>
    <sheet name="איור 4" sheetId="6" r:id="rId5"/>
    <sheet name="לוח 1" sheetId="8" r:id="rId6"/>
    <sheet name="לוח 2" sheetId="7" r:id="rId7"/>
    <sheet name="לוח 3" sheetId="9" r:id="rId8"/>
    <sheet name="לוח 4" sheetId="11" r:id="rId9"/>
    <sheet name="לוח 5" sheetId="10" r:id="rId10"/>
    <sheet name="לוח 6" sheetId="3" r:id="rId11"/>
    <sheet name="לוח 7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3" l="1"/>
  <c r="G20" i="11" l="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7" i="11"/>
  <c r="F7" i="11"/>
  <c r="E7" i="11"/>
  <c r="D7" i="11"/>
  <c r="C7" i="11"/>
  <c r="B7" i="11"/>
  <c r="G6" i="11"/>
  <c r="F6" i="11"/>
  <c r="E6" i="11"/>
  <c r="D6" i="11"/>
  <c r="C6" i="11"/>
  <c r="B6" i="11"/>
  <c r="G5" i="11"/>
  <c r="F5" i="11"/>
  <c r="E5" i="11"/>
  <c r="D5" i="11"/>
  <c r="C5" i="11"/>
  <c r="B5" i="11"/>
  <c r="G4" i="11"/>
  <c r="F4" i="11"/>
  <c r="E4" i="11"/>
  <c r="D4" i="11"/>
  <c r="C4" i="11"/>
  <c r="B4" i="11"/>
  <c r="B17" i="6" l="1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</calcChain>
</file>

<file path=xl/sharedStrings.xml><?xml version="1.0" encoding="utf-8"?>
<sst xmlns="http://schemas.openxmlformats.org/spreadsheetml/2006/main" count="910" uniqueCount="452">
  <si>
    <t>קובץ מעקב עובדים</t>
  </si>
  <si>
    <t>כלל המשק</t>
  </si>
  <si>
    <t>על בסיס נתוני יצוא ענפי ב-2006</t>
  </si>
  <si>
    <t>הציר האופקי: ההפרש המקסימלי בשיעור היצוא של הפרטים</t>
  </si>
  <si>
    <t>הציר האנכי: שיעור התצפיות (%)</t>
  </si>
  <si>
    <t>התעשייה בלבד</t>
  </si>
  <si>
    <t>על בסיס נתוני יצוא ענפי שנתי</t>
  </si>
  <si>
    <t>שמאל למעלה</t>
  </si>
  <si>
    <t>ימין למעלה</t>
  </si>
  <si>
    <t>למטה</t>
  </si>
  <si>
    <t>קובץ סקר התעשייה</t>
  </si>
  <si>
    <t>על בסיס נתוני יצוא שנתיים ברמת הפירמה</t>
  </si>
  <si>
    <t>פירמות שמופיעות ב-3 תקופות לפחות</t>
  </si>
  <si>
    <t>פירמות שהייצוא שלהן השתנה בלפחות 10% בתקופה נתונה</t>
  </si>
  <si>
    <t>(1)</t>
  </si>
  <si>
    <t>(2)</t>
  </si>
  <si>
    <t>(3)</t>
  </si>
  <si>
    <t>(4)</t>
  </si>
  <si>
    <t>שיעור היצוא (%)</t>
  </si>
  <si>
    <t/>
  </si>
  <si>
    <t>(0.0228)</t>
  </si>
  <si>
    <t>(0.0230)</t>
  </si>
  <si>
    <t>(0.0232)</t>
  </si>
  <si>
    <t>(0.0235)</t>
  </si>
  <si>
    <t>שנות לימוד</t>
  </si>
  <si>
    <t>0.0560***</t>
  </si>
  <si>
    <t>0.0938***</t>
  </si>
  <si>
    <t>0.0564***</t>
  </si>
  <si>
    <t>0.0878***</t>
  </si>
  <si>
    <t>(0.00586)</t>
  </si>
  <si>
    <t>(0.0115)</t>
  </si>
  <si>
    <t>(0.00611)</t>
  </si>
  <si>
    <t>(0.0117)</t>
  </si>
  <si>
    <t>מין</t>
  </si>
  <si>
    <t>0.475***</t>
  </si>
  <si>
    <t>0.608***</t>
  </si>
  <si>
    <t>0.457***</t>
  </si>
  <si>
    <t>0.570***</t>
  </si>
  <si>
    <t>(0.0384)</t>
  </si>
  <si>
    <t>(0.0667)</t>
  </si>
  <si>
    <t>(0.0405)</t>
  </si>
  <si>
    <t>(0.0680)</t>
  </si>
  <si>
    <t>גיל</t>
  </si>
  <si>
    <t>0.0482***</t>
  </si>
  <si>
    <t>0.0360***</t>
  </si>
  <si>
    <t>0.0567***</t>
  </si>
  <si>
    <t>0.0438***</t>
  </si>
  <si>
    <t>(0.00577)</t>
  </si>
  <si>
    <t>(0.0134)</t>
  </si>
  <si>
    <t>(0.00621)</t>
  </si>
  <si>
    <t>(0.0145)</t>
  </si>
  <si>
    <t>גיל בריבוע</t>
  </si>
  <si>
    <t>-0.000375***</t>
  </si>
  <si>
    <t>-0.000230</t>
  </si>
  <si>
    <t>-0.000482***</t>
  </si>
  <si>
    <t>-0.000339*</t>
  </si>
  <si>
    <t>(6.96e-05)</t>
  </si>
  <si>
    <t>(0.000162)</t>
  </si>
  <si>
    <t>(7.47e-05)</t>
  </si>
  <si>
    <t>(0.000178)</t>
  </si>
  <si>
    <t>פיקוח על תקופות</t>
  </si>
  <si>
    <t>כן</t>
  </si>
  <si>
    <t>FE ברמת הפירמה</t>
  </si>
  <si>
    <t>החותך</t>
  </si>
  <si>
    <t>6.175***</t>
  </si>
  <si>
    <t>5.939***</t>
  </si>
  <si>
    <t>6.043***</t>
  </si>
  <si>
    <t>5.913***</t>
  </si>
  <si>
    <t>(0.150)</t>
  </si>
  <si>
    <t>(0.317)</t>
  </si>
  <si>
    <t>(0.159)</t>
  </si>
  <si>
    <t>(0.329)</t>
  </si>
  <si>
    <t>מספר תצפיות</t>
  </si>
  <si>
    <t>6,260</t>
  </si>
  <si>
    <t>1,572</t>
  </si>
  <si>
    <t>4,830</t>
  </si>
  <si>
    <t>1,410</t>
  </si>
  <si>
    <t>R-squared</t>
  </si>
  <si>
    <t>0.941</t>
  </si>
  <si>
    <t>0.949</t>
  </si>
  <si>
    <t>0.938</t>
  </si>
  <si>
    <t>0.948</t>
  </si>
  <si>
    <t xml:space="preserve">הערות: בסוגריים - סטיות התקן. *** p&lt;0.01, ** p&lt;0.05, * p&lt;0.1 </t>
  </si>
  <si>
    <t>המקור: סקר התעשייה של הלשכה המרכזית לסטטיסטיקה, 1996-2010.</t>
  </si>
  <si>
    <r>
      <t>התעשייה בלבד- חלוקה לתקופות של 3 שנים</t>
    </r>
    <r>
      <rPr>
        <vertAlign val="superscript"/>
        <sz val="12"/>
        <color theme="1"/>
        <rFont val="David"/>
        <family val="2"/>
      </rPr>
      <t xml:space="preserve"> 1</t>
    </r>
  </si>
  <si>
    <t>מעקב עובדים</t>
  </si>
  <si>
    <t>סקר התעשייה</t>
  </si>
  <si>
    <t>תרומת ההטרוגניות בענפי המשק</t>
  </si>
  <si>
    <t>הפער הגולמי</t>
  </si>
  <si>
    <t>תרומת תכונות הפרט וגודל החברה</t>
  </si>
  <si>
    <t>פרמייה לאחר פיקוח על מאפייני פרט וענף</t>
  </si>
  <si>
    <t>מדיה</t>
  </si>
  <si>
    <t>נורווגיה</t>
  </si>
  <si>
    <t>יוון</t>
  </si>
  <si>
    <t>ישראל</t>
  </si>
  <si>
    <t>בלגיה</t>
  </si>
  <si>
    <t>דנמרק</t>
  </si>
  <si>
    <t>בריטניה</t>
  </si>
  <si>
    <t>הולנד</t>
  </si>
  <si>
    <t>איטליה</t>
  </si>
  <si>
    <t>ספרד</t>
  </si>
  <si>
    <t>קוריאה</t>
  </si>
  <si>
    <t>צרפת</t>
  </si>
  <si>
    <t>אירלנד</t>
  </si>
  <si>
    <t>יפן</t>
  </si>
  <si>
    <t>סלובקיה</t>
  </si>
  <si>
    <t>צ'כיה</t>
  </si>
  <si>
    <t>פולין</t>
  </si>
  <si>
    <t>מדינה</t>
  </si>
  <si>
    <t>כלל המדגם</t>
  </si>
  <si>
    <t>ילידי 1978 ומעלה</t>
  </si>
  <si>
    <t>בעלי ציון פסיכומטרי</t>
  </si>
  <si>
    <t>עם בגרות במתמטיקה</t>
  </si>
  <si>
    <t>(5)</t>
  </si>
  <si>
    <t>(6)</t>
  </si>
  <si>
    <t>0.945***</t>
  </si>
  <si>
    <t>0.723***</t>
  </si>
  <si>
    <t>0.670***</t>
  </si>
  <si>
    <t>0.637***</t>
  </si>
  <si>
    <t>0.701***</t>
  </si>
  <si>
    <t>0.661***</t>
  </si>
  <si>
    <t>(0.00286)</t>
  </si>
  <si>
    <t>(0.00267)</t>
  </si>
  <si>
    <t>(0.00357)</t>
  </si>
  <si>
    <t>(0.00359)</t>
  </si>
  <si>
    <t>(0.00345)</t>
  </si>
  <si>
    <t>(0.00351)</t>
  </si>
  <si>
    <t>0.157***</t>
  </si>
  <si>
    <t>0.118***</t>
  </si>
  <si>
    <t>0.0980***</t>
  </si>
  <si>
    <t>0.109***</t>
  </si>
  <si>
    <t>0.0918***</t>
  </si>
  <si>
    <t>(0.000436)</t>
  </si>
  <si>
    <t>(0.000604)</t>
  </si>
  <si>
    <t>(0.000676)</t>
  </si>
  <si>
    <t>(0.000633)</t>
  </si>
  <si>
    <t>(0.000701)</t>
  </si>
  <si>
    <t>0.374***</t>
  </si>
  <si>
    <t>0.373***</t>
  </si>
  <si>
    <t>0.352***</t>
  </si>
  <si>
    <t>0.324***</t>
  </si>
  <si>
    <t>(0.00153)</t>
  </si>
  <si>
    <t>(0.00227)</t>
  </si>
  <si>
    <t>(0.00226)</t>
  </si>
  <si>
    <t>(0.00239)</t>
  </si>
  <si>
    <t>(0.00244)</t>
  </si>
  <si>
    <t>0.0669***</t>
  </si>
  <si>
    <t>0.0905***</t>
  </si>
  <si>
    <t>0.107***</t>
  </si>
  <si>
    <t>0.123***</t>
  </si>
  <si>
    <t>0.143***</t>
  </si>
  <si>
    <t>(0.00594)</t>
  </si>
  <si>
    <t>(0.0162)</t>
  </si>
  <si>
    <t>(0.0161)</t>
  </si>
  <si>
    <t>(0.00914)</t>
  </si>
  <si>
    <t>(0.00911)</t>
  </si>
  <si>
    <t>-0.000539***</t>
  </si>
  <si>
    <t>-0.000695***</t>
  </si>
  <si>
    <t>-0.000866***</t>
  </si>
  <si>
    <t>-0.00115***</t>
  </si>
  <si>
    <t>-0.00141***</t>
  </si>
  <si>
    <t>(8.49e-05)</t>
  </si>
  <si>
    <t>(0.000242)</t>
  </si>
  <si>
    <t>(0.000241)</t>
  </si>
  <si>
    <t>(0.000131)</t>
  </si>
  <si>
    <t>(0.000130)</t>
  </si>
  <si>
    <t>ציון הבגרות במתמטיקה</t>
  </si>
  <si>
    <t>0.00369***</t>
  </si>
  <si>
    <t>(5.67e-05)</t>
  </si>
  <si>
    <t>ציון הפסיכומטרי</t>
  </si>
  <si>
    <t>0.000667***</t>
  </si>
  <si>
    <t>(1.22e-05)</t>
  </si>
  <si>
    <t>8.797***</t>
  </si>
  <si>
    <t>4.898***</t>
  </si>
  <si>
    <t>4.906***</t>
  </si>
  <si>
    <t>4.526***</t>
  </si>
  <si>
    <t>4.489***</t>
  </si>
  <si>
    <t>4.006***</t>
  </si>
  <si>
    <t>(0.000950)</t>
  </si>
  <si>
    <t>(0.103)</t>
  </si>
  <si>
    <t>(0.269)</t>
  </si>
  <si>
    <t>(0.268)</t>
  </si>
  <si>
    <t>(0.158)</t>
  </si>
  <si>
    <t>925,706</t>
  </si>
  <si>
    <t>398,221</t>
  </si>
  <si>
    <t>370,351</t>
  </si>
  <si>
    <t>0.105</t>
  </si>
  <si>
    <t>0.253</t>
  </si>
  <si>
    <t>0.249</t>
  </si>
  <si>
    <t>0.256</t>
  </si>
  <si>
    <t>0.260</t>
  </si>
  <si>
    <t>0.266</t>
  </si>
  <si>
    <t>שיעור היצוא הענפי (נכון לשנת 2006) בענף (2 ספרות) שבו הפרט מועסק בשנת 2015. המקור: קובץ עובד מעביד של הלשכה המרכזית לסטטיסטיקה, ילידי 1985-1975.</t>
  </si>
  <si>
    <t>סך המשק</t>
  </si>
  <si>
    <t>התעשייה</t>
  </si>
  <si>
    <t>המדגם המלא</t>
  </si>
  <si>
    <t>25% יצוא ומעלה</t>
  </si>
  <si>
    <t>מתחת ל-25% יצוא</t>
  </si>
  <si>
    <t>מספר התצפיות</t>
  </si>
  <si>
    <t>(28.7)</t>
  </si>
  <si>
    <t>(25.8)</t>
  </si>
  <si>
    <t>(5.3)</t>
  </si>
  <si>
    <t>(28.1)</t>
  </si>
  <si>
    <t>(18)</t>
  </si>
  <si>
    <t>(4.2)</t>
  </si>
  <si>
    <t>השכר החודשי</t>
  </si>
  <si>
    <t>(13321.6)</t>
  </si>
  <si>
    <t>(24922.3)</t>
  </si>
  <si>
    <t>(7838.7)</t>
  </si>
  <si>
    <t>(28768.1)</t>
  </si>
  <si>
    <t>(33554.1)</t>
  </si>
  <si>
    <t>(6340.4)</t>
  </si>
  <si>
    <t>(3.2)</t>
  </si>
  <si>
    <t>(3.1)</t>
  </si>
  <si>
    <t>שיעור הגברים (%)</t>
  </si>
  <si>
    <t>(50)</t>
  </si>
  <si>
    <t>שנות ניסיון</t>
  </si>
  <si>
    <t>(3.9)</t>
  </si>
  <si>
    <t>(3.8)</t>
  </si>
  <si>
    <t>(3.7)</t>
  </si>
  <si>
    <t>(1.8)</t>
  </si>
  <si>
    <t>(1.9)</t>
  </si>
  <si>
    <t>(1.7)</t>
  </si>
  <si>
    <t>(1.2)</t>
  </si>
  <si>
    <t>ציוני הבגרות והפסיכומטרי על פי מדגם חלקי של פרטים שעבורם זמין המידע</t>
  </si>
  <si>
    <t>הפסיכומטרי</t>
  </si>
  <si>
    <t>(108.8)</t>
  </si>
  <si>
    <t>(100.5)</t>
  </si>
  <si>
    <t>(107.8)</t>
  </si>
  <si>
    <t>(105.3)</t>
  </si>
  <si>
    <t>(102.9)</t>
  </si>
  <si>
    <t>(107.5)</t>
  </si>
  <si>
    <t>(22.1)</t>
  </si>
  <si>
    <t>(23.1)</t>
  </si>
  <si>
    <t>(21.4)</t>
  </si>
  <si>
    <t>(23.2)</t>
  </si>
  <si>
    <t>(21.2)</t>
  </si>
  <si>
    <t>הערות: בסוגריים - סטיות התקן. שיעור היצוא הענפי (נכון לשנת 2006) בענף (2 ספרות) שבו הפרט מועסק בשנת 2015. המקור: קובץ עובד מעביד של הלשכה המרכזית לסטטיסטיקה, ילידי 1985-1975.</t>
  </si>
  <si>
    <t>כל הענפים</t>
  </si>
  <si>
    <t>0.389***</t>
  </si>
  <si>
    <t>0.126***</t>
  </si>
  <si>
    <t>(0.00121)</t>
  </si>
  <si>
    <t>(0.00425)</t>
  </si>
  <si>
    <t>0.153***</t>
  </si>
  <si>
    <t>0.128***</t>
  </si>
  <si>
    <t>(0.000311)</t>
  </si>
  <si>
    <t>(0.000817)</t>
  </si>
  <si>
    <t>0.189***</t>
  </si>
  <si>
    <t>0.141***</t>
  </si>
  <si>
    <t>(0.000731)</t>
  </si>
  <si>
    <t>(0.00168)</t>
  </si>
  <si>
    <t>-0.00194***</t>
  </si>
  <si>
    <t>-0.00128***</t>
  </si>
  <si>
    <t>(1.15e-05)</t>
  </si>
  <si>
    <t>(2.57e-05)</t>
  </si>
  <si>
    <t>FE ברמת העובד</t>
  </si>
  <si>
    <t>2.654***</t>
  </si>
  <si>
    <t>4.136***</t>
  </si>
  <si>
    <t>(0.0112)</t>
  </si>
  <si>
    <t>(0.0276)</t>
  </si>
  <si>
    <t>7,276,263</t>
  </si>
  <si>
    <t>745,437</t>
  </si>
  <si>
    <t>0.765</t>
  </si>
  <si>
    <t>0.901</t>
  </si>
  <si>
    <t>שיעור היצוא הענפי (נכון לשנת 2006) בענף בו הפרט מועסק (2 ספרות). המקור: קובץ עובד מעביד של הלשכה המרכזית לסטטיסטיקה, ילידי 1985-1975.</t>
  </si>
  <si>
    <t>עבור פרטים בחברות ששיעור הייצוא שלהם קטן מ-33%</t>
  </si>
  <si>
    <t>0.584***</t>
  </si>
  <si>
    <t>0.453***</t>
  </si>
  <si>
    <t>0.162***</t>
  </si>
  <si>
    <t>0.102***</t>
  </si>
  <si>
    <t>מקדם ב-%</t>
  </si>
  <si>
    <t>(0.0879)</t>
  </si>
  <si>
    <t>(0.0592)</t>
  </si>
  <si>
    <t>(0.0243)</t>
  </si>
  <si>
    <t>(0.0259)</t>
  </si>
  <si>
    <t>דאמי לשיעור ייצוא חיובי (גדול מ-0.5%)</t>
  </si>
  <si>
    <t>3.97***</t>
  </si>
  <si>
    <t>1.98***</t>
  </si>
  <si>
    <t>(0.00653)</t>
  </si>
  <si>
    <t>0.0656***</t>
  </si>
  <si>
    <t>(0.00417)</t>
  </si>
  <si>
    <t>0.466***</t>
  </si>
  <si>
    <t>(0.0195)</t>
  </si>
  <si>
    <t>0.149***</t>
  </si>
  <si>
    <t>0.147***</t>
  </si>
  <si>
    <t>0.145***</t>
  </si>
  <si>
    <t>(0.00388)</t>
  </si>
  <si>
    <t>(0.00401)</t>
  </si>
  <si>
    <t>(0.00405)</t>
  </si>
  <si>
    <t>(0.00304)</t>
  </si>
  <si>
    <t>-0.00156***</t>
  </si>
  <si>
    <t>-0.00105***</t>
  </si>
  <si>
    <t>-0.00103***</t>
  </si>
  <si>
    <t>-0.000908***</t>
  </si>
  <si>
    <t>(4.60e-05)</t>
  </si>
  <si>
    <t>(4.67e-05)</t>
  </si>
  <si>
    <t>(4.50e-05)</t>
  </si>
  <si>
    <t>(4.52e-05)</t>
  </si>
  <si>
    <t>(3.56e-05)</t>
  </si>
  <si>
    <t>לוג מספר המשרות</t>
  </si>
  <si>
    <t>0.0730***</t>
  </si>
  <si>
    <t>0.0697***</t>
  </si>
  <si>
    <t>(0.00679)</t>
  </si>
  <si>
    <t>(0.00661)</t>
  </si>
  <si>
    <t>(0.0125)</t>
  </si>
  <si>
    <t>פיקוח על שנים</t>
  </si>
  <si>
    <t>לא</t>
  </si>
  <si>
    <t>8.433***</t>
  </si>
  <si>
    <t>3.757***</t>
  </si>
  <si>
    <t>4.689***</t>
  </si>
  <si>
    <t>4.402***</t>
  </si>
  <si>
    <t>4.376***</t>
  </si>
  <si>
    <t>4.771***</t>
  </si>
  <si>
    <t>(0.0303)</t>
  </si>
  <si>
    <t>(0.111)</t>
  </si>
  <si>
    <t>(0.0961)</t>
  </si>
  <si>
    <t>(0.100)</t>
  </si>
  <si>
    <t>(0.102)</t>
  </si>
  <si>
    <t>(0.0672)</t>
  </si>
  <si>
    <t>2,138,240</t>
  </si>
  <si>
    <t>1,989,382</t>
  </si>
  <si>
    <t>1,988,726</t>
  </si>
  <si>
    <t>1,991,636</t>
  </si>
  <si>
    <t>953,717</t>
  </si>
  <si>
    <t>0.062</t>
  </si>
  <si>
    <t>0.393</t>
  </si>
  <si>
    <t>0.889</t>
  </si>
  <si>
    <t>0.890</t>
  </si>
  <si>
    <t>0.895</t>
  </si>
  <si>
    <t>שיעור היצוא משתנה בכל שנה על בסיס החברה בה הפרט מועסק. המקור: סקר התעשייה של הלשכה המרכזית לסטטיסטיקה, 1995-2010.</t>
  </si>
  <si>
    <t>משתנה הדמי לשיער יצוא חיובי שווה ל-1 רק אם שיעור היצוא של החברה בה הפרט מועסק גדול מ-0.5, ו-0 אחרת.</t>
  </si>
  <si>
    <t>חמישוני ייצוא על בסיס הייצוא הממוצע של כל הפירמות</t>
  </si>
  <si>
    <t>חמישון 1</t>
  </si>
  <si>
    <t>חמישון 2</t>
  </si>
  <si>
    <t>חמישון 3</t>
  </si>
  <si>
    <t>חמישון 4</t>
  </si>
  <si>
    <t>חמישון 5</t>
  </si>
  <si>
    <t>מספר פירמות נצפות</t>
  </si>
  <si>
    <t>שיעור היצוא (%) המקסימלי</t>
  </si>
  <si>
    <t>שיעור היצוא (%) המינימלי</t>
  </si>
  <si>
    <t>שיעור היצוא (%) החציוני</t>
  </si>
  <si>
    <t>שיעור היצוא (%) הממוצע</t>
  </si>
  <si>
    <t>מספר פרטים נצפים</t>
  </si>
  <si>
    <t>הערות: בסוגריים - סטיות התקן. שיעורי היצוא והחמישונים מתייחסים לייצוא הממוצע של כל פירמה כפי שמשתקף בכל שנות המדגם, שאר הנתונים מתייחסים לנתוני הפרטים עבור שנת 2010. המקור: סקר התעשייה של הלשכה המרכזית לסטטיסטיקה, 1995-2010.</t>
  </si>
  <si>
    <t>השכר לשעה</t>
  </si>
  <si>
    <t>0.621***</t>
  </si>
  <si>
    <t>0.562***</t>
  </si>
  <si>
    <t>0.425***</t>
  </si>
  <si>
    <t>0.340***</t>
  </si>
  <si>
    <t>0.299***</t>
  </si>
  <si>
    <t>0.232***</t>
  </si>
  <si>
    <t>(0.0729)</t>
  </si>
  <si>
    <t>(0.0627)</t>
  </si>
  <si>
    <t>(0.0602)</t>
  </si>
  <si>
    <t>(0.0603)</t>
  </si>
  <si>
    <t>(0.0619)</t>
  </si>
  <si>
    <t>(0.0892)</t>
  </si>
  <si>
    <t>0.0819***</t>
  </si>
  <si>
    <t>0.0561***</t>
  </si>
  <si>
    <t>0.0498***</t>
  </si>
  <si>
    <t>0.0483***</t>
  </si>
  <si>
    <t>(0.00757)</t>
  </si>
  <si>
    <t>(0.00827)</t>
  </si>
  <si>
    <t>(0.00846)</t>
  </si>
  <si>
    <t>(0.00873)</t>
  </si>
  <si>
    <t>דמי לגבר</t>
  </si>
  <si>
    <t>0.199***</t>
  </si>
  <si>
    <t>0.183***</t>
  </si>
  <si>
    <t>0.196***</t>
  </si>
  <si>
    <t>0.225***</t>
  </si>
  <si>
    <t>(0.0376)</t>
  </si>
  <si>
    <t>(0.0370)</t>
  </si>
  <si>
    <t>(0.0372)</t>
  </si>
  <si>
    <t>(0.0388)</t>
  </si>
  <si>
    <t>ניסיון</t>
  </si>
  <si>
    <t>0.0249***</t>
  </si>
  <si>
    <t>0.0238***</t>
  </si>
  <si>
    <t>0.0263***</t>
  </si>
  <si>
    <t>0.0256***</t>
  </si>
  <si>
    <t>(0.00650)</t>
  </si>
  <si>
    <t>(0.00663)</t>
  </si>
  <si>
    <t>(0.00660)</t>
  </si>
  <si>
    <t>ניסיון בריבוע</t>
  </si>
  <si>
    <t>-0.000312**</t>
  </si>
  <si>
    <t>-0.000241*</t>
  </si>
  <si>
    <t>-0.000304**</t>
  </si>
  <si>
    <t>-0.000285**</t>
  </si>
  <si>
    <t>(0.000136)</t>
  </si>
  <si>
    <t>(0.000134)</t>
  </si>
  <si>
    <t>(0.000137)</t>
  </si>
  <si>
    <t>ציון PIAAC (ממוצע מילולי וכמותי)</t>
  </si>
  <si>
    <t>0.132***</t>
  </si>
  <si>
    <t>0.117***</t>
  </si>
  <si>
    <t>(0.0201)</t>
  </si>
  <si>
    <t>(0.0205)</t>
  </si>
  <si>
    <t>(0.0209)</t>
  </si>
  <si>
    <t>פיקוח על קבוצת גודל (מועסקים):</t>
  </si>
  <si>
    <t>10+</t>
  </si>
  <si>
    <t>0.0308</t>
  </si>
  <si>
    <t>0.0374</t>
  </si>
  <si>
    <t>(0.0500)</t>
  </si>
  <si>
    <t>(0.0505)</t>
  </si>
  <si>
    <t>50+</t>
  </si>
  <si>
    <t>0.0788</t>
  </si>
  <si>
    <t>0.114**</t>
  </si>
  <si>
    <t>(0.0530)</t>
  </si>
  <si>
    <t>(0.0545)</t>
  </si>
  <si>
    <t>250+</t>
  </si>
  <si>
    <t>0.125**</t>
  </si>
  <si>
    <t>0.158**</t>
  </si>
  <si>
    <t>(0.0639)</t>
  </si>
  <si>
    <t>1000+</t>
  </si>
  <si>
    <t>0.275***</t>
  </si>
  <si>
    <t>0.322***</t>
  </si>
  <si>
    <t>(0.0662)</t>
  </si>
  <si>
    <t>(0.0695)</t>
  </si>
  <si>
    <t>פיקוח על ענף הסדר</t>
  </si>
  <si>
    <t>חותך</t>
  </si>
  <si>
    <t>7.631***</t>
  </si>
  <si>
    <t>2.439***</t>
  </si>
  <si>
    <t>0.927***</t>
  </si>
  <si>
    <t>0.580***</t>
  </si>
  <si>
    <t>0.635***</t>
  </si>
  <si>
    <t>0.599***</t>
  </si>
  <si>
    <t>(0.0278)</t>
  </si>
  <si>
    <t>(0.0244)</t>
  </si>
  <si>
    <t>(0.115)</t>
  </si>
  <si>
    <t>(0.123)</t>
  </si>
  <si>
    <t>(0.128)</t>
  </si>
  <si>
    <t>(0.151)</t>
  </si>
  <si>
    <t>1,459</t>
  </si>
  <si>
    <t>1,347</t>
  </si>
  <si>
    <t>1,340</t>
  </si>
  <si>
    <t>1,298</t>
  </si>
  <si>
    <t>0.047</t>
  </si>
  <si>
    <t>0.056</t>
  </si>
  <si>
    <t>0.181</t>
  </si>
  <si>
    <t>0.211</t>
  </si>
  <si>
    <t>0.226</t>
  </si>
  <si>
    <t>0.244</t>
  </si>
  <si>
    <t>תרומת התכונות הנצפות של הפרטים</t>
  </si>
  <si>
    <t>תרומת התכונות הבלתי נצפות של הפרטים</t>
  </si>
  <si>
    <t>תרומת התכונות הבלתי נצפות של החברות+פרמיה אפשרית ליצוא</t>
  </si>
  <si>
    <r>
      <t>הפרמיה ליצוא</t>
    </r>
    <r>
      <rPr>
        <vertAlign val="superscript"/>
        <sz val="11"/>
        <color theme="1"/>
        <rFont val="Arial"/>
        <family val="2"/>
        <scheme val="minor"/>
      </rPr>
      <t>*</t>
    </r>
  </si>
  <si>
    <t>תרומת התכונות הבלתי נצפות של החברות</t>
  </si>
  <si>
    <r>
      <rPr>
        <sz val="8"/>
        <color rgb="FF000000"/>
        <rFont val="Arial"/>
        <family val="2"/>
      </rPr>
      <t>.הפרמיה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אינה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שונה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מאפס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באופן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מובהק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סטטיסטית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ולכן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אינה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נראית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באיור</t>
    </r>
    <r>
      <rPr>
        <sz val="8"/>
        <color rgb="FF000000"/>
        <rFont val="David"/>
        <family val="2"/>
        <charset val="177"/>
      </rPr>
      <t>*</t>
    </r>
  </si>
  <si>
    <r>
      <t>הערה</t>
    </r>
    <r>
      <rPr>
        <sz val="8"/>
        <color rgb="FF000000"/>
        <rFont val="David"/>
        <family val="2"/>
        <charset val="177"/>
      </rPr>
      <t xml:space="preserve">: </t>
    </r>
    <r>
      <rPr>
        <sz val="8"/>
        <color rgb="FF000000"/>
        <rFont val="Arial"/>
        <family val="2"/>
      </rPr>
      <t>האיור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מבוסס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על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תוצאות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מאמידת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רגרסיות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שבהן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מוסיפים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בהדרגה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משתנים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שונים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שעשויים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להיות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מתואמים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עם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הפרמיה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ליצוא</t>
    </r>
    <r>
      <rPr>
        <sz val="8"/>
        <color rgb="FF000000"/>
        <rFont val="David"/>
        <family val="2"/>
        <charset val="177"/>
      </rPr>
      <t xml:space="preserve">, </t>
    </r>
    <r>
      <rPr>
        <sz val="8"/>
        <color rgb="FF000000"/>
        <rFont val="Arial"/>
        <family val="2"/>
      </rPr>
      <t>או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מוסיפים</t>
    </r>
    <r>
      <rPr>
        <sz val="8"/>
        <color rgb="FF000000"/>
        <rFont val="David"/>
        <family val="2"/>
        <charset val="177"/>
      </rPr>
      <t xml:space="preserve"> FE </t>
    </r>
    <r>
      <rPr>
        <sz val="8"/>
        <color rgb="FF000000"/>
        <rFont val="Arial"/>
        <family val="2"/>
      </rPr>
      <t>לשם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בקרה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על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התכנות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הבלתי</t>
    </r>
    <r>
      <rPr>
        <sz val="8"/>
        <color rgb="FF000000"/>
        <rFont val="David"/>
        <family val="2"/>
        <charset val="177"/>
      </rPr>
      <t xml:space="preserve"> </t>
    </r>
    <r>
      <rPr>
        <sz val="8"/>
        <color rgb="FF000000"/>
        <rFont val="Arial"/>
        <family val="2"/>
      </rPr>
      <t>נצפות של עובדים או חברות</t>
    </r>
    <r>
      <rPr>
        <sz val="8"/>
        <color rgb="FF000000"/>
        <rFont val="David"/>
        <family val="2"/>
        <charset val="177"/>
      </rPr>
      <t>.</t>
    </r>
  </si>
  <si>
    <t>שיטה א: מעקב אחר עובדים</t>
  </si>
  <si>
    <t>שיטה ב: מעקב אחר חברות תעשייה</t>
  </si>
  <si>
    <t>תרומת התכונות של החברות (נצפות ולא נצפות)</t>
  </si>
  <si>
    <t>תרומת התכונות של החברות+פרמיה אפשרית ליצוא (אינם ניתנים להפרדה)</t>
  </si>
  <si>
    <t>1) הקובץ חולק ל-5 תקופות בנות 3 שנים- לכל תקופה נמדדו הערכים הממוצעים בכל פירמה: שכר, ייצוא, השכלה, מין, וגיל.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</si>
</sst>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"/>
    <numFmt numFmtId="167" formatCode="_ * #,##0.000_ ;_ * \-#,##0.000_ ;_ * &quot;-&quot;??_ ;_ @_ "/>
    <numFmt numFmtId="168" formatCode="#,##0.0_ ;\-#,##0.0\ "/>
  </numFmts>
  <fonts count="1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rgb="FF000000"/>
      <name val="Calibri"/>
      <family val="2"/>
    </font>
    <font>
      <sz val="12"/>
      <name val="David"/>
      <family val="2"/>
    </font>
    <font>
      <sz val="10"/>
      <color theme="1"/>
      <name val="Calibri"/>
      <family val="2"/>
    </font>
    <font>
      <sz val="12"/>
      <color theme="1"/>
      <name val="David"/>
      <family val="2"/>
    </font>
    <font>
      <sz val="10"/>
      <name val="Calibri"/>
      <family val="2"/>
    </font>
    <font>
      <vertAlign val="superscript"/>
      <sz val="12"/>
      <color theme="1"/>
      <name val="David"/>
      <family val="2"/>
    </font>
    <font>
      <vertAlign val="superscript"/>
      <sz val="11"/>
      <color theme="1"/>
      <name val="Arial"/>
      <family val="2"/>
      <scheme val="minor"/>
    </font>
    <font>
      <sz val="10"/>
      <name val="David"/>
      <family val="2"/>
    </font>
    <font>
      <sz val="11"/>
      <name val="Calibri"/>
      <family val="2"/>
    </font>
    <font>
      <sz val="12"/>
      <name val="Calibri"/>
      <family val="2"/>
    </font>
    <font>
      <sz val="11"/>
      <name val="David"/>
      <family val="2"/>
    </font>
    <font>
      <sz val="8"/>
      <color rgb="FF000000"/>
      <name val="David"/>
      <family val="2"/>
      <charset val="177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0" fillId="0" borderId="0"/>
    <xf numFmtId="43" fontId="10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" fillId="0" borderId="0" xfId="1" applyFont="1" applyAlignment="1"/>
    <xf numFmtId="0" fontId="3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/>
    <xf numFmtId="0" fontId="5" fillId="2" borderId="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2" borderId="0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/>
    <xf numFmtId="0" fontId="5" fillId="2" borderId="0" xfId="1" applyFont="1" applyFill="1" applyBorder="1" applyAlignment="1">
      <alignment horizontal="right" vertical="center" readingOrder="2"/>
    </xf>
    <xf numFmtId="0" fontId="5" fillId="2" borderId="4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9" fillId="0" borderId="0" xfId="2" applyFont="1" applyAlignment="1">
      <alignment wrapText="1"/>
    </xf>
    <xf numFmtId="0" fontId="9" fillId="0" borderId="0" xfId="2" applyNumberFormat="1" applyFont="1" applyAlignment="1">
      <alignment horizontal="center"/>
    </xf>
    <xf numFmtId="0" fontId="9" fillId="0" borderId="0" xfId="2" applyFont="1"/>
    <xf numFmtId="11" fontId="9" fillId="0" borderId="0" xfId="2" applyNumberFormat="1" applyFont="1" applyAlignment="1">
      <alignment horizontal="center"/>
    </xf>
    <xf numFmtId="0" fontId="6" fillId="3" borderId="0" xfId="2" applyFill="1" applyBorder="1"/>
    <xf numFmtId="0" fontId="6" fillId="3" borderId="0" xfId="2" applyFill="1"/>
    <xf numFmtId="0" fontId="3" fillId="3" borderId="6" xfId="2" applyFont="1" applyFill="1" applyBorder="1"/>
    <xf numFmtId="0" fontId="6" fillId="3" borderId="6" xfId="2" applyFill="1" applyBorder="1"/>
    <xf numFmtId="0" fontId="3" fillId="3" borderId="0" xfId="2" applyFont="1" applyFill="1" applyBorder="1"/>
    <xf numFmtId="0" fontId="3" fillId="3" borderId="0" xfId="2" applyNumberFormat="1" applyFont="1" applyFill="1" applyBorder="1" applyAlignment="1">
      <alignment horizontal="center"/>
    </xf>
    <xf numFmtId="0" fontId="3" fillId="3" borderId="7" xfId="2" applyNumberFormat="1" applyFont="1" applyFill="1" applyBorder="1" applyAlignment="1">
      <alignment horizontal="center"/>
    </xf>
    <xf numFmtId="0" fontId="3" fillId="3" borderId="8" xfId="2" applyFont="1" applyFill="1" applyBorder="1"/>
    <xf numFmtId="0" fontId="3" fillId="3" borderId="0" xfId="2" applyFont="1" applyFill="1" applyBorder="1" applyAlignment="1">
      <alignment readingOrder="2"/>
    </xf>
    <xf numFmtId="0" fontId="3" fillId="3" borderId="0" xfId="2" applyNumberFormat="1" applyFont="1" applyFill="1" applyAlignment="1">
      <alignment horizontal="center"/>
    </xf>
    <xf numFmtId="0" fontId="3" fillId="3" borderId="7" xfId="2" applyFont="1" applyFill="1" applyBorder="1" applyAlignment="1">
      <alignment horizontal="right"/>
    </xf>
    <xf numFmtId="0" fontId="6" fillId="0" borderId="0" xfId="2"/>
    <xf numFmtId="0" fontId="3" fillId="3" borderId="6" xfId="3" applyFont="1" applyFill="1" applyBorder="1" applyAlignment="1">
      <alignment readingOrder="2"/>
    </xf>
    <xf numFmtId="0" fontId="11" fillId="3" borderId="0" xfId="3" applyFont="1" applyFill="1"/>
    <xf numFmtId="0" fontId="10" fillId="0" borderId="0" xfId="3"/>
    <xf numFmtId="0" fontId="3" fillId="3" borderId="0" xfId="3" applyFont="1" applyFill="1" applyBorder="1" applyAlignment="1">
      <alignment readingOrder="2"/>
    </xf>
    <xf numFmtId="0" fontId="3" fillId="3" borderId="11" xfId="3" applyFont="1" applyFill="1" applyBorder="1" applyAlignment="1">
      <alignment horizontal="center" vertical="center" readingOrder="2"/>
    </xf>
    <xf numFmtId="0" fontId="3" fillId="3" borderId="0" xfId="3" applyFont="1" applyFill="1" applyBorder="1" applyAlignment="1">
      <alignment horizontal="center" vertical="center" readingOrder="2"/>
    </xf>
    <xf numFmtId="164" fontId="3" fillId="3" borderId="0" xfId="4" applyNumberFormat="1" applyFont="1" applyFill="1" applyBorder="1" applyAlignment="1">
      <alignment horizontal="right" vertical="center" readingOrder="2"/>
    </xf>
    <xf numFmtId="165" fontId="3" fillId="3" borderId="0" xfId="4" applyNumberFormat="1" applyFont="1" applyFill="1" applyBorder="1" applyAlignment="1">
      <alignment horizontal="right" vertical="center" readingOrder="2"/>
    </xf>
    <xf numFmtId="166" fontId="12" fillId="3" borderId="0" xfId="3" applyNumberFormat="1" applyFont="1" applyFill="1" applyAlignment="1">
      <alignment horizontal="right" readingOrder="2"/>
    </xf>
    <xf numFmtId="166" fontId="12" fillId="3" borderId="0" xfId="3" applyNumberFormat="1" applyFont="1" applyFill="1" applyAlignment="1">
      <alignment horizontal="right"/>
    </xf>
    <xf numFmtId="167" fontId="3" fillId="3" borderId="0" xfId="4" applyNumberFormat="1" applyFont="1" applyFill="1" applyBorder="1" applyAlignment="1">
      <alignment horizontal="right" vertical="center" readingOrder="2"/>
    </xf>
    <xf numFmtId="168" fontId="3" fillId="3" borderId="0" xfId="4" applyNumberFormat="1" applyFont="1" applyFill="1" applyBorder="1" applyAlignment="1">
      <alignment horizontal="right" vertical="center" readingOrder="2"/>
    </xf>
    <xf numFmtId="49" fontId="12" fillId="3" borderId="0" xfId="3" applyNumberFormat="1" applyFont="1" applyFill="1" applyAlignment="1">
      <alignment horizontal="right" readingOrder="2"/>
    </xf>
    <xf numFmtId="0" fontId="3" fillId="3" borderId="8" xfId="3" applyFont="1" applyFill="1" applyBorder="1" applyAlignment="1">
      <alignment readingOrder="2"/>
    </xf>
    <xf numFmtId="1" fontId="3" fillId="3" borderId="8" xfId="3" applyNumberFormat="1" applyFont="1" applyFill="1" applyBorder="1" applyAlignment="1">
      <alignment horizontal="right" vertical="center" readingOrder="2"/>
    </xf>
    <xf numFmtId="1" fontId="3" fillId="3" borderId="0" xfId="3" applyNumberFormat="1" applyFont="1" applyFill="1" applyBorder="1" applyAlignment="1">
      <alignment horizontal="right" vertical="center" readingOrder="2"/>
    </xf>
    <xf numFmtId="164" fontId="3" fillId="3" borderId="6" xfId="4" applyNumberFormat="1" applyFont="1" applyFill="1" applyBorder="1" applyAlignment="1">
      <alignment horizontal="right" vertical="center" readingOrder="2"/>
    </xf>
    <xf numFmtId="0" fontId="10" fillId="3" borderId="0" xfId="3" applyFill="1"/>
    <xf numFmtId="0" fontId="12" fillId="3" borderId="0" xfId="3" applyFont="1" applyFill="1"/>
    <xf numFmtId="166" fontId="12" fillId="3" borderId="0" xfId="3" applyNumberFormat="1" applyFont="1" applyFill="1"/>
    <xf numFmtId="0" fontId="12" fillId="0" borderId="0" xfId="3" applyFont="1"/>
    <xf numFmtId="0" fontId="3" fillId="3" borderId="8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0" fontId="3" fillId="3" borderId="0" xfId="2" applyFont="1" applyFill="1" applyBorder="1" applyAlignment="1">
      <alignment horizontal="right" readingOrder="2"/>
    </xf>
    <xf numFmtId="0" fontId="6" fillId="3" borderId="0" xfId="2" applyNumberFormat="1" applyFont="1" applyFill="1"/>
    <xf numFmtId="0" fontId="6" fillId="0" borderId="0" xfId="2" applyFont="1" applyBorder="1"/>
    <xf numFmtId="0" fontId="6" fillId="0" borderId="0" xfId="2" applyNumberFormat="1" applyFont="1" applyAlignment="1">
      <alignment horizontal="center"/>
    </xf>
    <xf numFmtId="0" fontId="3" fillId="3" borderId="0" xfId="2" applyFont="1" applyFill="1"/>
    <xf numFmtId="0" fontId="3" fillId="3" borderId="7" xfId="2" applyFont="1" applyFill="1" applyBorder="1"/>
    <xf numFmtId="0" fontId="3" fillId="3" borderId="8" xfId="2" applyNumberFormat="1" applyFont="1" applyFill="1" applyBorder="1" applyAlignment="1">
      <alignment horizontal="center" wrapText="1" readingOrder="2"/>
    </xf>
    <xf numFmtId="0" fontId="3" fillId="3" borderId="0" xfId="2" applyFont="1" applyFill="1" applyAlignment="1">
      <alignment readingOrder="2"/>
    </xf>
    <xf numFmtId="0" fontId="3" fillId="3" borderId="6" xfId="2" applyFont="1" applyFill="1" applyBorder="1" applyAlignment="1">
      <alignment horizontal="right"/>
    </xf>
    <xf numFmtId="0" fontId="3" fillId="3" borderId="6" xfId="2" applyNumberFormat="1" applyFont="1" applyFill="1" applyBorder="1" applyAlignment="1">
      <alignment horizontal="center"/>
    </xf>
    <xf numFmtId="0" fontId="3" fillId="3" borderId="0" xfId="2" applyNumberFormat="1" applyFont="1" applyFill="1"/>
    <xf numFmtId="0" fontId="6" fillId="3" borderId="0" xfId="2" applyFont="1" applyFill="1" applyBorder="1"/>
    <xf numFmtId="0" fontId="6" fillId="3" borderId="0" xfId="2" applyNumberFormat="1" applyFont="1" applyFill="1" applyAlignment="1">
      <alignment horizontal="center"/>
    </xf>
    <xf numFmtId="0" fontId="10" fillId="3" borderId="6" xfId="3" applyFill="1" applyBorder="1"/>
    <xf numFmtId="0" fontId="10" fillId="3" borderId="10" xfId="3" applyFill="1" applyBorder="1"/>
    <xf numFmtId="0" fontId="3" fillId="3" borderId="8" xfId="3" applyFont="1" applyFill="1" applyBorder="1" applyAlignment="1">
      <alignment horizontal="right" readingOrder="2"/>
    </xf>
    <xf numFmtId="0" fontId="3" fillId="3" borderId="7" xfId="3" applyFont="1" applyFill="1" applyBorder="1" applyAlignment="1">
      <alignment horizontal="center" vertical="center"/>
    </xf>
    <xf numFmtId="0" fontId="3" fillId="3" borderId="7" xfId="3" applyFont="1" applyFill="1" applyBorder="1" applyAlignment="1">
      <alignment horizontal="center" vertical="center" readingOrder="2"/>
    </xf>
    <xf numFmtId="0" fontId="3" fillId="3" borderId="8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right" readingOrder="2"/>
    </xf>
    <xf numFmtId="166" fontId="3" fillId="3" borderId="0" xfId="3" applyNumberFormat="1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right" vertical="center"/>
    </xf>
    <xf numFmtId="0" fontId="3" fillId="3" borderId="0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0" fontId="3" fillId="3" borderId="6" xfId="3" applyFont="1" applyFill="1" applyBorder="1" applyAlignment="1">
      <alignment horizontal="center" vertical="center"/>
    </xf>
    <xf numFmtId="0" fontId="9" fillId="3" borderId="0" xfId="2" applyFont="1" applyFill="1"/>
    <xf numFmtId="0" fontId="9" fillId="3" borderId="13" xfId="2" applyFont="1" applyFill="1" applyBorder="1"/>
    <xf numFmtId="0" fontId="9" fillId="3" borderId="13" xfId="2" applyNumberFormat="1" applyFont="1" applyFill="1" applyBorder="1" applyAlignment="1">
      <alignment horizontal="center"/>
    </xf>
    <xf numFmtId="0" fontId="9" fillId="3" borderId="0" xfId="2" applyFont="1" applyFill="1" applyBorder="1"/>
    <xf numFmtId="0" fontId="9" fillId="3" borderId="0" xfId="2" applyNumberFormat="1" applyFont="1" applyFill="1" applyAlignment="1">
      <alignment horizontal="center"/>
    </xf>
    <xf numFmtId="49" fontId="9" fillId="3" borderId="0" xfId="2" applyNumberFormat="1" applyFont="1" applyFill="1" applyAlignment="1">
      <alignment horizontal="center"/>
    </xf>
    <xf numFmtId="0" fontId="9" fillId="3" borderId="14" xfId="2" applyFont="1" applyFill="1" applyBorder="1" applyAlignment="1">
      <alignment horizontal="right" readingOrder="2"/>
    </xf>
    <xf numFmtId="0" fontId="9" fillId="3" borderId="14" xfId="2" applyNumberFormat="1" applyFont="1" applyFill="1" applyBorder="1" applyAlignment="1">
      <alignment horizontal="center"/>
    </xf>
    <xf numFmtId="0" fontId="9" fillId="3" borderId="0" xfId="2" applyNumberFormat="1" applyFont="1" applyFill="1"/>
    <xf numFmtId="0" fontId="0" fillId="0" borderId="0" xfId="0" applyFill="1"/>
    <xf numFmtId="0" fontId="13" fillId="3" borderId="0" xfId="0" applyFont="1" applyFill="1" applyAlignment="1">
      <alignment horizontal="right" vertical="center" wrapText="1" readingOrder="1"/>
    </xf>
    <xf numFmtId="0" fontId="14" fillId="3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 readingOrder="1"/>
    </xf>
    <xf numFmtId="0" fontId="14" fillId="0" borderId="0" xfId="0" applyFont="1" applyFill="1" applyAlignment="1">
      <alignment horizontal="right" vertical="center" wrapText="1"/>
    </xf>
    <xf numFmtId="0" fontId="3" fillId="3" borderId="10" xfId="3" applyFont="1" applyFill="1" applyBorder="1" applyAlignment="1">
      <alignment horizontal="center" readingOrder="2"/>
    </xf>
    <xf numFmtId="0" fontId="3" fillId="3" borderId="11" xfId="3" applyFont="1" applyFill="1" applyBorder="1" applyAlignment="1">
      <alignment horizontal="center" vertical="center" readingOrder="2"/>
    </xf>
    <xf numFmtId="0" fontId="12" fillId="3" borderId="9" xfId="3" applyFont="1" applyFill="1" applyBorder="1" applyAlignment="1">
      <alignment horizontal="right" wrapText="1" readingOrder="2"/>
    </xf>
    <xf numFmtId="0" fontId="9" fillId="3" borderId="0" xfId="2" applyFont="1" applyFill="1" applyBorder="1" applyAlignment="1">
      <alignment horizontal="right" vertical="top" wrapText="1" readingOrder="2"/>
    </xf>
    <xf numFmtId="0" fontId="3" fillId="3" borderId="0" xfId="2" applyNumberFormat="1" applyFont="1" applyFill="1" applyBorder="1" applyAlignment="1">
      <alignment horizontal="center"/>
    </xf>
    <xf numFmtId="0" fontId="9" fillId="3" borderId="9" xfId="2" applyFont="1" applyFill="1" applyBorder="1" applyAlignment="1">
      <alignment horizontal="right" vertical="top" wrapText="1" readingOrder="2"/>
    </xf>
    <xf numFmtId="0" fontId="3" fillId="3" borderId="10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right" vertical="top" wrapText="1" readingOrder="2"/>
    </xf>
    <xf numFmtId="0" fontId="3" fillId="3" borderId="7" xfId="2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right" vertical="center"/>
    </xf>
    <xf numFmtId="0" fontId="6" fillId="0" borderId="0" xfId="1" applyFont="1" applyBorder="1"/>
    <xf numFmtId="0" fontId="5" fillId="2" borderId="1" xfId="1" applyFont="1" applyFill="1" applyBorder="1" applyAlignment="1">
      <alignment horizontal="center" vertical="center"/>
    </xf>
    <xf numFmtId="0" fontId="6" fillId="0" borderId="1" xfId="1" applyFont="1" applyBorder="1"/>
    <xf numFmtId="0" fontId="5" fillId="2" borderId="3" xfId="1" applyFont="1" applyFill="1" applyBorder="1" applyAlignment="1">
      <alignment horizontal="center" vertical="center" wrapText="1"/>
    </xf>
    <xf numFmtId="0" fontId="6" fillId="0" borderId="3" xfId="1" applyFont="1" applyBorder="1"/>
    <xf numFmtId="0" fontId="5" fillId="2" borderId="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right" vertical="center"/>
    </xf>
    <xf numFmtId="0" fontId="6" fillId="0" borderId="5" xfId="1" applyFont="1" applyBorder="1"/>
    <xf numFmtId="0" fontId="5" fillId="2" borderId="0" xfId="1" applyFont="1" applyFill="1" applyBorder="1" applyAlignment="1">
      <alignment horizontal="right" vertical="center" readingOrder="2"/>
    </xf>
  </cellXfs>
  <cellStyles count="5">
    <cellStyle name="Comma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14385234400109E-2"/>
          <c:y val="5.0722717023879982E-2"/>
          <c:w val="0.88518706077593778"/>
          <c:h val="0.524764086718781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2 ישן'!$E$6</c:f>
              <c:strCache>
                <c:ptCount val="1"/>
                <c:pt idx="0">
                  <c:v>תרומת התכונות הנצפות של הפרטים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ישן'!$F$6:$G$6</c:f>
              <c:numCache>
                <c:formatCode>General</c:formatCode>
                <c:ptCount val="2"/>
                <c:pt idx="0">
                  <c:v>0.28499999999999992</c:v>
                </c:pt>
                <c:pt idx="1">
                  <c:v>0.13099999999999995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4-4D28-809C-DC76291D4256}"/>
            </c:ext>
          </c:extLst>
        </c:ser>
        <c:ser>
          <c:idx val="1"/>
          <c:order val="1"/>
          <c:tx>
            <c:strRef>
              <c:f>'איור 2 ישן'!$E$7</c:f>
              <c:strCache>
                <c:ptCount val="1"/>
                <c:pt idx="0">
                  <c:v>תרומת התכונות הבלתי נצפות של הפרטים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ישן'!$F$7:$G$7</c:f>
              <c:numCache>
                <c:formatCode>General</c:formatCode>
                <c:ptCount val="2"/>
                <c:pt idx="0">
                  <c:v>0.27</c:v>
                </c:pt>
                <c:pt idx="1">
                  <c:v>0.29100000000000004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4-4D28-809C-DC76291D4256}"/>
            </c:ext>
          </c:extLst>
        </c:ser>
        <c:ser>
          <c:idx val="2"/>
          <c:order val="2"/>
          <c:tx>
            <c:strRef>
              <c:f>'איור 2 ישן'!$E$8</c:f>
              <c:strCache>
                <c:ptCount val="1"/>
                <c:pt idx="0">
                  <c:v>תרומת ההטרוגניות בענפי המשק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ישן'!$F$8:$G$8</c:f>
              <c:numCache>
                <c:formatCode>General</c:formatCode>
                <c:ptCount val="2"/>
                <c:pt idx="0">
                  <c:v>0.26300000000000001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4-4D28-809C-DC76291D4256}"/>
            </c:ext>
          </c:extLst>
        </c:ser>
        <c:ser>
          <c:idx val="3"/>
          <c:order val="3"/>
          <c:tx>
            <c:strRef>
              <c:f>'איור 2 ישן'!$E$9</c:f>
              <c:strCache>
                <c:ptCount val="1"/>
                <c:pt idx="0">
                  <c:v>תרומת התכונות הבלתי נצפות של החברות+פרמיה אפשרית ליצוא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ישן'!$F$9:$G$9</c:f>
              <c:numCache>
                <c:formatCode>General</c:formatCode>
                <c:ptCount val="2"/>
                <c:pt idx="0">
                  <c:v>0.126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74-4D28-809C-DC76291D4256}"/>
            </c:ext>
          </c:extLst>
        </c:ser>
        <c:ser>
          <c:idx val="4"/>
          <c:order val="4"/>
          <c:tx>
            <c:strRef>
              <c:f>'איור 2 ישן'!$E$10</c:f>
              <c:strCache>
                <c:ptCount val="1"/>
                <c:pt idx="0">
                  <c:v>הפרמיה ליצוא*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ישן'!$F$10:$G$10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4-4D28-809C-DC76291D4256}"/>
            </c:ext>
          </c:extLst>
        </c:ser>
        <c:ser>
          <c:idx val="5"/>
          <c:order val="5"/>
          <c:tx>
            <c:strRef>
              <c:f>'איור 2 ישן'!$E$11</c:f>
              <c:strCache>
                <c:ptCount val="1"/>
                <c:pt idx="0">
                  <c:v>תרומת התכונות הבלתי נצפות של החברות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 ישן'!$F$5:$G$5</c:f>
              <c:strCache>
                <c:ptCount val="2"/>
                <c:pt idx="0">
                  <c:v>מעקב עובדים</c:v>
                </c:pt>
                <c:pt idx="1">
                  <c:v>סקר התעשייה</c:v>
                </c:pt>
              </c:strCache>
            </c:strRef>
          </c:cat>
          <c:val>
            <c:numRef>
              <c:f>'איור 2 ישן'!$F$11:$G$11</c:f>
              <c:numCache>
                <c:formatCode>General</c:formatCode>
                <c:ptCount val="2"/>
                <c:pt idx="1">
                  <c:v>0.16200000000000001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B-46BD-AC34-FB985322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91232"/>
        <c:axId val="419422816"/>
      </c:barChart>
      <c:catAx>
        <c:axId val="4737912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9422816"/>
        <c:crosses val="autoZero"/>
        <c:auto val="1"/>
        <c:lblAlgn val="ctr"/>
        <c:lblOffset val="100"/>
        <c:noMultiLvlLbl val="0"/>
      </c:catAx>
      <c:valAx>
        <c:axId val="4194228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737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04985050480725"/>
          <c:y val="0.66453512648001778"/>
          <c:w val="0.72790005622456422"/>
          <c:h val="0.30779793696150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שיטה</a:t>
            </a:r>
            <a:r>
              <a:rPr lang="he-IL" baseline="0"/>
              <a:t> א: מעקב אחר עובדים בשנים 2015-2008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35-4F09-8716-3509149A22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35-4F09-8716-3509149A22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35-4F09-8716-3509149A22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474-49FB-B14F-9A89481E25FD}"/>
              </c:ext>
            </c:extLst>
          </c:dPt>
          <c:dLbls>
            <c:dLbl>
              <c:idx val="3"/>
              <c:layout>
                <c:manualLayout>
                  <c:x val="-2.0933976792131791E-2"/>
                  <c:y val="8.56873801798374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57124701804154"/>
                      <c:h val="0.30602635778513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474-49FB-B14F-9A89481E25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 חדש'!$E$6:$E$9</c:f>
              <c:strCache>
                <c:ptCount val="4"/>
                <c:pt idx="0">
                  <c:v>תרומת התכונות הנצפות של הפרטים</c:v>
                </c:pt>
                <c:pt idx="1">
                  <c:v>תרומת התכונות הבלתי נצפות של הפרטים</c:v>
                </c:pt>
                <c:pt idx="2">
                  <c:v>תרומת ההטרוגניות בענפי המשק</c:v>
                </c:pt>
                <c:pt idx="3">
                  <c:v>תרומת התכונות של החברות+פרמיה אפשרית ליצוא (אינם ניתנים להפרדה)</c:v>
                </c:pt>
              </c:strCache>
            </c:strRef>
          </c:cat>
          <c:val>
            <c:numRef>
              <c:f>'איור 2 חדש'!$F$6:$F$9</c:f>
              <c:numCache>
                <c:formatCode>General</c:formatCode>
                <c:ptCount val="4"/>
                <c:pt idx="0">
                  <c:v>0.28499999999999992</c:v>
                </c:pt>
                <c:pt idx="1">
                  <c:v>0.27</c:v>
                </c:pt>
                <c:pt idx="2">
                  <c:v>0.26300000000000001</c:v>
                </c:pt>
                <c:pt idx="3">
                  <c:v>0.126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4-49FB-B14F-9A89481E2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שיטה ב: מעקב אחר חברות תעשייה בשנים 2010-1995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586-4ED2-A05A-B8761875F4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86-4ED2-A05A-B8761875F4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DF-465C-820D-1467F7C29C2C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586-4ED2-A05A-B8761875F484}"/>
              </c:ext>
            </c:extLst>
          </c:dPt>
          <c:dLbls>
            <c:dLbl>
              <c:idx val="0"/>
              <c:layout>
                <c:manualLayout>
                  <c:x val="-0.13829434942041066"/>
                  <c:y val="0.237834689220193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15840143847196"/>
                      <c:h val="0.314330033603461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586-4ED2-A05A-B8761875F484}"/>
                </c:ext>
              </c:extLst>
            </c:dLbl>
            <c:dLbl>
              <c:idx val="1"/>
              <c:layout>
                <c:manualLayout>
                  <c:x val="-8.9288512625560271E-3"/>
                  <c:y val="-0.242507816122014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86-4ED2-A05A-B8761875F484}"/>
                </c:ext>
              </c:extLst>
            </c:dLbl>
            <c:dLbl>
              <c:idx val="3"/>
              <c:layout>
                <c:manualLayout>
                  <c:x val="0.14711468845558026"/>
                  <c:y val="0.188142113178667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92925101332284"/>
                      <c:h val="0.200080193363677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586-4ED2-A05A-B8761875F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 חדש'!$E$13:$E$16</c:f>
              <c:strCache>
                <c:ptCount val="4"/>
                <c:pt idx="0">
                  <c:v>תרומת התכונות הנצפות של הפרטים</c:v>
                </c:pt>
                <c:pt idx="1">
                  <c:v>תרומת התכונות הבלתי נצפות של הפרטים</c:v>
                </c:pt>
                <c:pt idx="2">
                  <c:v>הפרמיה ליצוא*</c:v>
                </c:pt>
                <c:pt idx="3">
                  <c:v>תרומת התכונות של החברות (נצפות ולא נצפות)</c:v>
                </c:pt>
              </c:strCache>
            </c:strRef>
          </c:cat>
          <c:val>
            <c:numRef>
              <c:f>'איור 2 חדש'!$F$13:$F$16</c:f>
              <c:numCache>
                <c:formatCode>General</c:formatCode>
                <c:ptCount val="4"/>
                <c:pt idx="0">
                  <c:v>0.13099999999999995</c:v>
                </c:pt>
                <c:pt idx="1">
                  <c:v>0.29100000000000004</c:v>
                </c:pt>
                <c:pt idx="2">
                  <c:v>0</c:v>
                </c:pt>
                <c:pt idx="3">
                  <c:v>0.16200000000000001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6-4ED2-A05A-B8761875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86048859277201E-2"/>
          <c:y val="8.5772148663972786E-2"/>
          <c:w val="0.91768574601251762"/>
          <c:h val="0.81933951967971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3'!$A$1</c:f>
              <c:strCache>
                <c:ptCount val="1"/>
                <c:pt idx="0">
                  <c:v>הפער הגולמי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'איור 3'!$D$2:$D$17</c:f>
              <c:strCache>
                <c:ptCount val="16"/>
                <c:pt idx="0">
                  <c:v>נורווגיה</c:v>
                </c:pt>
                <c:pt idx="1">
                  <c:v>יוון</c:v>
                </c:pt>
                <c:pt idx="2">
                  <c:v>ישראל</c:v>
                </c:pt>
                <c:pt idx="3">
                  <c:v>בלגיה</c:v>
                </c:pt>
                <c:pt idx="4">
                  <c:v>דנמרק</c:v>
                </c:pt>
                <c:pt idx="5">
                  <c:v>בריטניה</c:v>
                </c:pt>
                <c:pt idx="6">
                  <c:v>הולנד</c:v>
                </c:pt>
                <c:pt idx="7">
                  <c:v>איטליה</c:v>
                </c:pt>
                <c:pt idx="8">
                  <c:v>ספרד</c:v>
                </c:pt>
                <c:pt idx="9">
                  <c:v>קוריאה</c:v>
                </c:pt>
                <c:pt idx="10">
                  <c:v>צרפת</c:v>
                </c:pt>
                <c:pt idx="11">
                  <c:v>אירלנד</c:v>
                </c:pt>
                <c:pt idx="12">
                  <c:v>יפן</c:v>
                </c:pt>
                <c:pt idx="13">
                  <c:v>סלובקיה</c:v>
                </c:pt>
                <c:pt idx="14">
                  <c:v>צ'כיה</c:v>
                </c:pt>
                <c:pt idx="15">
                  <c:v>פולין</c:v>
                </c:pt>
              </c:strCache>
            </c:strRef>
          </c:cat>
          <c:val>
            <c:numRef>
              <c:f>'איור 3'!$A$2:$A$17</c:f>
              <c:numCache>
                <c:formatCode>0.00E+00</c:formatCode>
                <c:ptCount val="16"/>
                <c:pt idx="0" formatCode="General">
                  <c:v>4.9699999999999996E-3</c:v>
                </c:pt>
                <c:pt idx="1">
                  <c:v>1.8499999999999999E-5</c:v>
                </c:pt>
                <c:pt idx="2" formatCode="General">
                  <c:v>5.7600000000000004E-3</c:v>
                </c:pt>
                <c:pt idx="3" formatCode="General">
                  <c:v>1.3799999999999999E-3</c:v>
                </c:pt>
                <c:pt idx="4" formatCode="General">
                  <c:v>1.17E-3</c:v>
                </c:pt>
                <c:pt idx="5" formatCode="General">
                  <c:v>3.3899999999999998E-3</c:v>
                </c:pt>
                <c:pt idx="6" formatCode="General">
                  <c:v>4.73E-4</c:v>
                </c:pt>
                <c:pt idx="7" formatCode="General">
                  <c:v>1.1199999999999999E-3</c:v>
                </c:pt>
                <c:pt idx="8" formatCode="General">
                  <c:v>2.43E-4</c:v>
                </c:pt>
                <c:pt idx="9" formatCode="General">
                  <c:v>-2.1100000000000001E-4</c:v>
                </c:pt>
                <c:pt idx="10" formatCode="General">
                  <c:v>1.58E-3</c:v>
                </c:pt>
                <c:pt idx="11" formatCode="General">
                  <c:v>9.7199999999999999E-4</c:v>
                </c:pt>
                <c:pt idx="12" formatCode="General">
                  <c:v>3.7499999999999999E-3</c:v>
                </c:pt>
                <c:pt idx="13" formatCode="General">
                  <c:v>7.1900000000000002E-4</c:v>
                </c:pt>
                <c:pt idx="14" formatCode="General">
                  <c:v>8.7399999999999999E-4</c:v>
                </c:pt>
                <c:pt idx="15" formatCode="General">
                  <c:v>-6.9899999999999997E-4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6-4FD0-B7D0-2D408ECD1477}"/>
            </c:ext>
          </c:extLst>
        </c:ser>
        <c:ser>
          <c:idx val="1"/>
          <c:order val="1"/>
          <c:tx>
            <c:strRef>
              <c:f>'איור 3'!$C$1</c:f>
              <c:strCache>
                <c:ptCount val="1"/>
                <c:pt idx="0">
                  <c:v>פרמייה לאחר פיקוח על מאפייני פרט וענף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'איור 3'!$D$2:$D$17</c:f>
              <c:strCache>
                <c:ptCount val="16"/>
                <c:pt idx="0">
                  <c:v>נורווגיה</c:v>
                </c:pt>
                <c:pt idx="1">
                  <c:v>יוון</c:v>
                </c:pt>
                <c:pt idx="2">
                  <c:v>ישראל</c:v>
                </c:pt>
                <c:pt idx="3">
                  <c:v>בלגיה</c:v>
                </c:pt>
                <c:pt idx="4">
                  <c:v>דנמרק</c:v>
                </c:pt>
                <c:pt idx="5">
                  <c:v>בריטניה</c:v>
                </c:pt>
                <c:pt idx="6">
                  <c:v>הולנד</c:v>
                </c:pt>
                <c:pt idx="7">
                  <c:v>איטליה</c:v>
                </c:pt>
                <c:pt idx="8">
                  <c:v>ספרד</c:v>
                </c:pt>
                <c:pt idx="9">
                  <c:v>קוריאה</c:v>
                </c:pt>
                <c:pt idx="10">
                  <c:v>צרפת</c:v>
                </c:pt>
                <c:pt idx="11">
                  <c:v>אירלנד</c:v>
                </c:pt>
                <c:pt idx="12">
                  <c:v>יפן</c:v>
                </c:pt>
                <c:pt idx="13">
                  <c:v>סלובקיה</c:v>
                </c:pt>
                <c:pt idx="14">
                  <c:v>צ'כיה</c:v>
                </c:pt>
                <c:pt idx="15">
                  <c:v>פולין</c:v>
                </c:pt>
              </c:strCache>
            </c:strRef>
          </c:cat>
          <c:val>
            <c:numRef>
              <c:f>'איור 3'!$C$2:$C$17</c:f>
              <c:numCache>
                <c:formatCode>General</c:formatCode>
                <c:ptCount val="16"/>
                <c:pt idx="0">
                  <c:v>4.62E-3</c:v>
                </c:pt>
                <c:pt idx="1">
                  <c:v>2.7399999999999998E-3</c:v>
                </c:pt>
                <c:pt idx="2">
                  <c:v>2.32E-3</c:v>
                </c:pt>
                <c:pt idx="3">
                  <c:v>1.7799999999999999E-3</c:v>
                </c:pt>
                <c:pt idx="4">
                  <c:v>1.31E-3</c:v>
                </c:pt>
                <c:pt idx="5">
                  <c:v>1.16E-3</c:v>
                </c:pt>
                <c:pt idx="6">
                  <c:v>1.0300000000000001E-3</c:v>
                </c:pt>
                <c:pt idx="7">
                  <c:v>8.2799999999999996E-4</c:v>
                </c:pt>
                <c:pt idx="8">
                  <c:v>6.8000000000000005E-4</c:v>
                </c:pt>
                <c:pt idx="9">
                  <c:v>5.0900000000000001E-4</c:v>
                </c:pt>
                <c:pt idx="10">
                  <c:v>4.8200000000000001E-4</c:v>
                </c:pt>
                <c:pt idx="11">
                  <c:v>4.6099999999999998E-4</c:v>
                </c:pt>
                <c:pt idx="12">
                  <c:v>3.1799999999999998E-4</c:v>
                </c:pt>
                <c:pt idx="13" formatCode="0.00E+00">
                  <c:v>-5.4299999999999998E-5</c:v>
                </c:pt>
                <c:pt idx="14">
                  <c:v>-1.85E-4</c:v>
                </c:pt>
                <c:pt idx="15">
                  <c:v>-5.1900000000000004E-4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6-4FD0-B7D0-2D408ECD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569584"/>
        <c:axId val="481690456"/>
      </c:barChart>
      <c:catAx>
        <c:axId val="48456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81690456"/>
        <c:crosses val="autoZero"/>
        <c:auto val="1"/>
        <c:lblAlgn val="ctr"/>
        <c:lblOffset val="100"/>
        <c:noMultiLvlLbl val="0"/>
      </c:catAx>
      <c:valAx>
        <c:axId val="48169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8456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4'!$B$37</c:f>
              <c:strCache>
                <c:ptCount val="1"/>
                <c:pt idx="0">
                  <c:v>תרומת תכונות הפרט וגודל החברה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'איור 4'!$C$38:$C$53</c:f>
              <c:strCache>
                <c:ptCount val="16"/>
                <c:pt idx="0">
                  <c:v>ישראל</c:v>
                </c:pt>
                <c:pt idx="1">
                  <c:v>יפן</c:v>
                </c:pt>
                <c:pt idx="2">
                  <c:v>בריטניה</c:v>
                </c:pt>
                <c:pt idx="3">
                  <c:v>צרפת</c:v>
                </c:pt>
                <c:pt idx="4">
                  <c:v>צ'כיה</c:v>
                </c:pt>
                <c:pt idx="5">
                  <c:v>סלובקיה</c:v>
                </c:pt>
                <c:pt idx="6">
                  <c:v>אירלנד</c:v>
                </c:pt>
                <c:pt idx="7">
                  <c:v>נורווגיה</c:v>
                </c:pt>
                <c:pt idx="8">
                  <c:v>איטליה</c:v>
                </c:pt>
                <c:pt idx="9">
                  <c:v>דנמרק</c:v>
                </c:pt>
                <c:pt idx="10">
                  <c:v>פולין</c:v>
                </c:pt>
                <c:pt idx="11">
                  <c:v>בלגיה</c:v>
                </c:pt>
                <c:pt idx="12">
                  <c:v>ספרד</c:v>
                </c:pt>
                <c:pt idx="13">
                  <c:v>הולנד</c:v>
                </c:pt>
                <c:pt idx="14">
                  <c:v>קוריאה</c:v>
                </c:pt>
                <c:pt idx="15">
                  <c:v>יוון</c:v>
                </c:pt>
              </c:strCache>
            </c:strRef>
          </c:cat>
          <c:val>
            <c:numRef>
              <c:f>'איור 4'!$B$38:$B$53</c:f>
              <c:numCache>
                <c:formatCode>General</c:formatCode>
                <c:ptCount val="16"/>
                <c:pt idx="0">
                  <c:v>3.4400000000000003E-3</c:v>
                </c:pt>
                <c:pt idx="1">
                  <c:v>3.4319999999999997E-3</c:v>
                </c:pt>
                <c:pt idx="2">
                  <c:v>2.2299999999999998E-3</c:v>
                </c:pt>
                <c:pt idx="3">
                  <c:v>1.098E-3</c:v>
                </c:pt>
                <c:pt idx="4">
                  <c:v>1.059E-3</c:v>
                </c:pt>
                <c:pt idx="5">
                  <c:v>7.7329999999999999E-4</c:v>
                </c:pt>
                <c:pt idx="6">
                  <c:v>5.1099999999999995E-4</c:v>
                </c:pt>
                <c:pt idx="7">
                  <c:v>3.4999999999999962E-4</c:v>
                </c:pt>
                <c:pt idx="8">
                  <c:v>2.9199999999999994E-4</c:v>
                </c:pt>
                <c:pt idx="9">
                  <c:v>-1.3999999999999993E-4</c:v>
                </c:pt>
                <c:pt idx="10">
                  <c:v>-1.7999999999999993E-4</c:v>
                </c:pt>
                <c:pt idx="11">
                  <c:v>-3.9999999999999996E-4</c:v>
                </c:pt>
                <c:pt idx="12">
                  <c:v>-4.3700000000000005E-4</c:v>
                </c:pt>
                <c:pt idx="13">
                  <c:v>-5.5700000000000009E-4</c:v>
                </c:pt>
                <c:pt idx="14">
                  <c:v>-7.2000000000000005E-4</c:v>
                </c:pt>
                <c:pt idx="15">
                  <c:v>-2.7215E-3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901-8040-B23932CE5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792856"/>
        <c:axId val="667794424"/>
      </c:barChart>
      <c:catAx>
        <c:axId val="66779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67794424"/>
        <c:crosses val="autoZero"/>
        <c:auto val="1"/>
        <c:lblAlgn val="ctr"/>
        <c:lblOffset val="100"/>
        <c:noMultiLvlLbl val="0"/>
      </c:catAx>
      <c:valAx>
        <c:axId val="66779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6779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8</xdr:row>
      <xdr:rowOff>7725</xdr:rowOff>
    </xdr:from>
    <xdr:to>
      <xdr:col>13</xdr:col>
      <xdr:colOff>28574</xdr:colOff>
      <xdr:row>33</xdr:row>
      <xdr:rowOff>76199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7203226" y="1455525"/>
          <a:ext cx="7448550" cy="459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219076</xdr:colOff>
      <xdr:row>43</xdr:row>
      <xdr:rowOff>21719</xdr:rowOff>
    </xdr:from>
    <xdr:to>
      <xdr:col>12</xdr:col>
      <xdr:colOff>571501</xdr:colOff>
      <xdr:row>70</xdr:row>
      <xdr:rowOff>76200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7346099" y="7898894"/>
          <a:ext cx="7896225" cy="4940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78</xdr:row>
      <xdr:rowOff>85725</xdr:rowOff>
    </xdr:from>
    <xdr:to>
      <xdr:col>12</xdr:col>
      <xdr:colOff>564791</xdr:colOff>
      <xdr:row>106</xdr:row>
      <xdr:rowOff>142875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7352809" y="14363700"/>
          <a:ext cx="8080015" cy="512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85725</xdr:rowOff>
    </xdr:from>
    <xdr:to>
      <xdr:col>4</xdr:col>
      <xdr:colOff>485775</xdr:colOff>
      <xdr:row>30</xdr:row>
      <xdr:rowOff>114300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0</xdr:row>
      <xdr:rowOff>58616</xdr:rowOff>
    </xdr:from>
    <xdr:to>
      <xdr:col>10</xdr:col>
      <xdr:colOff>463062</xdr:colOff>
      <xdr:row>17</xdr:row>
      <xdr:rowOff>175847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6AE81C-5AEE-4CF9-A312-15FCF9794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363417</xdr:colOff>
      <xdr:row>17</xdr:row>
      <xdr:rowOff>175846</xdr:rowOff>
    </xdr:from>
    <xdr:to>
      <xdr:col>6</xdr:col>
      <xdr:colOff>61547</xdr:colOff>
      <xdr:row>35</xdr:row>
      <xdr:rowOff>52754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D474D4-134C-4938-98D5-A9FD5F774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0.67821</cdr:x>
      <cdr:y>0.7733</cdr:y>
    </cdr:from>
    <cdr:to>
      <cdr:x>1</cdr:x>
      <cdr:y>0.96561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B39179-76BB-43FA-8B04-C7AD58AD1560}"/>
            </a:ext>
          </a:extLst>
        </cdr:cNvPr>
        <cdr:cNvSpPr txBox="1"/>
      </cdr:nvSpPr>
      <cdr:spPr>
        <a:xfrm xmlns:a="http://schemas.openxmlformats.org/drawingml/2006/main">
          <a:off x="3279644" y="2402353"/>
          <a:ext cx="1556126" cy="597428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0" algn="r" rtl="1"/>
          <a:r>
            <a:rPr lang="he-IL" sz="1000">
              <a:solidFill>
                <a:schemeClr val="tx1"/>
              </a:solidFill>
            </a:rPr>
            <a:t>סך</a:t>
          </a:r>
          <a:r>
            <a:rPr lang="he-IL" sz="1000" baseline="0">
              <a:solidFill>
                <a:schemeClr val="tx1"/>
              </a:solidFill>
            </a:rPr>
            <a:t> המתאם ללא בקרה: כל נקודת אחוז בשיעור היצוא מתואמת עם </a:t>
          </a:r>
          <a:r>
            <a:rPr lang="en-US" sz="1000" baseline="0">
              <a:solidFill>
                <a:schemeClr val="tx1"/>
              </a:solidFill>
            </a:rPr>
            <a:t>0.94%</a:t>
          </a:r>
          <a:r>
            <a:rPr lang="he-IL" sz="1000" baseline="0">
              <a:solidFill>
                <a:schemeClr val="tx1"/>
              </a:solidFill>
            </a:rPr>
            <a:t> בשכר.</a:t>
          </a:r>
          <a:endParaRPr lang="en-US" sz="1000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0.69271</cdr:x>
      <cdr:y>0.77338</cdr:y>
    </cdr:from>
    <cdr:to>
      <cdr:x>1</cdr:x>
      <cdr:y>0.96243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15684A-B6C1-4005-AD62-DCE7A9394295}"/>
            </a:ext>
          </a:extLst>
        </cdr:cNvPr>
        <cdr:cNvSpPr txBox="1"/>
      </cdr:nvSpPr>
      <cdr:spPr>
        <a:xfrm xmlns:a="http://schemas.openxmlformats.org/drawingml/2006/main">
          <a:off x="3514206" y="2407138"/>
          <a:ext cx="1558955" cy="58841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r" rtl="1"/>
          <a:r>
            <a:rPr lang="he-IL" sz="1000">
              <a:solidFill>
                <a:schemeClr val="tx1"/>
              </a:solidFill>
            </a:rPr>
            <a:t>סך</a:t>
          </a:r>
          <a:r>
            <a:rPr lang="he-IL" sz="1000" baseline="0">
              <a:solidFill>
                <a:schemeClr val="tx1"/>
              </a:solidFill>
            </a:rPr>
            <a:t> המתאם ללא בקרה: כל נקודת אחוז בשיעור היצוא מתואמת עם </a:t>
          </a:r>
          <a:r>
            <a:rPr lang="en-US" sz="1000" baseline="0">
              <a:solidFill>
                <a:schemeClr val="tx1"/>
              </a:solidFill>
            </a:rPr>
            <a:t>0.58%</a:t>
          </a:r>
          <a:r>
            <a:rPr lang="he-IL" sz="1000" baseline="0">
              <a:solidFill>
                <a:schemeClr val="tx1"/>
              </a:solidFill>
            </a:rPr>
            <a:t> בשכר.</a:t>
          </a:r>
          <a:endParaRPr lang="en-US" sz="1000">
            <a:solidFill>
              <a:schemeClr val="tx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4</xdr:row>
      <xdr:rowOff>114300</xdr:rowOff>
    </xdr:from>
    <xdr:to>
      <xdr:col>17</xdr:col>
      <xdr:colOff>200025</xdr:colOff>
      <xdr:row>27</xdr:row>
      <xdr:rowOff>114300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47625</xdr:rowOff>
    </xdr:from>
    <xdr:to>
      <xdr:col>15</xdr:col>
      <xdr:colOff>3175</xdr:colOff>
      <xdr:row>18</xdr:row>
      <xdr:rowOff>149225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Sheet1"/>
    </sheetNames>
    <sheetDataSet>
      <sheetData sheetId="0" refreshError="1"/>
      <sheetData sheetId="1">
        <row r="3">
          <cell r="B3">
            <v>278</v>
          </cell>
          <cell r="C3">
            <v>277</v>
          </cell>
          <cell r="D3">
            <v>278</v>
          </cell>
          <cell r="E3">
            <v>277</v>
          </cell>
          <cell r="F3">
            <v>277</v>
          </cell>
          <cell r="G3">
            <v>1387</v>
          </cell>
        </row>
        <row r="4">
          <cell r="B4">
            <v>18915</v>
          </cell>
          <cell r="C4">
            <v>16043</v>
          </cell>
          <cell r="D4">
            <v>19425</v>
          </cell>
          <cell r="E4">
            <v>21150</v>
          </cell>
          <cell r="F4">
            <v>54452</v>
          </cell>
          <cell r="G4">
            <v>129985</v>
          </cell>
        </row>
        <row r="5">
          <cell r="B5">
            <v>0.44792976975441001</v>
          </cell>
          <cell r="C5">
            <v>5.6698384284973145</v>
          </cell>
          <cell r="D5">
            <v>33.407623291015625</v>
          </cell>
          <cell r="E5">
            <v>74.736190795898438</v>
          </cell>
          <cell r="F5">
            <v>99.383522033691406</v>
          </cell>
          <cell r="G5">
            <v>99.383522033691406</v>
          </cell>
        </row>
        <row r="6">
          <cell r="B6">
            <v>3.36179364239797E-4</v>
          </cell>
          <cell r="C6">
            <v>0.49629858136177063</v>
          </cell>
          <cell r="D6">
            <v>6.074981689453125</v>
          </cell>
          <cell r="E6">
            <v>33.668922424316406</v>
          </cell>
          <cell r="F6">
            <v>74.918144226074219</v>
          </cell>
          <cell r="G6">
            <v>3.36179364239797E-4</v>
          </cell>
        </row>
        <row r="7">
          <cell r="B7">
            <v>0.1458345502614975</v>
          </cell>
          <cell r="C7">
            <v>1.9648792743682861</v>
          </cell>
          <cell r="D7">
            <v>12.471297264099121</v>
          </cell>
          <cell r="E7">
            <v>56.246501922607422</v>
          </cell>
          <cell r="F7">
            <v>88.681480407714844</v>
          </cell>
          <cell r="G7">
            <v>56.246501922607422</v>
          </cell>
        </row>
        <row r="8">
          <cell r="B8">
            <v>0.1795567337526992</v>
          </cell>
          <cell r="C8">
            <v>2.3109623635899341</v>
          </cell>
          <cell r="D8">
            <v>13.502461874457399</v>
          </cell>
          <cell r="E8">
            <v>56.918115419248032</v>
          </cell>
          <cell r="F8">
            <v>88.008961603081588</v>
          </cell>
          <cell r="G8">
            <v>48.458195369138245</v>
          </cell>
        </row>
        <row r="9">
          <cell r="B9">
            <v>0.14237161543897761</v>
          </cell>
          <cell r="C9">
            <v>1.4115100626221817</v>
          </cell>
          <cell r="D9">
            <v>6.6158519215094529</v>
          </cell>
          <cell r="E9">
            <v>12.672722772184553</v>
          </cell>
          <cell r="F9">
            <v>7.3418481767400703</v>
          </cell>
          <cell r="G9">
            <v>38.820776893844481</v>
          </cell>
        </row>
        <row r="10">
          <cell r="B10">
            <v>8246.7923690097032</v>
          </cell>
          <cell r="C10">
            <v>8856.2662475122179</v>
          </cell>
          <cell r="D10">
            <v>8424.4287879890016</v>
          </cell>
          <cell r="E10">
            <v>13257.058779684779</v>
          </cell>
          <cell r="F10">
            <v>14411.822176094907</v>
          </cell>
          <cell r="G10">
            <v>11746.768062985593</v>
          </cell>
        </row>
        <row r="11">
          <cell r="B11">
            <v>10494.285093857767</v>
          </cell>
          <cell r="C11">
            <v>9689.4853347980679</v>
          </cell>
          <cell r="D11">
            <v>9331.7471047460585</v>
          </cell>
          <cell r="E11">
            <v>12825.843487796772</v>
          </cell>
          <cell r="F11">
            <v>19413.351951170127</v>
          </cell>
          <cell r="G11">
            <v>15267.551467588786</v>
          </cell>
        </row>
        <row r="12">
          <cell r="B12">
            <v>39.647131900183645</v>
          </cell>
          <cell r="C12">
            <v>41.136714021787604</v>
          </cell>
          <cell r="D12">
            <v>40.328588686380584</v>
          </cell>
          <cell r="E12">
            <v>41.817480473429491</v>
          </cell>
          <cell r="F12">
            <v>39.354438387258824</v>
          </cell>
          <cell r="G12">
            <v>40.162654654091</v>
          </cell>
        </row>
        <row r="13">
          <cell r="B13">
            <v>13.093829542990724</v>
          </cell>
          <cell r="C13">
            <v>12.827008578154322</v>
          </cell>
          <cell r="D13">
            <v>12.722998469320059</v>
          </cell>
          <cell r="E13">
            <v>12.429189473345131</v>
          </cell>
          <cell r="F13">
            <v>11.315208193189759</v>
          </cell>
          <cell r="G13">
            <v>12.207869016221103</v>
          </cell>
        </row>
        <row r="14">
          <cell r="B14">
            <v>0.67072138777237145</v>
          </cell>
          <cell r="C14">
            <v>0.73446856287425155</v>
          </cell>
          <cell r="D14">
            <v>0.7064943091105732</v>
          </cell>
          <cell r="E14">
            <v>0.7119341563786008</v>
          </cell>
          <cell r="F14">
            <v>0.67095233722104874</v>
          </cell>
          <cell r="G14">
            <v>0.69073362936056582</v>
          </cell>
        </row>
        <row r="15">
          <cell r="B15">
            <v>0.46996371012937471</v>
          </cell>
          <cell r="C15">
            <v>0.44162954892524792</v>
          </cell>
          <cell r="D15">
            <v>0.45537981966901198</v>
          </cell>
          <cell r="E15">
            <v>0.45287262512310045</v>
          </cell>
          <cell r="F15">
            <v>0.46987163511778918</v>
          </cell>
          <cell r="G15">
            <v>0.46219295386281029</v>
          </cell>
        </row>
        <row r="16">
          <cell r="B16">
            <v>17.85671278874544</v>
          </cell>
          <cell r="C16">
            <v>19.499006236721268</v>
          </cell>
          <cell r="D16">
            <v>18.452476797495247</v>
          </cell>
          <cell r="E16">
            <v>19.02074835070756</v>
          </cell>
          <cell r="F16">
            <v>16.554279850529536</v>
          </cell>
          <cell r="G16">
            <v>17.778064590618197</v>
          </cell>
        </row>
        <row r="17">
          <cell r="B17">
            <v>13.294619010560288</v>
          </cell>
          <cell r="C17">
            <v>12.782231862120174</v>
          </cell>
          <cell r="D17">
            <v>12.801351238430048</v>
          </cell>
          <cell r="E17">
            <v>12.618219075725586</v>
          </cell>
          <cell r="F17">
            <v>11.41516347583879</v>
          </cell>
          <cell r="G17">
            <v>12.324706225320631</v>
          </cell>
        </row>
        <row r="18">
          <cell r="B18">
            <v>12.726256031791086</v>
          </cell>
          <cell r="C18">
            <v>12.611659614480489</v>
          </cell>
          <cell r="D18">
            <v>12.885882094631683</v>
          </cell>
          <cell r="E18">
            <v>13.85888562465767</v>
          </cell>
          <cell r="F18">
            <v>13.95934337153462</v>
          </cell>
          <cell r="G18">
            <v>13.444520280811233</v>
          </cell>
        </row>
        <row r="19">
          <cell r="B19">
            <v>2.5765448413042495</v>
          </cell>
          <cell r="C19">
            <v>2.5789601504245039</v>
          </cell>
          <cell r="D19">
            <v>2.5442426383884587</v>
          </cell>
          <cell r="E19">
            <v>2.7822054842967483</v>
          </cell>
          <cell r="F19">
            <v>2.6657455144681519</v>
          </cell>
          <cell r="G19">
            <v>2.7089375743315074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77"/>
  <sheetViews>
    <sheetView rightToLeft="1" topLeftCell="A55" workbookViewId="0">
      <selection activeCell="Q82" sqref="Q82"/>
    </sheetView>
  </sheetViews>
  <sheetFormatPr defaultRowHeight="14.25" x14ac:dyDescent="0.2"/>
  <sheetData>
    <row r="2" spans="4:5" ht="15" x14ac:dyDescent="0.25">
      <c r="D2" s="1" t="s">
        <v>7</v>
      </c>
    </row>
    <row r="3" spans="4:5" ht="15" x14ac:dyDescent="0.25">
      <c r="D3" s="1" t="s">
        <v>0</v>
      </c>
      <c r="E3" s="1"/>
    </row>
    <row r="4" spans="4:5" ht="15" x14ac:dyDescent="0.25">
      <c r="D4" s="1" t="s">
        <v>1</v>
      </c>
      <c r="E4" s="1"/>
    </row>
    <row r="5" spans="4:5" ht="15" x14ac:dyDescent="0.25">
      <c r="D5" s="1" t="s">
        <v>2</v>
      </c>
      <c r="E5" s="1"/>
    </row>
    <row r="6" spans="4:5" ht="15" x14ac:dyDescent="0.25">
      <c r="D6" s="1" t="s">
        <v>3</v>
      </c>
      <c r="E6" s="1"/>
    </row>
    <row r="7" spans="4:5" ht="15" x14ac:dyDescent="0.25">
      <c r="D7" s="1" t="s">
        <v>4</v>
      </c>
      <c r="E7" s="1"/>
    </row>
    <row r="36" spans="4:4" ht="15" x14ac:dyDescent="0.25">
      <c r="D36" s="1" t="s">
        <v>8</v>
      </c>
    </row>
    <row r="37" spans="4:4" ht="15" x14ac:dyDescent="0.25">
      <c r="D37" s="1" t="s">
        <v>0</v>
      </c>
    </row>
    <row r="38" spans="4:4" ht="15" x14ac:dyDescent="0.25">
      <c r="D38" s="1" t="s">
        <v>5</v>
      </c>
    </row>
    <row r="39" spans="4:4" ht="15" x14ac:dyDescent="0.25">
      <c r="D39" s="1" t="s">
        <v>6</v>
      </c>
    </row>
    <row r="40" spans="4:4" ht="15" x14ac:dyDescent="0.25">
      <c r="D40" s="1" t="s">
        <v>3</v>
      </c>
    </row>
    <row r="41" spans="4:4" ht="15" x14ac:dyDescent="0.25">
      <c r="D41" s="1" t="s">
        <v>4</v>
      </c>
    </row>
    <row r="73" spans="3:3" ht="15" x14ac:dyDescent="0.25">
      <c r="C73" s="1" t="s">
        <v>9</v>
      </c>
    </row>
    <row r="74" spans="3:3" ht="15" x14ac:dyDescent="0.25">
      <c r="C74" s="1" t="s">
        <v>10</v>
      </c>
    </row>
    <row r="75" spans="3:3" ht="15" x14ac:dyDescent="0.25">
      <c r="C75" s="1" t="s">
        <v>11</v>
      </c>
    </row>
    <row r="76" spans="3:3" ht="15" x14ac:dyDescent="0.25">
      <c r="C76" s="1" t="s">
        <v>3</v>
      </c>
    </row>
    <row r="77" spans="3:3" ht="15" x14ac:dyDescent="0.25">
      <c r="C77" s="1" t="s">
        <v>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rightToLeft="1" workbookViewId="0">
      <selection activeCell="F35" sqref="F35"/>
    </sheetView>
  </sheetViews>
  <sheetFormatPr defaultColWidth="9" defaultRowHeight="12.75" x14ac:dyDescent="0.2"/>
  <cols>
    <col min="1" max="1" width="30.25" style="44" bestFit="1" customWidth="1"/>
    <col min="2" max="6" width="9.625" style="44" customWidth="1"/>
    <col min="7" max="7" width="19.75" style="44" customWidth="1"/>
    <col min="8" max="16384" width="9" style="44"/>
  </cols>
  <sheetData>
    <row r="1" spans="1:8" ht="16.5" thickBot="1" x14ac:dyDescent="0.3">
      <c r="A1" s="35"/>
      <c r="B1" s="35"/>
      <c r="C1" s="35"/>
      <c r="D1" s="35"/>
      <c r="E1" s="35"/>
      <c r="F1" s="35"/>
      <c r="G1" s="35"/>
      <c r="H1" s="72"/>
    </row>
    <row r="2" spans="1:8" ht="16.5" thickTop="1" x14ac:dyDescent="0.25">
      <c r="A2" s="73" t="s">
        <v>19</v>
      </c>
      <c r="B2" s="116" t="s">
        <v>5</v>
      </c>
      <c r="C2" s="116"/>
      <c r="D2" s="116"/>
      <c r="E2" s="116"/>
      <c r="F2" s="116"/>
      <c r="G2" s="116"/>
      <c r="H2" s="72"/>
    </row>
    <row r="3" spans="1:8" ht="43.5" customHeight="1" x14ac:dyDescent="0.25">
      <c r="A3" s="37" t="s">
        <v>19</v>
      </c>
      <c r="B3" s="42"/>
      <c r="C3" s="42"/>
      <c r="D3" s="42"/>
      <c r="E3" s="42"/>
      <c r="F3" s="42"/>
      <c r="G3" s="74" t="s">
        <v>265</v>
      </c>
      <c r="H3" s="72"/>
    </row>
    <row r="4" spans="1:8" ht="15.75" x14ac:dyDescent="0.25">
      <c r="A4" s="37"/>
      <c r="B4" s="67" t="s">
        <v>14</v>
      </c>
      <c r="C4" s="67" t="s">
        <v>15</v>
      </c>
      <c r="D4" s="67" t="s">
        <v>16</v>
      </c>
      <c r="E4" s="67" t="s">
        <v>17</v>
      </c>
      <c r="F4" s="67" t="s">
        <v>113</v>
      </c>
      <c r="G4" s="67" t="s">
        <v>114</v>
      </c>
      <c r="H4" s="72"/>
    </row>
    <row r="5" spans="1:8" ht="15.75" x14ac:dyDescent="0.25">
      <c r="A5" s="40" t="s">
        <v>19</v>
      </c>
      <c r="B5" s="66" t="s">
        <v>19</v>
      </c>
      <c r="C5" s="66" t="s">
        <v>19</v>
      </c>
      <c r="D5" s="66" t="s">
        <v>19</v>
      </c>
      <c r="E5" s="66" t="s">
        <v>19</v>
      </c>
      <c r="F5" s="66" t="s">
        <v>19</v>
      </c>
      <c r="G5" s="66" t="s">
        <v>19</v>
      </c>
      <c r="H5" s="72"/>
    </row>
    <row r="6" spans="1:8" ht="15.75" x14ac:dyDescent="0.25">
      <c r="A6" s="37" t="s">
        <v>18</v>
      </c>
      <c r="B6" s="42" t="s">
        <v>266</v>
      </c>
      <c r="C6" s="42" t="s">
        <v>267</v>
      </c>
      <c r="D6" s="42" t="s">
        <v>268</v>
      </c>
      <c r="E6" s="42" t="s">
        <v>269</v>
      </c>
      <c r="F6" s="42" t="s">
        <v>19</v>
      </c>
      <c r="G6" s="42" t="s">
        <v>19</v>
      </c>
      <c r="H6" s="72"/>
    </row>
    <row r="7" spans="1:8" ht="15.75" x14ac:dyDescent="0.25">
      <c r="A7" s="37" t="s">
        <v>270</v>
      </c>
      <c r="B7" s="42" t="s">
        <v>271</v>
      </c>
      <c r="C7" s="42" t="s">
        <v>272</v>
      </c>
      <c r="D7" s="42" t="s">
        <v>273</v>
      </c>
      <c r="E7" s="42" t="s">
        <v>274</v>
      </c>
      <c r="F7" s="42" t="s">
        <v>19</v>
      </c>
      <c r="G7" s="42" t="s">
        <v>19</v>
      </c>
      <c r="H7" s="72"/>
    </row>
    <row r="8" spans="1:8" ht="15.75" x14ac:dyDescent="0.25">
      <c r="A8" s="75" t="s">
        <v>275</v>
      </c>
      <c r="B8" s="42" t="s">
        <v>19</v>
      </c>
      <c r="C8" s="42" t="s">
        <v>19</v>
      </c>
      <c r="D8" s="42" t="s">
        <v>19</v>
      </c>
      <c r="E8" s="42" t="s">
        <v>19</v>
      </c>
      <c r="F8" s="42" t="s">
        <v>276</v>
      </c>
      <c r="G8" s="42" t="s">
        <v>277</v>
      </c>
      <c r="H8" s="72"/>
    </row>
    <row r="9" spans="1:8" ht="15.75" x14ac:dyDescent="0.25">
      <c r="A9" s="37" t="s">
        <v>270</v>
      </c>
      <c r="B9" s="42" t="s">
        <v>19</v>
      </c>
      <c r="C9" s="42" t="s">
        <v>19</v>
      </c>
      <c r="D9" s="42" t="s">
        <v>19</v>
      </c>
      <c r="E9" s="42" t="s">
        <v>19</v>
      </c>
      <c r="F9" s="42" t="s">
        <v>258</v>
      </c>
      <c r="G9" s="42" t="s">
        <v>278</v>
      </c>
      <c r="H9" s="72"/>
    </row>
    <row r="10" spans="1:8" ht="15.75" x14ac:dyDescent="0.25">
      <c r="A10" s="37" t="s">
        <v>24</v>
      </c>
      <c r="B10" s="42" t="s">
        <v>19</v>
      </c>
      <c r="C10" s="42" t="s">
        <v>279</v>
      </c>
      <c r="D10" s="42" t="s">
        <v>19</v>
      </c>
      <c r="E10" s="42" t="s">
        <v>19</v>
      </c>
      <c r="F10" s="42" t="s">
        <v>19</v>
      </c>
      <c r="G10" s="42" t="s">
        <v>19</v>
      </c>
      <c r="H10" s="72"/>
    </row>
    <row r="11" spans="1:8" ht="15.75" x14ac:dyDescent="0.25">
      <c r="A11" s="37" t="s">
        <v>19</v>
      </c>
      <c r="B11" s="42" t="s">
        <v>19</v>
      </c>
      <c r="C11" s="42" t="s">
        <v>280</v>
      </c>
      <c r="D11" s="42" t="s">
        <v>19</v>
      </c>
      <c r="E11" s="42" t="s">
        <v>19</v>
      </c>
      <c r="F11" s="42" t="s">
        <v>19</v>
      </c>
      <c r="G11" s="42" t="s">
        <v>19</v>
      </c>
      <c r="H11" s="72"/>
    </row>
    <row r="12" spans="1:8" ht="15.75" x14ac:dyDescent="0.25">
      <c r="A12" s="37" t="s">
        <v>33</v>
      </c>
      <c r="B12" s="42" t="s">
        <v>19</v>
      </c>
      <c r="C12" s="42" t="s">
        <v>281</v>
      </c>
      <c r="D12" s="42" t="s">
        <v>19</v>
      </c>
      <c r="E12" s="42" t="s">
        <v>19</v>
      </c>
      <c r="F12" s="42" t="s">
        <v>19</v>
      </c>
      <c r="G12" s="42" t="s">
        <v>19</v>
      </c>
      <c r="H12" s="72"/>
    </row>
    <row r="13" spans="1:8" ht="15.75" x14ac:dyDescent="0.25">
      <c r="A13" s="37" t="s">
        <v>19</v>
      </c>
      <c r="B13" s="42" t="s">
        <v>19</v>
      </c>
      <c r="C13" s="42" t="s">
        <v>282</v>
      </c>
      <c r="D13" s="42" t="s">
        <v>19</v>
      </c>
      <c r="E13" s="42" t="s">
        <v>19</v>
      </c>
      <c r="F13" s="42" t="s">
        <v>19</v>
      </c>
      <c r="G13" s="42" t="s">
        <v>19</v>
      </c>
      <c r="H13" s="72"/>
    </row>
    <row r="14" spans="1:8" ht="15.75" x14ac:dyDescent="0.25">
      <c r="A14" s="37" t="s">
        <v>42</v>
      </c>
      <c r="B14" s="42" t="s">
        <v>19</v>
      </c>
      <c r="C14" s="42" t="s">
        <v>283</v>
      </c>
      <c r="D14" s="42" t="s">
        <v>284</v>
      </c>
      <c r="E14" s="42" t="s">
        <v>285</v>
      </c>
      <c r="F14" s="42" t="s">
        <v>285</v>
      </c>
      <c r="G14" s="42" t="s">
        <v>240</v>
      </c>
      <c r="H14" s="72"/>
    </row>
    <row r="15" spans="1:8" ht="15.75" x14ac:dyDescent="0.25">
      <c r="A15" s="37" t="s">
        <v>19</v>
      </c>
      <c r="B15" s="42" t="s">
        <v>19</v>
      </c>
      <c r="C15" s="42" t="s">
        <v>286</v>
      </c>
      <c r="D15" s="42" t="s">
        <v>280</v>
      </c>
      <c r="E15" s="42" t="s">
        <v>287</v>
      </c>
      <c r="F15" s="42" t="s">
        <v>288</v>
      </c>
      <c r="G15" s="42" t="s">
        <v>289</v>
      </c>
      <c r="H15" s="72"/>
    </row>
    <row r="16" spans="1:8" ht="15.75" x14ac:dyDescent="0.25">
      <c r="A16" s="37" t="s">
        <v>51</v>
      </c>
      <c r="B16" s="42" t="s">
        <v>19</v>
      </c>
      <c r="C16" s="42" t="s">
        <v>290</v>
      </c>
      <c r="D16" s="42" t="s">
        <v>291</v>
      </c>
      <c r="E16" s="42" t="s">
        <v>292</v>
      </c>
      <c r="F16" s="42" t="s">
        <v>292</v>
      </c>
      <c r="G16" s="42" t="s">
        <v>293</v>
      </c>
      <c r="H16" s="72"/>
    </row>
    <row r="17" spans="1:8" ht="15.75" x14ac:dyDescent="0.25">
      <c r="A17" s="37" t="s">
        <v>19</v>
      </c>
      <c r="B17" s="42" t="s">
        <v>19</v>
      </c>
      <c r="C17" s="42" t="s">
        <v>294</v>
      </c>
      <c r="D17" s="42" t="s">
        <v>295</v>
      </c>
      <c r="E17" s="42" t="s">
        <v>296</v>
      </c>
      <c r="F17" s="42" t="s">
        <v>297</v>
      </c>
      <c r="G17" s="42" t="s">
        <v>298</v>
      </c>
      <c r="H17" s="72"/>
    </row>
    <row r="18" spans="1:8" ht="15.75" x14ac:dyDescent="0.25">
      <c r="A18" s="37" t="s">
        <v>299</v>
      </c>
      <c r="B18" s="42" t="s">
        <v>19</v>
      </c>
      <c r="C18" s="42" t="s">
        <v>19</v>
      </c>
      <c r="D18" s="42" t="s">
        <v>19</v>
      </c>
      <c r="E18" s="42" t="s">
        <v>146</v>
      </c>
      <c r="F18" s="42" t="s">
        <v>300</v>
      </c>
      <c r="G18" s="42" t="s">
        <v>301</v>
      </c>
      <c r="H18" s="72"/>
    </row>
    <row r="19" spans="1:8" ht="15.75" x14ac:dyDescent="0.25">
      <c r="A19" s="37" t="s">
        <v>19</v>
      </c>
      <c r="B19" s="42" t="s">
        <v>19</v>
      </c>
      <c r="C19" s="42" t="s">
        <v>19</v>
      </c>
      <c r="D19" s="42" t="s">
        <v>19</v>
      </c>
      <c r="E19" s="42" t="s">
        <v>302</v>
      </c>
      <c r="F19" s="42" t="s">
        <v>303</v>
      </c>
      <c r="G19" s="42" t="s">
        <v>304</v>
      </c>
      <c r="H19" s="72"/>
    </row>
    <row r="20" spans="1:8" ht="15.75" x14ac:dyDescent="0.25">
      <c r="A20" s="37" t="s">
        <v>305</v>
      </c>
      <c r="B20" s="42" t="s">
        <v>306</v>
      </c>
      <c r="C20" s="42" t="s">
        <v>61</v>
      </c>
      <c r="D20" s="42" t="s">
        <v>61</v>
      </c>
      <c r="E20" s="42" t="s">
        <v>61</v>
      </c>
      <c r="F20" s="42" t="s">
        <v>61</v>
      </c>
      <c r="G20" s="42" t="s">
        <v>61</v>
      </c>
      <c r="H20" s="72"/>
    </row>
    <row r="21" spans="1:8" ht="15.75" x14ac:dyDescent="0.25">
      <c r="A21" s="68" t="s">
        <v>255</v>
      </c>
      <c r="B21" s="42" t="s">
        <v>306</v>
      </c>
      <c r="C21" s="42" t="s">
        <v>306</v>
      </c>
      <c r="D21" s="42" t="s">
        <v>61</v>
      </c>
      <c r="E21" s="42" t="s">
        <v>61</v>
      </c>
      <c r="F21" s="42" t="s">
        <v>61</v>
      </c>
      <c r="G21" s="42" t="s">
        <v>61</v>
      </c>
      <c r="H21" s="72"/>
    </row>
    <row r="22" spans="1:8" ht="15.75" x14ac:dyDescent="0.25">
      <c r="A22" s="37"/>
      <c r="B22" s="72"/>
      <c r="C22" s="72"/>
      <c r="D22" s="72"/>
      <c r="E22" s="72"/>
      <c r="F22" s="72"/>
      <c r="G22" s="72"/>
      <c r="H22" s="72"/>
    </row>
    <row r="23" spans="1:8" ht="15.75" x14ac:dyDescent="0.25">
      <c r="A23" s="37" t="s">
        <v>63</v>
      </c>
      <c r="B23" s="42" t="s">
        <v>307</v>
      </c>
      <c r="C23" s="42" t="s">
        <v>308</v>
      </c>
      <c r="D23" s="42" t="s">
        <v>309</v>
      </c>
      <c r="E23" s="42" t="s">
        <v>310</v>
      </c>
      <c r="F23" s="42" t="s">
        <v>311</v>
      </c>
      <c r="G23" s="42" t="s">
        <v>312</v>
      </c>
      <c r="H23" s="72"/>
    </row>
    <row r="24" spans="1:8" ht="15.75" x14ac:dyDescent="0.25">
      <c r="A24" s="37" t="s">
        <v>19</v>
      </c>
      <c r="B24" s="42" t="s">
        <v>313</v>
      </c>
      <c r="C24" s="42" t="s">
        <v>314</v>
      </c>
      <c r="D24" s="42" t="s">
        <v>315</v>
      </c>
      <c r="E24" s="42" t="s">
        <v>316</v>
      </c>
      <c r="F24" s="42" t="s">
        <v>317</v>
      </c>
      <c r="G24" s="42" t="s">
        <v>318</v>
      </c>
      <c r="H24" s="72"/>
    </row>
    <row r="25" spans="1:8" ht="15.75" x14ac:dyDescent="0.25">
      <c r="A25" s="37" t="s">
        <v>19</v>
      </c>
      <c r="B25" s="42" t="s">
        <v>19</v>
      </c>
      <c r="C25" s="42" t="s">
        <v>19</v>
      </c>
      <c r="D25" s="42" t="s">
        <v>19</v>
      </c>
      <c r="E25" s="42" t="s">
        <v>19</v>
      </c>
      <c r="F25" s="42" t="s">
        <v>19</v>
      </c>
      <c r="G25" s="42" t="s">
        <v>19</v>
      </c>
      <c r="H25" s="72"/>
    </row>
    <row r="26" spans="1:8" ht="13.5" customHeight="1" x14ac:dyDescent="0.25">
      <c r="A26" s="37" t="s">
        <v>72</v>
      </c>
      <c r="B26" s="42" t="s">
        <v>319</v>
      </c>
      <c r="C26" s="42" t="s">
        <v>320</v>
      </c>
      <c r="D26" s="42" t="s">
        <v>320</v>
      </c>
      <c r="E26" s="42" t="s">
        <v>321</v>
      </c>
      <c r="F26" s="42" t="s">
        <v>322</v>
      </c>
      <c r="G26" s="42" t="s">
        <v>323</v>
      </c>
      <c r="H26" s="72"/>
    </row>
    <row r="27" spans="1:8" ht="12.75" customHeight="1" thickBot="1" x14ac:dyDescent="0.3">
      <c r="A27" s="76" t="s">
        <v>77</v>
      </c>
      <c r="B27" s="77" t="s">
        <v>324</v>
      </c>
      <c r="C27" s="77" t="s">
        <v>325</v>
      </c>
      <c r="D27" s="77" t="s">
        <v>326</v>
      </c>
      <c r="E27" s="77" t="s">
        <v>327</v>
      </c>
      <c r="F27" s="77" t="s">
        <v>327</v>
      </c>
      <c r="G27" s="77" t="s">
        <v>328</v>
      </c>
      <c r="H27" s="72"/>
    </row>
    <row r="28" spans="1:8" ht="16.5" customHeight="1" thickTop="1" x14ac:dyDescent="0.25">
      <c r="A28" s="111" t="s">
        <v>82</v>
      </c>
      <c r="B28" s="111"/>
      <c r="C28" s="111"/>
      <c r="D28" s="111"/>
      <c r="E28" s="111"/>
      <c r="F28" s="111"/>
      <c r="G28" s="111"/>
      <c r="H28" s="72"/>
    </row>
    <row r="29" spans="1:8" ht="16.5" customHeight="1" x14ac:dyDescent="0.25">
      <c r="A29" s="111" t="s">
        <v>329</v>
      </c>
      <c r="B29" s="111"/>
      <c r="C29" s="111"/>
      <c r="D29" s="111"/>
      <c r="E29" s="111"/>
      <c r="F29" s="111"/>
      <c r="G29" s="111"/>
      <c r="H29" s="72"/>
    </row>
    <row r="30" spans="1:8" s="34" customFormat="1" ht="15.75" x14ac:dyDescent="0.25">
      <c r="A30" s="111" t="s">
        <v>330</v>
      </c>
      <c r="B30" s="111"/>
      <c r="C30" s="111"/>
      <c r="D30" s="111"/>
      <c r="E30" s="111"/>
      <c r="F30" s="111"/>
      <c r="G30" s="111"/>
      <c r="H30" s="72"/>
    </row>
    <row r="31" spans="1:8" s="34" customFormat="1" ht="15.75" x14ac:dyDescent="0.25">
      <c r="A31" s="78"/>
      <c r="B31" s="72"/>
      <c r="C31" s="72"/>
      <c r="D31" s="72"/>
      <c r="E31" s="72"/>
      <c r="F31" s="72"/>
      <c r="G31" s="72"/>
      <c r="H31" s="72"/>
    </row>
    <row r="32" spans="1:8" s="34" customFormat="1" x14ac:dyDescent="0.2">
      <c r="A32" s="79"/>
      <c r="B32" s="80"/>
      <c r="C32" s="80"/>
      <c r="D32" s="80"/>
      <c r="E32" s="80"/>
      <c r="F32" s="80"/>
      <c r="G32" s="80"/>
    </row>
    <row r="33" spans="1:7" s="34" customFormat="1" x14ac:dyDescent="0.2">
      <c r="A33" s="79"/>
      <c r="B33" s="80"/>
      <c r="C33" s="80"/>
      <c r="D33" s="80"/>
      <c r="E33" s="80"/>
      <c r="F33" s="80"/>
      <c r="G33" s="80"/>
    </row>
    <row r="34" spans="1:7" x14ac:dyDescent="0.2">
      <c r="A34" s="70"/>
      <c r="B34" s="71"/>
      <c r="C34" s="71"/>
      <c r="D34" s="71"/>
      <c r="E34" s="71"/>
      <c r="F34" s="71"/>
      <c r="G34" s="71"/>
    </row>
    <row r="35" spans="1:7" x14ac:dyDescent="0.2">
      <c r="A35" s="70"/>
      <c r="B35" s="71"/>
      <c r="C35" s="71"/>
      <c r="D35" s="71"/>
      <c r="E35" s="71"/>
      <c r="F35" s="71"/>
      <c r="G35" s="71"/>
    </row>
    <row r="36" spans="1:7" x14ac:dyDescent="0.2">
      <c r="A36" s="70"/>
      <c r="B36" s="71"/>
      <c r="C36" s="71"/>
      <c r="D36" s="71"/>
      <c r="E36" s="71"/>
      <c r="F36" s="71"/>
      <c r="G36" s="71"/>
    </row>
    <row r="37" spans="1:7" x14ac:dyDescent="0.2">
      <c r="A37" s="70"/>
      <c r="B37" s="71"/>
      <c r="C37" s="71"/>
      <c r="D37" s="71"/>
      <c r="E37" s="71"/>
      <c r="F37" s="71"/>
      <c r="G37" s="71"/>
    </row>
    <row r="38" spans="1:7" x14ac:dyDescent="0.2">
      <c r="A38" s="70"/>
      <c r="B38" s="71"/>
      <c r="C38" s="71"/>
      <c r="D38" s="71"/>
      <c r="E38" s="71"/>
      <c r="F38" s="71"/>
      <c r="G38" s="71"/>
    </row>
    <row r="39" spans="1:7" x14ac:dyDescent="0.2">
      <c r="A39" s="70"/>
      <c r="B39" s="71"/>
      <c r="C39" s="71"/>
      <c r="D39" s="71"/>
      <c r="E39" s="71"/>
      <c r="F39" s="71"/>
      <c r="G39" s="71"/>
    </row>
    <row r="40" spans="1:7" x14ac:dyDescent="0.2">
      <c r="A40" s="70"/>
      <c r="B40" s="71"/>
      <c r="C40" s="71"/>
      <c r="D40" s="71"/>
      <c r="E40" s="71"/>
      <c r="F40" s="71"/>
      <c r="G40" s="71"/>
    </row>
    <row r="41" spans="1:7" x14ac:dyDescent="0.2">
      <c r="A41" s="70"/>
      <c r="B41" s="71"/>
      <c r="C41" s="71"/>
      <c r="D41" s="71"/>
      <c r="E41" s="71"/>
      <c r="F41" s="71"/>
      <c r="G41" s="71"/>
    </row>
    <row r="42" spans="1:7" x14ac:dyDescent="0.2">
      <c r="A42" s="70"/>
      <c r="B42" s="71"/>
      <c r="C42" s="71"/>
      <c r="D42" s="71"/>
      <c r="E42" s="71"/>
      <c r="F42" s="71"/>
      <c r="G42" s="71"/>
    </row>
    <row r="43" spans="1:7" x14ac:dyDescent="0.2">
      <c r="A43" s="70"/>
      <c r="B43" s="71"/>
      <c r="C43" s="71"/>
      <c r="D43" s="71"/>
      <c r="E43" s="71"/>
      <c r="F43" s="71"/>
      <c r="G43" s="71"/>
    </row>
    <row r="44" spans="1:7" x14ac:dyDescent="0.2">
      <c r="A44" s="70"/>
      <c r="B44" s="71"/>
      <c r="C44" s="71"/>
      <c r="D44" s="71"/>
      <c r="E44" s="71"/>
      <c r="F44" s="71"/>
      <c r="G44" s="71"/>
    </row>
    <row r="45" spans="1:7" x14ac:dyDescent="0.2">
      <c r="A45" s="70"/>
      <c r="B45" s="71"/>
      <c r="C45" s="71"/>
      <c r="D45" s="71"/>
      <c r="E45" s="71"/>
      <c r="F45" s="71"/>
      <c r="G45" s="71"/>
    </row>
    <row r="46" spans="1:7" x14ac:dyDescent="0.2">
      <c r="A46" s="70"/>
      <c r="B46" s="71"/>
      <c r="C46" s="71"/>
      <c r="D46" s="71"/>
      <c r="E46" s="71"/>
      <c r="F46" s="71"/>
      <c r="G46" s="71"/>
    </row>
    <row r="47" spans="1:7" x14ac:dyDescent="0.2">
      <c r="A47" s="70"/>
      <c r="B47" s="71"/>
      <c r="C47" s="71"/>
      <c r="D47" s="71"/>
      <c r="E47" s="71"/>
      <c r="F47" s="71"/>
      <c r="G47" s="71"/>
    </row>
    <row r="48" spans="1:7" x14ac:dyDescent="0.2">
      <c r="A48" s="70"/>
      <c r="B48" s="71"/>
      <c r="C48" s="71"/>
      <c r="D48" s="71"/>
      <c r="E48" s="71"/>
      <c r="F48" s="71"/>
      <c r="G48" s="71"/>
    </row>
    <row r="49" spans="1:7" x14ac:dyDescent="0.2">
      <c r="A49" s="70"/>
      <c r="B49" s="71"/>
      <c r="C49" s="71"/>
      <c r="D49" s="71"/>
      <c r="E49" s="71"/>
      <c r="F49" s="71"/>
      <c r="G49" s="71"/>
    </row>
  </sheetData>
  <mergeCells count="4">
    <mergeCell ref="B2:G2"/>
    <mergeCell ref="A28:G28"/>
    <mergeCell ref="A29:G29"/>
    <mergeCell ref="A30:G30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workbookViewId="0">
      <selection activeCell="M17" sqref="M17"/>
    </sheetView>
  </sheetViews>
  <sheetFormatPr defaultColWidth="12.625" defaultRowHeight="15" customHeight="1" x14ac:dyDescent="0.2"/>
  <cols>
    <col min="1" max="1" width="18" style="6" customWidth="1"/>
    <col min="2" max="2" width="16.875" style="6" customWidth="1"/>
    <col min="3" max="3" width="25" style="6" customWidth="1"/>
    <col min="4" max="4" width="3.75" style="6" customWidth="1"/>
    <col min="5" max="5" width="20.5" style="6" customWidth="1"/>
    <col min="6" max="6" width="29.375" style="6" customWidth="1"/>
    <col min="7" max="26" width="7.625" style="6" customWidth="1"/>
    <col min="27" max="16384" width="12.625" style="6"/>
  </cols>
  <sheetData>
    <row r="1" spans="1:26" ht="12.75" customHeight="1" x14ac:dyDescent="0.2">
      <c r="A1" s="2"/>
      <c r="B1" s="3"/>
      <c r="C1" s="3"/>
      <c r="D1" s="3"/>
      <c r="E1" s="3"/>
      <c r="F1" s="3"/>
      <c r="G1" s="4"/>
      <c r="H1" s="5"/>
      <c r="I1" s="5"/>
      <c r="J1" s="5"/>
    </row>
    <row r="2" spans="1:26" ht="18" customHeight="1" x14ac:dyDescent="0.25">
      <c r="A2" s="7"/>
      <c r="B2" s="119" t="s">
        <v>84</v>
      </c>
      <c r="C2" s="120"/>
      <c r="D2" s="120"/>
      <c r="E2" s="120"/>
      <c r="F2" s="120"/>
      <c r="G2" s="8"/>
      <c r="H2" s="9"/>
      <c r="I2" s="9"/>
      <c r="J2" s="9"/>
    </row>
    <row r="3" spans="1:26" ht="12.75" customHeight="1" x14ac:dyDescent="0.2">
      <c r="A3" s="8"/>
      <c r="B3" s="10"/>
      <c r="C3" s="10"/>
      <c r="D3" s="11"/>
      <c r="E3" s="121" t="s">
        <v>12</v>
      </c>
      <c r="F3" s="122"/>
      <c r="G3" s="12"/>
      <c r="H3" s="11"/>
      <c r="I3" s="11"/>
      <c r="J3" s="11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1.75" customHeight="1" x14ac:dyDescent="0.2">
      <c r="A4" s="14"/>
      <c r="B4" s="8"/>
      <c r="C4" s="123" t="s">
        <v>13</v>
      </c>
      <c r="D4" s="5"/>
      <c r="E4" s="5"/>
      <c r="F4" s="123" t="s">
        <v>13</v>
      </c>
      <c r="G4" s="5"/>
      <c r="H4" s="5"/>
      <c r="I4" s="5"/>
      <c r="J4" s="5"/>
    </row>
    <row r="5" spans="1:26" ht="21.75" customHeight="1" x14ac:dyDescent="0.2">
      <c r="A5" s="14"/>
      <c r="B5" s="8"/>
      <c r="C5" s="120"/>
      <c r="D5" s="5"/>
      <c r="E5" s="15"/>
      <c r="F5" s="120"/>
      <c r="G5" s="5"/>
      <c r="H5" s="5"/>
      <c r="I5" s="5"/>
      <c r="J5" s="5"/>
    </row>
    <row r="6" spans="1:26" ht="12.75" customHeight="1" x14ac:dyDescent="0.2">
      <c r="A6" s="16"/>
      <c r="B6" s="17" t="s">
        <v>14</v>
      </c>
      <c r="C6" s="17" t="s">
        <v>15</v>
      </c>
      <c r="D6" s="5"/>
      <c r="E6" s="17" t="s">
        <v>16</v>
      </c>
      <c r="F6" s="17" t="s">
        <v>17</v>
      </c>
      <c r="G6" s="5"/>
      <c r="H6" s="5"/>
      <c r="I6" s="5"/>
      <c r="J6" s="5"/>
    </row>
    <row r="7" spans="1:26" ht="12.75" customHeight="1" x14ac:dyDescent="0.2">
      <c r="A7" s="18"/>
      <c r="B7" s="4"/>
      <c r="C7" s="4"/>
      <c r="D7" s="5"/>
      <c r="E7" s="4"/>
      <c r="F7" s="4"/>
      <c r="G7" s="5"/>
      <c r="H7" s="5"/>
      <c r="I7" s="5"/>
      <c r="J7" s="5"/>
    </row>
    <row r="8" spans="1:26" ht="12.75" customHeight="1" x14ac:dyDescent="0.2">
      <c r="A8" s="14" t="s">
        <v>18</v>
      </c>
      <c r="B8" s="19">
        <v>-1.9099999999999999E-2</v>
      </c>
      <c r="C8" s="19">
        <v>-3.1800000000000002E-2</v>
      </c>
      <c r="D8" s="5"/>
      <c r="E8" s="19">
        <v>-1.12E-2</v>
      </c>
      <c r="F8" s="19">
        <v>-3.4500000000000003E-2</v>
      </c>
      <c r="G8" s="5"/>
      <c r="H8" s="5"/>
      <c r="I8" s="5"/>
      <c r="J8" s="5"/>
    </row>
    <row r="9" spans="1:26" ht="12.75" customHeight="1" x14ac:dyDescent="0.2">
      <c r="A9" s="14" t="s">
        <v>19</v>
      </c>
      <c r="B9" s="20" t="s">
        <v>20</v>
      </c>
      <c r="C9" s="20" t="s">
        <v>21</v>
      </c>
      <c r="D9" s="21"/>
      <c r="E9" s="20" t="s">
        <v>22</v>
      </c>
      <c r="F9" s="20" t="s">
        <v>23</v>
      </c>
      <c r="G9" s="5"/>
      <c r="H9" s="5"/>
      <c r="I9" s="5"/>
      <c r="J9" s="5"/>
    </row>
    <row r="10" spans="1:26" ht="12.75" customHeight="1" x14ac:dyDescent="0.2">
      <c r="A10" s="14" t="s">
        <v>24</v>
      </c>
      <c r="B10" s="8" t="s">
        <v>25</v>
      </c>
      <c r="C10" s="8" t="s">
        <v>26</v>
      </c>
      <c r="D10" s="5"/>
      <c r="E10" s="8" t="s">
        <v>27</v>
      </c>
      <c r="F10" s="8" t="s">
        <v>28</v>
      </c>
      <c r="G10" s="5"/>
      <c r="H10" s="5"/>
      <c r="I10" s="5"/>
      <c r="J10" s="5"/>
    </row>
    <row r="11" spans="1:26" ht="12.75" customHeight="1" x14ac:dyDescent="0.2">
      <c r="A11" s="14" t="s">
        <v>19</v>
      </c>
      <c r="B11" s="8" t="s">
        <v>29</v>
      </c>
      <c r="C11" s="8" t="s">
        <v>30</v>
      </c>
      <c r="D11" s="5"/>
      <c r="E11" s="8" t="s">
        <v>31</v>
      </c>
      <c r="F11" s="8" t="s">
        <v>32</v>
      </c>
      <c r="G11" s="5"/>
      <c r="H11" s="5"/>
      <c r="I11" s="5"/>
      <c r="J11" s="5"/>
    </row>
    <row r="12" spans="1:26" ht="12.75" customHeight="1" x14ac:dyDescent="0.2">
      <c r="A12" s="14" t="s">
        <v>33</v>
      </c>
      <c r="B12" s="8" t="s">
        <v>34</v>
      </c>
      <c r="C12" s="8" t="s">
        <v>35</v>
      </c>
      <c r="D12" s="5"/>
      <c r="E12" s="8" t="s">
        <v>36</v>
      </c>
      <c r="F12" s="8" t="s">
        <v>37</v>
      </c>
      <c r="G12" s="5"/>
      <c r="H12" s="5"/>
      <c r="I12" s="5"/>
      <c r="J12" s="5"/>
    </row>
    <row r="13" spans="1:26" ht="12.75" customHeight="1" x14ac:dyDescent="0.2">
      <c r="A13" s="14" t="s">
        <v>19</v>
      </c>
      <c r="B13" s="8" t="s">
        <v>38</v>
      </c>
      <c r="C13" s="8" t="s">
        <v>39</v>
      </c>
      <c r="D13" s="5"/>
      <c r="E13" s="8" t="s">
        <v>40</v>
      </c>
      <c r="F13" s="8" t="s">
        <v>41</v>
      </c>
      <c r="G13" s="5"/>
      <c r="H13" s="5"/>
      <c r="I13" s="5"/>
      <c r="J13" s="5"/>
    </row>
    <row r="14" spans="1:26" ht="12.75" customHeight="1" x14ac:dyDescent="0.2">
      <c r="A14" s="14" t="s">
        <v>42</v>
      </c>
      <c r="B14" s="8" t="s">
        <v>43</v>
      </c>
      <c r="C14" s="8" t="s">
        <v>44</v>
      </c>
      <c r="D14" s="5"/>
      <c r="E14" s="8" t="s">
        <v>45</v>
      </c>
      <c r="F14" s="8" t="s">
        <v>46</v>
      </c>
      <c r="G14" s="5"/>
      <c r="H14" s="5"/>
      <c r="I14" s="5"/>
      <c r="J14" s="5"/>
    </row>
    <row r="15" spans="1:26" ht="12.75" customHeight="1" x14ac:dyDescent="0.2">
      <c r="A15" s="14" t="s">
        <v>19</v>
      </c>
      <c r="B15" s="8" t="s">
        <v>47</v>
      </c>
      <c r="C15" s="8" t="s">
        <v>48</v>
      </c>
      <c r="D15" s="5"/>
      <c r="E15" s="8" t="s">
        <v>49</v>
      </c>
      <c r="F15" s="8" t="s">
        <v>50</v>
      </c>
      <c r="G15" s="5"/>
      <c r="H15" s="5"/>
      <c r="I15" s="5"/>
      <c r="J15" s="5"/>
    </row>
    <row r="16" spans="1:26" ht="12.75" customHeight="1" x14ac:dyDescent="0.2">
      <c r="A16" s="14" t="s">
        <v>51</v>
      </c>
      <c r="B16" s="8" t="s">
        <v>52</v>
      </c>
      <c r="C16" s="8" t="s">
        <v>53</v>
      </c>
      <c r="D16" s="5"/>
      <c r="E16" s="8" t="s">
        <v>54</v>
      </c>
      <c r="F16" s="8" t="s">
        <v>55</v>
      </c>
      <c r="G16" s="5"/>
      <c r="H16" s="5"/>
      <c r="I16" s="5"/>
      <c r="J16" s="5"/>
    </row>
    <row r="17" spans="1:13" ht="12.75" customHeight="1" x14ac:dyDescent="0.2">
      <c r="A17" s="14" t="s">
        <v>19</v>
      </c>
      <c r="B17" s="8" t="s">
        <v>56</v>
      </c>
      <c r="C17" s="8" t="s">
        <v>57</v>
      </c>
      <c r="D17" s="5"/>
      <c r="E17" s="8" t="s">
        <v>58</v>
      </c>
      <c r="F17" s="8" t="s">
        <v>59</v>
      </c>
      <c r="G17" s="5"/>
      <c r="H17" s="5"/>
      <c r="I17" s="5"/>
      <c r="J17" s="5"/>
      <c r="M17" s="6">
        <f>16000/9000</f>
        <v>1.7777777777777777</v>
      </c>
    </row>
    <row r="18" spans="1:13" ht="12.75" customHeight="1" x14ac:dyDescent="0.2">
      <c r="A18" s="14" t="s">
        <v>60</v>
      </c>
      <c r="B18" s="8" t="s">
        <v>61</v>
      </c>
      <c r="C18" s="8" t="s">
        <v>61</v>
      </c>
      <c r="D18" s="5"/>
      <c r="E18" s="8" t="s">
        <v>61</v>
      </c>
      <c r="F18" s="8" t="s">
        <v>61</v>
      </c>
      <c r="G18" s="5"/>
      <c r="H18" s="5"/>
      <c r="I18" s="5"/>
      <c r="J18" s="5"/>
    </row>
    <row r="19" spans="1:13" ht="12.75" customHeight="1" x14ac:dyDescent="0.2">
      <c r="A19" s="22" t="s">
        <v>62</v>
      </c>
      <c r="B19" s="8" t="s">
        <v>61</v>
      </c>
      <c r="C19" s="8" t="s">
        <v>61</v>
      </c>
      <c r="D19" s="5"/>
      <c r="E19" s="8" t="s">
        <v>61</v>
      </c>
      <c r="F19" s="8" t="s">
        <v>61</v>
      </c>
      <c r="G19" s="5"/>
      <c r="H19" s="5"/>
      <c r="I19" s="5"/>
      <c r="J19" s="5"/>
    </row>
    <row r="20" spans="1:13" ht="12.75" customHeight="1" x14ac:dyDescent="0.2">
      <c r="A20" s="14"/>
      <c r="B20" s="8"/>
      <c r="C20" s="8"/>
      <c r="D20" s="5"/>
      <c r="E20" s="8"/>
      <c r="F20" s="8"/>
      <c r="G20" s="5"/>
      <c r="H20" s="5"/>
      <c r="I20" s="5"/>
      <c r="J20" s="5"/>
    </row>
    <row r="21" spans="1:13" ht="12.75" customHeight="1" x14ac:dyDescent="0.2">
      <c r="A21" s="14" t="s">
        <v>63</v>
      </c>
      <c r="B21" s="8" t="s">
        <v>64</v>
      </c>
      <c r="C21" s="8" t="s">
        <v>65</v>
      </c>
      <c r="D21" s="5"/>
      <c r="E21" s="8" t="s">
        <v>66</v>
      </c>
      <c r="F21" s="8" t="s">
        <v>67</v>
      </c>
      <c r="G21" s="5"/>
      <c r="H21" s="5"/>
      <c r="I21" s="5"/>
      <c r="J21" s="5"/>
    </row>
    <row r="22" spans="1:13" ht="12.75" customHeight="1" x14ac:dyDescent="0.2">
      <c r="A22" s="14" t="s">
        <v>19</v>
      </c>
      <c r="B22" s="8" t="s">
        <v>68</v>
      </c>
      <c r="C22" s="8" t="s">
        <v>69</v>
      </c>
      <c r="D22" s="5"/>
      <c r="E22" s="8" t="s">
        <v>70</v>
      </c>
      <c r="F22" s="8" t="s">
        <v>71</v>
      </c>
      <c r="G22" s="5"/>
      <c r="H22" s="5"/>
      <c r="I22" s="5"/>
      <c r="J22" s="5"/>
    </row>
    <row r="23" spans="1:13" ht="12.75" customHeight="1" x14ac:dyDescent="0.2">
      <c r="A23" s="14" t="s">
        <v>19</v>
      </c>
      <c r="B23" s="8"/>
      <c r="C23" s="8"/>
      <c r="D23" s="5"/>
      <c r="E23" s="8"/>
      <c r="F23" s="8"/>
      <c r="G23" s="5"/>
      <c r="H23" s="5"/>
      <c r="I23" s="5"/>
      <c r="J23" s="5"/>
    </row>
    <row r="24" spans="1:13" ht="12.75" customHeight="1" x14ac:dyDescent="0.2">
      <c r="A24" s="14" t="s">
        <v>72</v>
      </c>
      <c r="B24" s="8" t="s">
        <v>73</v>
      </c>
      <c r="C24" s="8" t="s">
        <v>74</v>
      </c>
      <c r="D24" s="5"/>
      <c r="E24" s="8" t="s">
        <v>75</v>
      </c>
      <c r="F24" s="8" t="s">
        <v>76</v>
      </c>
      <c r="G24" s="5"/>
      <c r="H24" s="5"/>
      <c r="I24" s="5"/>
      <c r="J24" s="5"/>
    </row>
    <row r="25" spans="1:13" ht="12.75" customHeight="1" thickBot="1" x14ac:dyDescent="0.25">
      <c r="A25" s="23" t="s">
        <v>77</v>
      </c>
      <c r="B25" s="24" t="s">
        <v>78</v>
      </c>
      <c r="C25" s="24" t="s">
        <v>79</v>
      </c>
      <c r="D25" s="5"/>
      <c r="E25" s="24" t="s">
        <v>80</v>
      </c>
      <c r="F25" s="24" t="s">
        <v>81</v>
      </c>
      <c r="G25" s="5"/>
      <c r="H25" s="5"/>
      <c r="I25" s="5"/>
      <c r="J25" s="5"/>
    </row>
    <row r="26" spans="1:13" ht="18.600000000000001" customHeight="1" thickTop="1" x14ac:dyDescent="0.2">
      <c r="A26" s="124" t="s">
        <v>82</v>
      </c>
      <c r="B26" s="125"/>
      <c r="C26" s="125"/>
      <c r="D26" s="125"/>
      <c r="E26" s="125"/>
      <c r="F26" s="125"/>
      <c r="G26" s="4"/>
      <c r="H26" s="5"/>
      <c r="I26" s="5"/>
      <c r="J26" s="5"/>
    </row>
    <row r="27" spans="1:13" ht="17.45" customHeight="1" x14ac:dyDescent="0.2">
      <c r="A27" s="126" t="s">
        <v>451</v>
      </c>
      <c r="B27" s="118"/>
      <c r="C27" s="118"/>
      <c r="D27" s="118"/>
      <c r="E27" s="118"/>
      <c r="F27" s="118"/>
      <c r="G27" s="4"/>
      <c r="H27" s="5"/>
      <c r="I27" s="5"/>
      <c r="J27" s="5"/>
    </row>
    <row r="28" spans="1:13" ht="19.149999999999999" customHeight="1" x14ac:dyDescent="0.2">
      <c r="A28" s="117" t="s">
        <v>83</v>
      </c>
      <c r="B28" s="118"/>
      <c r="C28" s="118"/>
      <c r="D28" s="118"/>
      <c r="E28" s="118"/>
      <c r="F28" s="118"/>
      <c r="G28" s="4"/>
      <c r="H28" s="5"/>
      <c r="I28" s="5"/>
      <c r="J28" s="5"/>
    </row>
    <row r="29" spans="1:13" ht="12.75" customHeight="1" x14ac:dyDescent="0.2">
      <c r="A29" s="14"/>
      <c r="B29" s="8"/>
      <c r="C29" s="8"/>
      <c r="D29" s="8"/>
      <c r="E29" s="8"/>
      <c r="F29" s="8"/>
      <c r="G29" s="4"/>
      <c r="H29" s="5"/>
      <c r="I29" s="5"/>
      <c r="J29" s="5"/>
    </row>
    <row r="30" spans="1:13" ht="12.75" customHeight="1" x14ac:dyDescent="0.2">
      <c r="A30" s="18"/>
      <c r="B30" s="4"/>
      <c r="C30" s="4"/>
      <c r="D30" s="4"/>
      <c r="E30" s="4"/>
      <c r="F30" s="4"/>
      <c r="G30" s="4"/>
      <c r="H30" s="5"/>
      <c r="I30" s="5"/>
      <c r="J30" s="5"/>
    </row>
    <row r="31" spans="1:13" ht="12.75" customHeight="1" x14ac:dyDescent="0.2">
      <c r="A31" s="18"/>
      <c r="B31" s="4"/>
      <c r="C31" s="4"/>
      <c r="D31" s="4"/>
      <c r="E31" s="4"/>
      <c r="F31" s="4"/>
      <c r="G31" s="4"/>
      <c r="H31" s="5"/>
      <c r="I31" s="5"/>
      <c r="J31" s="5"/>
    </row>
    <row r="32" spans="1:13" ht="12.75" customHeight="1" x14ac:dyDescent="0.2">
      <c r="A32" s="25"/>
      <c r="B32" s="5"/>
      <c r="C32" s="5"/>
      <c r="D32" s="5"/>
      <c r="E32" s="5"/>
      <c r="F32" s="5"/>
      <c r="G32" s="5"/>
      <c r="H32" s="5"/>
      <c r="I32" s="5"/>
      <c r="J32" s="5"/>
    </row>
    <row r="33" spans="1:10" ht="12.75" customHeight="1" x14ac:dyDescent="0.2">
      <c r="A33" s="25"/>
      <c r="B33" s="5"/>
      <c r="C33" s="5"/>
      <c r="D33" s="5"/>
      <c r="E33" s="5"/>
      <c r="F33" s="5"/>
      <c r="G33" s="5"/>
      <c r="H33" s="5"/>
      <c r="I33" s="5"/>
      <c r="J33" s="5"/>
    </row>
    <row r="34" spans="1:10" ht="12.75" customHeight="1" x14ac:dyDescent="0.2">
      <c r="A34" s="26"/>
    </row>
    <row r="35" spans="1:10" ht="12.75" customHeight="1" x14ac:dyDescent="0.2">
      <c r="A35" s="26"/>
    </row>
    <row r="36" spans="1:10" ht="12.75" customHeight="1" x14ac:dyDescent="0.2">
      <c r="A36" s="26"/>
    </row>
    <row r="37" spans="1:10" ht="12.75" customHeight="1" x14ac:dyDescent="0.2">
      <c r="A37" s="26"/>
    </row>
    <row r="38" spans="1:10" ht="12.75" customHeight="1" x14ac:dyDescent="0.2">
      <c r="A38" s="26"/>
    </row>
    <row r="39" spans="1:10" ht="12.75" customHeight="1" x14ac:dyDescent="0.2">
      <c r="A39" s="26"/>
    </row>
    <row r="40" spans="1:10" ht="12.75" customHeight="1" x14ac:dyDescent="0.2">
      <c r="A40" s="26"/>
    </row>
    <row r="41" spans="1:10" ht="12.75" customHeight="1" x14ac:dyDescent="0.2">
      <c r="A41" s="26"/>
    </row>
    <row r="42" spans="1:10" ht="12.75" customHeight="1" x14ac:dyDescent="0.2">
      <c r="A42" s="26"/>
    </row>
    <row r="43" spans="1:10" ht="12.75" customHeight="1" x14ac:dyDescent="0.2">
      <c r="A43" s="26"/>
    </row>
    <row r="44" spans="1:10" ht="12.75" customHeight="1" x14ac:dyDescent="0.2">
      <c r="A44" s="26"/>
    </row>
    <row r="45" spans="1:10" ht="12.75" customHeight="1" x14ac:dyDescent="0.2">
      <c r="A45" s="26"/>
    </row>
    <row r="46" spans="1:10" ht="12.75" customHeight="1" x14ac:dyDescent="0.2">
      <c r="A46" s="26"/>
    </row>
    <row r="47" spans="1:10" ht="12.75" customHeight="1" x14ac:dyDescent="0.2">
      <c r="A47" s="26"/>
    </row>
    <row r="48" spans="1:10" ht="12.75" customHeight="1" x14ac:dyDescent="0.2">
      <c r="A48" s="26"/>
    </row>
    <row r="49" spans="1:1" ht="12.75" customHeight="1" x14ac:dyDescent="0.2">
      <c r="A49" s="26"/>
    </row>
    <row r="50" spans="1:1" ht="12.75" customHeight="1" x14ac:dyDescent="0.2">
      <c r="A50" s="26"/>
    </row>
    <row r="51" spans="1:1" ht="12.75" customHeight="1" x14ac:dyDescent="0.2">
      <c r="A51" s="26"/>
    </row>
    <row r="52" spans="1:1" ht="12.75" customHeight="1" x14ac:dyDescent="0.2">
      <c r="A52" s="26"/>
    </row>
    <row r="53" spans="1:1" ht="12.75" customHeight="1" x14ac:dyDescent="0.2">
      <c r="A53" s="26"/>
    </row>
    <row r="54" spans="1:1" ht="12.75" customHeight="1" x14ac:dyDescent="0.2">
      <c r="A54" s="26"/>
    </row>
    <row r="55" spans="1:1" ht="12.75" customHeight="1" x14ac:dyDescent="0.2">
      <c r="A55" s="26"/>
    </row>
    <row r="56" spans="1:1" ht="12.75" customHeight="1" x14ac:dyDescent="0.2">
      <c r="A56" s="26"/>
    </row>
    <row r="57" spans="1:1" ht="12.75" customHeight="1" x14ac:dyDescent="0.2">
      <c r="A57" s="26"/>
    </row>
    <row r="58" spans="1:1" ht="12.75" customHeight="1" x14ac:dyDescent="0.2">
      <c r="A58" s="26"/>
    </row>
    <row r="59" spans="1:1" ht="12.75" customHeight="1" x14ac:dyDescent="0.2">
      <c r="A59" s="26"/>
    </row>
    <row r="60" spans="1:1" ht="12.75" customHeight="1" x14ac:dyDescent="0.2">
      <c r="A60" s="26"/>
    </row>
    <row r="61" spans="1:1" ht="12.75" customHeight="1" x14ac:dyDescent="0.2">
      <c r="A61" s="26"/>
    </row>
    <row r="62" spans="1:1" ht="12.75" customHeight="1" x14ac:dyDescent="0.2">
      <c r="A62" s="26"/>
    </row>
    <row r="63" spans="1:1" ht="12.75" customHeight="1" x14ac:dyDescent="0.2">
      <c r="A63" s="26"/>
    </row>
    <row r="64" spans="1:1" ht="12.75" customHeight="1" x14ac:dyDescent="0.2">
      <c r="A64" s="26"/>
    </row>
    <row r="65" spans="1:1" ht="12.75" customHeight="1" x14ac:dyDescent="0.2">
      <c r="A65" s="26"/>
    </row>
    <row r="66" spans="1:1" ht="12.75" customHeight="1" x14ac:dyDescent="0.2">
      <c r="A66" s="26"/>
    </row>
    <row r="67" spans="1:1" ht="12.75" customHeight="1" x14ac:dyDescent="0.2">
      <c r="A67" s="26"/>
    </row>
    <row r="68" spans="1:1" ht="12.75" customHeight="1" x14ac:dyDescent="0.2">
      <c r="A68" s="26"/>
    </row>
    <row r="69" spans="1:1" ht="12.75" customHeight="1" x14ac:dyDescent="0.2">
      <c r="A69" s="26"/>
    </row>
    <row r="70" spans="1:1" ht="12.75" customHeight="1" x14ac:dyDescent="0.2">
      <c r="A70" s="26"/>
    </row>
    <row r="71" spans="1:1" ht="12.75" customHeight="1" x14ac:dyDescent="0.2">
      <c r="A71" s="26"/>
    </row>
    <row r="72" spans="1:1" ht="12.75" customHeight="1" x14ac:dyDescent="0.2">
      <c r="A72" s="26"/>
    </row>
    <row r="73" spans="1:1" ht="12.75" customHeight="1" x14ac:dyDescent="0.2">
      <c r="A73" s="26"/>
    </row>
    <row r="74" spans="1:1" ht="12.75" customHeight="1" x14ac:dyDescent="0.2">
      <c r="A74" s="26"/>
    </row>
    <row r="75" spans="1:1" ht="12.75" customHeight="1" x14ac:dyDescent="0.2">
      <c r="A75" s="26"/>
    </row>
    <row r="76" spans="1:1" ht="12.75" customHeight="1" x14ac:dyDescent="0.2">
      <c r="A76" s="26"/>
    </row>
    <row r="77" spans="1:1" ht="12.75" customHeight="1" x14ac:dyDescent="0.2">
      <c r="A77" s="26"/>
    </row>
    <row r="78" spans="1:1" ht="12.75" customHeight="1" x14ac:dyDescent="0.2">
      <c r="A78" s="26"/>
    </row>
    <row r="79" spans="1:1" ht="12.75" customHeight="1" x14ac:dyDescent="0.2">
      <c r="A79" s="26"/>
    </row>
    <row r="80" spans="1:1" ht="12.75" customHeight="1" x14ac:dyDescent="0.2">
      <c r="A80" s="26"/>
    </row>
    <row r="81" spans="1:1" ht="12.75" customHeight="1" x14ac:dyDescent="0.2">
      <c r="A81" s="26"/>
    </row>
    <row r="82" spans="1:1" ht="12.75" customHeight="1" x14ac:dyDescent="0.2">
      <c r="A82" s="26"/>
    </row>
    <row r="83" spans="1:1" ht="12.75" customHeight="1" x14ac:dyDescent="0.2">
      <c r="A83" s="26"/>
    </row>
    <row r="84" spans="1:1" ht="12.75" customHeight="1" x14ac:dyDescent="0.2">
      <c r="A84" s="26"/>
    </row>
    <row r="85" spans="1:1" ht="12.75" customHeight="1" x14ac:dyDescent="0.2">
      <c r="A85" s="26"/>
    </row>
    <row r="86" spans="1:1" ht="12.75" customHeight="1" x14ac:dyDescent="0.2">
      <c r="A86" s="26"/>
    </row>
    <row r="87" spans="1:1" ht="12.75" customHeight="1" x14ac:dyDescent="0.2">
      <c r="A87" s="26"/>
    </row>
    <row r="88" spans="1:1" ht="12.75" customHeight="1" x14ac:dyDescent="0.2">
      <c r="A88" s="26"/>
    </row>
    <row r="89" spans="1:1" ht="12.75" customHeight="1" x14ac:dyDescent="0.2">
      <c r="A89" s="26"/>
    </row>
    <row r="90" spans="1:1" ht="12.75" customHeight="1" x14ac:dyDescent="0.2">
      <c r="A90" s="26"/>
    </row>
    <row r="91" spans="1:1" ht="12.75" customHeight="1" x14ac:dyDescent="0.2">
      <c r="A91" s="26"/>
    </row>
    <row r="92" spans="1:1" ht="12.75" customHeight="1" x14ac:dyDescent="0.2">
      <c r="A92" s="26"/>
    </row>
    <row r="93" spans="1:1" ht="12.75" customHeight="1" x14ac:dyDescent="0.2">
      <c r="A93" s="26"/>
    </row>
    <row r="94" spans="1:1" ht="12.75" customHeight="1" x14ac:dyDescent="0.2">
      <c r="A94" s="26"/>
    </row>
    <row r="95" spans="1:1" ht="12.75" customHeight="1" x14ac:dyDescent="0.2">
      <c r="A95" s="26"/>
    </row>
    <row r="96" spans="1:1" ht="12.75" customHeight="1" x14ac:dyDescent="0.2">
      <c r="A96" s="26"/>
    </row>
    <row r="97" spans="1:1" ht="12.75" customHeight="1" x14ac:dyDescent="0.2">
      <c r="A97" s="26"/>
    </row>
    <row r="98" spans="1:1" ht="12.75" customHeight="1" x14ac:dyDescent="0.2">
      <c r="A98" s="26"/>
    </row>
    <row r="99" spans="1:1" ht="12.75" customHeight="1" x14ac:dyDescent="0.2">
      <c r="A99" s="26"/>
    </row>
    <row r="100" spans="1:1" ht="12.75" customHeight="1" x14ac:dyDescent="0.2">
      <c r="A100" s="26"/>
    </row>
    <row r="101" spans="1:1" ht="12.75" customHeight="1" x14ac:dyDescent="0.2">
      <c r="A101" s="26"/>
    </row>
    <row r="102" spans="1:1" ht="12.75" customHeight="1" x14ac:dyDescent="0.2">
      <c r="A102" s="26"/>
    </row>
    <row r="103" spans="1:1" ht="12.75" customHeight="1" x14ac:dyDescent="0.2">
      <c r="A103" s="26"/>
    </row>
    <row r="104" spans="1:1" ht="12.75" customHeight="1" x14ac:dyDescent="0.2">
      <c r="A104" s="26"/>
    </row>
    <row r="105" spans="1:1" ht="12.75" customHeight="1" x14ac:dyDescent="0.2">
      <c r="A105" s="26"/>
    </row>
    <row r="106" spans="1:1" ht="12.75" customHeight="1" x14ac:dyDescent="0.2">
      <c r="A106" s="26"/>
    </row>
    <row r="107" spans="1:1" ht="12.75" customHeight="1" x14ac:dyDescent="0.2">
      <c r="A107" s="26"/>
    </row>
    <row r="108" spans="1:1" ht="12.75" customHeight="1" x14ac:dyDescent="0.2">
      <c r="A108" s="26"/>
    </row>
    <row r="109" spans="1:1" ht="12.75" customHeight="1" x14ac:dyDescent="0.2">
      <c r="A109" s="26"/>
    </row>
    <row r="110" spans="1:1" ht="12.75" customHeight="1" x14ac:dyDescent="0.2">
      <c r="A110" s="26"/>
    </row>
    <row r="111" spans="1:1" ht="12.75" customHeight="1" x14ac:dyDescent="0.2">
      <c r="A111" s="26"/>
    </row>
    <row r="112" spans="1:1" ht="12.75" customHeight="1" x14ac:dyDescent="0.2">
      <c r="A112" s="26"/>
    </row>
    <row r="113" spans="1:1" ht="12.75" customHeight="1" x14ac:dyDescent="0.2">
      <c r="A113" s="26"/>
    </row>
    <row r="114" spans="1:1" ht="12.75" customHeight="1" x14ac:dyDescent="0.2">
      <c r="A114" s="26"/>
    </row>
    <row r="115" spans="1:1" ht="12.75" customHeight="1" x14ac:dyDescent="0.2">
      <c r="A115" s="26"/>
    </row>
    <row r="116" spans="1:1" ht="12.75" customHeight="1" x14ac:dyDescent="0.2">
      <c r="A116" s="26"/>
    </row>
    <row r="117" spans="1:1" ht="12.75" customHeight="1" x14ac:dyDescent="0.2">
      <c r="A117" s="26"/>
    </row>
    <row r="118" spans="1:1" ht="12.75" customHeight="1" x14ac:dyDescent="0.2">
      <c r="A118" s="26"/>
    </row>
    <row r="119" spans="1:1" ht="12.75" customHeight="1" x14ac:dyDescent="0.2">
      <c r="A119" s="26"/>
    </row>
    <row r="120" spans="1:1" ht="12.75" customHeight="1" x14ac:dyDescent="0.2">
      <c r="A120" s="26"/>
    </row>
    <row r="121" spans="1:1" ht="12.75" customHeight="1" x14ac:dyDescent="0.2">
      <c r="A121" s="26"/>
    </row>
    <row r="122" spans="1:1" ht="12.75" customHeight="1" x14ac:dyDescent="0.2">
      <c r="A122" s="26"/>
    </row>
    <row r="123" spans="1:1" ht="12.75" customHeight="1" x14ac:dyDescent="0.2">
      <c r="A123" s="26"/>
    </row>
    <row r="124" spans="1:1" ht="12.75" customHeight="1" x14ac:dyDescent="0.2">
      <c r="A124" s="26"/>
    </row>
    <row r="125" spans="1:1" ht="12.75" customHeight="1" x14ac:dyDescent="0.2">
      <c r="A125" s="26"/>
    </row>
    <row r="126" spans="1:1" ht="12.75" customHeight="1" x14ac:dyDescent="0.2">
      <c r="A126" s="26"/>
    </row>
    <row r="127" spans="1:1" ht="12.75" customHeight="1" x14ac:dyDescent="0.2">
      <c r="A127" s="26"/>
    </row>
    <row r="128" spans="1:1" ht="12.75" customHeight="1" x14ac:dyDescent="0.2">
      <c r="A128" s="26"/>
    </row>
    <row r="129" spans="1:1" ht="12.75" customHeight="1" x14ac:dyDescent="0.2">
      <c r="A129" s="26"/>
    </row>
    <row r="130" spans="1:1" ht="12.75" customHeight="1" x14ac:dyDescent="0.2">
      <c r="A130" s="26"/>
    </row>
    <row r="131" spans="1:1" ht="12.75" customHeight="1" x14ac:dyDescent="0.2">
      <c r="A131" s="26"/>
    </row>
    <row r="132" spans="1:1" ht="12.75" customHeight="1" x14ac:dyDescent="0.2">
      <c r="A132" s="26"/>
    </row>
    <row r="133" spans="1:1" ht="12.75" customHeight="1" x14ac:dyDescent="0.2">
      <c r="A133" s="26"/>
    </row>
    <row r="134" spans="1:1" ht="12.75" customHeight="1" x14ac:dyDescent="0.2">
      <c r="A134" s="26"/>
    </row>
    <row r="135" spans="1:1" ht="12.75" customHeight="1" x14ac:dyDescent="0.2">
      <c r="A135" s="26"/>
    </row>
    <row r="136" spans="1:1" ht="12.75" customHeight="1" x14ac:dyDescent="0.2">
      <c r="A136" s="26"/>
    </row>
    <row r="137" spans="1:1" ht="12.75" customHeight="1" x14ac:dyDescent="0.2">
      <c r="A137" s="26"/>
    </row>
    <row r="138" spans="1:1" ht="12.75" customHeight="1" x14ac:dyDescent="0.2">
      <c r="A138" s="26"/>
    </row>
    <row r="139" spans="1:1" ht="12.75" customHeight="1" x14ac:dyDescent="0.2">
      <c r="A139" s="26"/>
    </row>
    <row r="140" spans="1:1" ht="12.75" customHeight="1" x14ac:dyDescent="0.2">
      <c r="A140" s="26"/>
    </row>
    <row r="141" spans="1:1" ht="12.75" customHeight="1" x14ac:dyDescent="0.2">
      <c r="A141" s="26"/>
    </row>
    <row r="142" spans="1:1" ht="12.75" customHeight="1" x14ac:dyDescent="0.2">
      <c r="A142" s="26"/>
    </row>
    <row r="143" spans="1:1" ht="12.75" customHeight="1" x14ac:dyDescent="0.2">
      <c r="A143" s="26"/>
    </row>
    <row r="144" spans="1:1" ht="12.75" customHeight="1" x14ac:dyDescent="0.2">
      <c r="A144" s="26"/>
    </row>
    <row r="145" spans="1:1" ht="12.75" customHeight="1" x14ac:dyDescent="0.2">
      <c r="A145" s="26"/>
    </row>
    <row r="146" spans="1:1" ht="12.75" customHeight="1" x14ac:dyDescent="0.2">
      <c r="A146" s="26"/>
    </row>
    <row r="147" spans="1:1" ht="12.75" customHeight="1" x14ac:dyDescent="0.2">
      <c r="A147" s="26"/>
    </row>
    <row r="148" spans="1:1" ht="12.75" customHeight="1" x14ac:dyDescent="0.2">
      <c r="A148" s="26"/>
    </row>
    <row r="149" spans="1:1" ht="12.75" customHeight="1" x14ac:dyDescent="0.2">
      <c r="A149" s="26"/>
    </row>
    <row r="150" spans="1:1" ht="12.75" customHeight="1" x14ac:dyDescent="0.2">
      <c r="A150" s="26"/>
    </row>
    <row r="151" spans="1:1" ht="12.75" customHeight="1" x14ac:dyDescent="0.2">
      <c r="A151" s="26"/>
    </row>
    <row r="152" spans="1:1" ht="12.75" customHeight="1" x14ac:dyDescent="0.2">
      <c r="A152" s="26"/>
    </row>
    <row r="153" spans="1:1" ht="12.75" customHeight="1" x14ac:dyDescent="0.2">
      <c r="A153" s="26"/>
    </row>
    <row r="154" spans="1:1" ht="12.75" customHeight="1" x14ac:dyDescent="0.2">
      <c r="A154" s="26"/>
    </row>
    <row r="155" spans="1:1" ht="12.75" customHeight="1" x14ac:dyDescent="0.2">
      <c r="A155" s="26"/>
    </row>
    <row r="156" spans="1:1" ht="12.75" customHeight="1" x14ac:dyDescent="0.2">
      <c r="A156" s="26"/>
    </row>
    <row r="157" spans="1:1" ht="12.75" customHeight="1" x14ac:dyDescent="0.2">
      <c r="A157" s="26"/>
    </row>
    <row r="158" spans="1:1" ht="12.75" customHeight="1" x14ac:dyDescent="0.2">
      <c r="A158" s="26"/>
    </row>
    <row r="159" spans="1:1" ht="12.75" customHeight="1" x14ac:dyDescent="0.2">
      <c r="A159" s="26"/>
    </row>
    <row r="160" spans="1:1" ht="12.75" customHeight="1" x14ac:dyDescent="0.2">
      <c r="A160" s="26"/>
    </row>
    <row r="161" spans="1:1" ht="12.75" customHeight="1" x14ac:dyDescent="0.2">
      <c r="A161" s="26"/>
    </row>
    <row r="162" spans="1:1" ht="12.75" customHeight="1" x14ac:dyDescent="0.2">
      <c r="A162" s="26"/>
    </row>
    <row r="163" spans="1:1" ht="12.75" customHeight="1" x14ac:dyDescent="0.2">
      <c r="A163" s="26"/>
    </row>
    <row r="164" spans="1:1" ht="12.75" customHeight="1" x14ac:dyDescent="0.2">
      <c r="A164" s="26"/>
    </row>
    <row r="165" spans="1:1" ht="12.75" customHeight="1" x14ac:dyDescent="0.2">
      <c r="A165" s="26"/>
    </row>
    <row r="166" spans="1:1" ht="12.75" customHeight="1" x14ac:dyDescent="0.2">
      <c r="A166" s="26"/>
    </row>
    <row r="167" spans="1:1" ht="12.75" customHeight="1" x14ac:dyDescent="0.2">
      <c r="A167" s="26"/>
    </row>
    <row r="168" spans="1:1" ht="12.75" customHeight="1" x14ac:dyDescent="0.2">
      <c r="A168" s="26"/>
    </row>
    <row r="169" spans="1:1" ht="12.75" customHeight="1" x14ac:dyDescent="0.2">
      <c r="A169" s="26"/>
    </row>
    <row r="170" spans="1:1" ht="12.75" customHeight="1" x14ac:dyDescent="0.2">
      <c r="A170" s="26"/>
    </row>
    <row r="171" spans="1:1" ht="12.75" customHeight="1" x14ac:dyDescent="0.2">
      <c r="A171" s="26"/>
    </row>
    <row r="172" spans="1:1" ht="12.75" customHeight="1" x14ac:dyDescent="0.2">
      <c r="A172" s="26"/>
    </row>
    <row r="173" spans="1:1" ht="12.75" customHeight="1" x14ac:dyDescent="0.2">
      <c r="A173" s="26"/>
    </row>
    <row r="174" spans="1:1" ht="12.75" customHeight="1" x14ac:dyDescent="0.2">
      <c r="A174" s="26"/>
    </row>
    <row r="175" spans="1:1" ht="12.75" customHeight="1" x14ac:dyDescent="0.2">
      <c r="A175" s="26"/>
    </row>
    <row r="176" spans="1:1" ht="12.75" customHeight="1" x14ac:dyDescent="0.2">
      <c r="A176" s="26"/>
    </row>
    <row r="177" spans="1:1" ht="12.75" customHeight="1" x14ac:dyDescent="0.2">
      <c r="A177" s="26"/>
    </row>
    <row r="178" spans="1:1" ht="12.75" customHeight="1" x14ac:dyDescent="0.2">
      <c r="A178" s="26"/>
    </row>
    <row r="179" spans="1:1" ht="12.75" customHeight="1" x14ac:dyDescent="0.2">
      <c r="A179" s="26"/>
    </row>
    <row r="180" spans="1:1" ht="12.75" customHeight="1" x14ac:dyDescent="0.2">
      <c r="A180" s="26"/>
    </row>
    <row r="181" spans="1:1" ht="12.75" customHeight="1" x14ac:dyDescent="0.2">
      <c r="A181" s="26"/>
    </row>
    <row r="182" spans="1:1" ht="12.75" customHeight="1" x14ac:dyDescent="0.2">
      <c r="A182" s="26"/>
    </row>
    <row r="183" spans="1:1" ht="12.75" customHeight="1" x14ac:dyDescent="0.2">
      <c r="A183" s="26"/>
    </row>
    <row r="184" spans="1:1" ht="12.75" customHeight="1" x14ac:dyDescent="0.2">
      <c r="A184" s="26"/>
    </row>
    <row r="185" spans="1:1" ht="12.75" customHeight="1" x14ac:dyDescent="0.2">
      <c r="A185" s="26"/>
    </row>
    <row r="186" spans="1:1" ht="12.75" customHeight="1" x14ac:dyDescent="0.2">
      <c r="A186" s="26"/>
    </row>
    <row r="187" spans="1:1" ht="12.75" customHeight="1" x14ac:dyDescent="0.2">
      <c r="A187" s="26"/>
    </row>
    <row r="188" spans="1:1" ht="12.75" customHeight="1" x14ac:dyDescent="0.2">
      <c r="A188" s="26"/>
    </row>
    <row r="189" spans="1:1" ht="12.75" customHeight="1" x14ac:dyDescent="0.2">
      <c r="A189" s="26"/>
    </row>
    <row r="190" spans="1:1" ht="12.75" customHeight="1" x14ac:dyDescent="0.2">
      <c r="A190" s="26"/>
    </row>
    <row r="191" spans="1:1" ht="12.75" customHeight="1" x14ac:dyDescent="0.2">
      <c r="A191" s="26"/>
    </row>
    <row r="192" spans="1:1" ht="12.75" customHeight="1" x14ac:dyDescent="0.2">
      <c r="A192" s="26"/>
    </row>
    <row r="193" spans="1:1" ht="12.75" customHeight="1" x14ac:dyDescent="0.2">
      <c r="A193" s="26"/>
    </row>
    <row r="194" spans="1:1" ht="12.75" customHeight="1" x14ac:dyDescent="0.2">
      <c r="A194" s="26"/>
    </row>
    <row r="195" spans="1:1" ht="12.75" customHeight="1" x14ac:dyDescent="0.2">
      <c r="A195" s="26"/>
    </row>
    <row r="196" spans="1:1" ht="12.75" customHeight="1" x14ac:dyDescent="0.2">
      <c r="A196" s="26"/>
    </row>
    <row r="197" spans="1:1" ht="12.75" customHeight="1" x14ac:dyDescent="0.2">
      <c r="A197" s="26"/>
    </row>
    <row r="198" spans="1:1" ht="12.75" customHeight="1" x14ac:dyDescent="0.2">
      <c r="A198" s="26"/>
    </row>
    <row r="199" spans="1:1" ht="12.75" customHeight="1" x14ac:dyDescent="0.2">
      <c r="A199" s="26"/>
    </row>
    <row r="200" spans="1:1" ht="12.75" customHeight="1" x14ac:dyDescent="0.2">
      <c r="A200" s="26"/>
    </row>
    <row r="201" spans="1:1" ht="12.75" customHeight="1" x14ac:dyDescent="0.2">
      <c r="A201" s="26"/>
    </row>
    <row r="202" spans="1:1" ht="12.75" customHeight="1" x14ac:dyDescent="0.2">
      <c r="A202" s="26"/>
    </row>
    <row r="203" spans="1:1" ht="12.75" customHeight="1" x14ac:dyDescent="0.2">
      <c r="A203" s="26"/>
    </row>
    <row r="204" spans="1:1" ht="12.75" customHeight="1" x14ac:dyDescent="0.2">
      <c r="A204" s="26"/>
    </row>
    <row r="205" spans="1:1" ht="12.75" customHeight="1" x14ac:dyDescent="0.2">
      <c r="A205" s="26"/>
    </row>
    <row r="206" spans="1:1" ht="12.75" customHeight="1" x14ac:dyDescent="0.2">
      <c r="A206" s="26"/>
    </row>
    <row r="207" spans="1:1" ht="12.75" customHeight="1" x14ac:dyDescent="0.2">
      <c r="A207" s="26"/>
    </row>
    <row r="208" spans="1:1" ht="12.75" customHeight="1" x14ac:dyDescent="0.2">
      <c r="A208" s="26"/>
    </row>
    <row r="209" spans="1:1" ht="12.75" customHeight="1" x14ac:dyDescent="0.2">
      <c r="A209" s="26"/>
    </row>
    <row r="210" spans="1:1" ht="12.75" customHeight="1" x14ac:dyDescent="0.2">
      <c r="A210" s="26"/>
    </row>
    <row r="211" spans="1:1" ht="12.75" customHeight="1" x14ac:dyDescent="0.2">
      <c r="A211" s="26"/>
    </row>
    <row r="212" spans="1:1" ht="12.75" customHeight="1" x14ac:dyDescent="0.2">
      <c r="A212" s="26"/>
    </row>
    <row r="213" spans="1:1" ht="12.75" customHeight="1" x14ac:dyDescent="0.2">
      <c r="A213" s="26"/>
    </row>
    <row r="214" spans="1:1" ht="12.75" customHeight="1" x14ac:dyDescent="0.2">
      <c r="A214" s="26"/>
    </row>
    <row r="215" spans="1:1" ht="12.75" customHeight="1" x14ac:dyDescent="0.2">
      <c r="A215" s="26"/>
    </row>
    <row r="216" spans="1:1" ht="12.75" customHeight="1" x14ac:dyDescent="0.2">
      <c r="A216" s="26"/>
    </row>
    <row r="217" spans="1:1" ht="12.75" customHeight="1" x14ac:dyDescent="0.2">
      <c r="A217" s="26"/>
    </row>
    <row r="218" spans="1:1" ht="12.75" customHeight="1" x14ac:dyDescent="0.2">
      <c r="A218" s="26"/>
    </row>
    <row r="219" spans="1:1" ht="12.75" customHeight="1" x14ac:dyDescent="0.2">
      <c r="A219" s="26"/>
    </row>
    <row r="220" spans="1:1" ht="12.75" customHeight="1" x14ac:dyDescent="0.2">
      <c r="A220" s="26"/>
    </row>
    <row r="221" spans="1:1" ht="12.75" customHeight="1" x14ac:dyDescent="0.2">
      <c r="A221" s="26"/>
    </row>
    <row r="222" spans="1:1" ht="12.75" customHeight="1" x14ac:dyDescent="0.2">
      <c r="A222" s="26"/>
    </row>
    <row r="223" spans="1:1" ht="12.75" customHeight="1" x14ac:dyDescent="0.2">
      <c r="A223" s="26"/>
    </row>
    <row r="224" spans="1:1" ht="12.75" customHeight="1" x14ac:dyDescent="0.2">
      <c r="A224" s="26"/>
    </row>
    <row r="225" spans="1:1" ht="12.75" customHeight="1" x14ac:dyDescent="0.2">
      <c r="A225" s="26"/>
    </row>
    <row r="226" spans="1:1" ht="12.75" customHeight="1" x14ac:dyDescent="0.2">
      <c r="A226" s="26"/>
    </row>
    <row r="227" spans="1:1" ht="12.75" customHeight="1" x14ac:dyDescent="0.2">
      <c r="A227" s="26"/>
    </row>
    <row r="228" spans="1:1" ht="12.75" customHeight="1" x14ac:dyDescent="0.2">
      <c r="A228" s="26"/>
    </row>
    <row r="229" spans="1:1" ht="12.75" customHeight="1" x14ac:dyDescent="0.2">
      <c r="A229" s="26"/>
    </row>
    <row r="230" spans="1:1" ht="12.75" customHeight="1" x14ac:dyDescent="0.2">
      <c r="A230" s="26"/>
    </row>
    <row r="231" spans="1:1" ht="12.75" customHeight="1" x14ac:dyDescent="0.2">
      <c r="A231" s="26"/>
    </row>
    <row r="232" spans="1:1" ht="12.75" customHeight="1" x14ac:dyDescent="0.2">
      <c r="A232" s="26"/>
    </row>
    <row r="233" spans="1:1" ht="12.75" customHeight="1" x14ac:dyDescent="0.2">
      <c r="A233" s="26"/>
    </row>
    <row r="234" spans="1:1" ht="12.75" customHeight="1" x14ac:dyDescent="0.2">
      <c r="A234" s="26"/>
    </row>
    <row r="235" spans="1:1" ht="12.75" customHeight="1" x14ac:dyDescent="0.2">
      <c r="A235" s="26"/>
    </row>
    <row r="236" spans="1:1" ht="12.75" customHeight="1" x14ac:dyDescent="0.2">
      <c r="A236" s="26"/>
    </row>
    <row r="237" spans="1:1" ht="12.75" customHeight="1" x14ac:dyDescent="0.2">
      <c r="A237" s="26"/>
    </row>
    <row r="238" spans="1:1" ht="12.75" customHeight="1" x14ac:dyDescent="0.2">
      <c r="A238" s="26"/>
    </row>
    <row r="239" spans="1:1" ht="12.75" customHeight="1" x14ac:dyDescent="0.2">
      <c r="A239" s="26"/>
    </row>
    <row r="240" spans="1:1" ht="12.75" customHeight="1" x14ac:dyDescent="0.2">
      <c r="A240" s="26"/>
    </row>
    <row r="241" spans="1:1" ht="12.75" customHeight="1" x14ac:dyDescent="0.2">
      <c r="A241" s="26"/>
    </row>
    <row r="242" spans="1:1" ht="12.75" customHeight="1" x14ac:dyDescent="0.2">
      <c r="A242" s="26"/>
    </row>
    <row r="243" spans="1:1" ht="12.75" customHeight="1" x14ac:dyDescent="0.2">
      <c r="A243" s="26"/>
    </row>
    <row r="244" spans="1:1" ht="12.75" customHeight="1" x14ac:dyDescent="0.2">
      <c r="A244" s="26"/>
    </row>
    <row r="245" spans="1:1" ht="12.75" customHeight="1" x14ac:dyDescent="0.2">
      <c r="A245" s="26"/>
    </row>
    <row r="246" spans="1:1" ht="12.75" customHeight="1" x14ac:dyDescent="0.2">
      <c r="A246" s="26"/>
    </row>
    <row r="247" spans="1:1" ht="12.75" customHeight="1" x14ac:dyDescent="0.2">
      <c r="A247" s="26"/>
    </row>
    <row r="248" spans="1:1" ht="12.75" customHeight="1" x14ac:dyDescent="0.2">
      <c r="A248" s="26"/>
    </row>
    <row r="249" spans="1:1" ht="12.75" customHeight="1" x14ac:dyDescent="0.2">
      <c r="A249" s="26"/>
    </row>
    <row r="250" spans="1:1" ht="12.75" customHeight="1" x14ac:dyDescent="0.2">
      <c r="A250" s="26"/>
    </row>
    <row r="251" spans="1:1" ht="12.75" customHeight="1" x14ac:dyDescent="0.2">
      <c r="A251" s="26"/>
    </row>
    <row r="252" spans="1:1" ht="12.75" customHeight="1" x14ac:dyDescent="0.2">
      <c r="A252" s="26"/>
    </row>
    <row r="253" spans="1:1" ht="12.75" customHeight="1" x14ac:dyDescent="0.2">
      <c r="A253" s="26"/>
    </row>
    <row r="254" spans="1:1" ht="12.75" customHeight="1" x14ac:dyDescent="0.2">
      <c r="A254" s="26"/>
    </row>
    <row r="255" spans="1:1" ht="12.75" customHeight="1" x14ac:dyDescent="0.2">
      <c r="A255" s="26"/>
    </row>
    <row r="256" spans="1:1" ht="12.75" customHeight="1" x14ac:dyDescent="0.2">
      <c r="A256" s="26"/>
    </row>
    <row r="257" spans="1:1" ht="12.75" customHeight="1" x14ac:dyDescent="0.2">
      <c r="A257" s="26"/>
    </row>
    <row r="258" spans="1:1" ht="12.75" customHeight="1" x14ac:dyDescent="0.2">
      <c r="A258" s="26"/>
    </row>
    <row r="259" spans="1:1" ht="12.75" customHeight="1" x14ac:dyDescent="0.2">
      <c r="A259" s="26"/>
    </row>
    <row r="260" spans="1:1" ht="12.75" customHeight="1" x14ac:dyDescent="0.2">
      <c r="A260" s="26"/>
    </row>
    <row r="261" spans="1:1" ht="12.75" customHeight="1" x14ac:dyDescent="0.2">
      <c r="A261" s="26"/>
    </row>
    <row r="262" spans="1:1" ht="12.75" customHeight="1" x14ac:dyDescent="0.2">
      <c r="A262" s="26"/>
    </row>
    <row r="263" spans="1:1" ht="12.75" customHeight="1" x14ac:dyDescent="0.2">
      <c r="A263" s="26"/>
    </row>
    <row r="264" spans="1:1" ht="12.75" customHeight="1" x14ac:dyDescent="0.2">
      <c r="A264" s="26"/>
    </row>
    <row r="265" spans="1:1" ht="12.75" customHeight="1" x14ac:dyDescent="0.2">
      <c r="A265" s="26"/>
    </row>
    <row r="266" spans="1:1" ht="12.75" customHeight="1" x14ac:dyDescent="0.2">
      <c r="A266" s="26"/>
    </row>
    <row r="267" spans="1:1" ht="12.75" customHeight="1" x14ac:dyDescent="0.2">
      <c r="A267" s="26"/>
    </row>
    <row r="268" spans="1:1" ht="12.75" customHeight="1" x14ac:dyDescent="0.2">
      <c r="A268" s="26"/>
    </row>
    <row r="269" spans="1:1" ht="12.75" customHeight="1" x14ac:dyDescent="0.2">
      <c r="A269" s="26"/>
    </row>
    <row r="270" spans="1:1" ht="12.75" customHeight="1" x14ac:dyDescent="0.2">
      <c r="A270" s="26"/>
    </row>
    <row r="271" spans="1:1" ht="12.75" customHeight="1" x14ac:dyDescent="0.2">
      <c r="A271" s="26"/>
    </row>
    <row r="272" spans="1:1" ht="12.75" customHeight="1" x14ac:dyDescent="0.2">
      <c r="A272" s="26"/>
    </row>
    <row r="273" spans="1:1" ht="12.75" customHeight="1" x14ac:dyDescent="0.2">
      <c r="A273" s="26"/>
    </row>
    <row r="274" spans="1:1" ht="12.75" customHeight="1" x14ac:dyDescent="0.2">
      <c r="A274" s="26"/>
    </row>
    <row r="275" spans="1:1" ht="12.75" customHeight="1" x14ac:dyDescent="0.2">
      <c r="A275" s="26"/>
    </row>
    <row r="276" spans="1:1" ht="12.75" customHeight="1" x14ac:dyDescent="0.2">
      <c r="A276" s="26"/>
    </row>
    <row r="277" spans="1:1" ht="12.75" customHeight="1" x14ac:dyDescent="0.2">
      <c r="A277" s="26"/>
    </row>
    <row r="278" spans="1:1" ht="12.75" customHeight="1" x14ac:dyDescent="0.2">
      <c r="A278" s="26"/>
    </row>
    <row r="279" spans="1:1" ht="12.75" customHeight="1" x14ac:dyDescent="0.2">
      <c r="A279" s="26"/>
    </row>
    <row r="280" spans="1:1" ht="12.75" customHeight="1" x14ac:dyDescent="0.2">
      <c r="A280" s="26"/>
    </row>
    <row r="281" spans="1:1" ht="12.75" customHeight="1" x14ac:dyDescent="0.2">
      <c r="A281" s="26"/>
    </row>
    <row r="282" spans="1:1" ht="12.75" customHeight="1" x14ac:dyDescent="0.2">
      <c r="A282" s="26"/>
    </row>
    <row r="283" spans="1:1" ht="12.75" customHeight="1" x14ac:dyDescent="0.2">
      <c r="A283" s="26"/>
    </row>
    <row r="284" spans="1:1" ht="12.75" customHeight="1" x14ac:dyDescent="0.2">
      <c r="A284" s="26"/>
    </row>
    <row r="285" spans="1:1" ht="12.75" customHeight="1" x14ac:dyDescent="0.2">
      <c r="A285" s="26"/>
    </row>
    <row r="286" spans="1:1" ht="12.75" customHeight="1" x14ac:dyDescent="0.2">
      <c r="A286" s="26"/>
    </row>
    <row r="287" spans="1:1" ht="12.75" customHeight="1" x14ac:dyDescent="0.2">
      <c r="A287" s="26"/>
    </row>
    <row r="288" spans="1:1" ht="12.75" customHeight="1" x14ac:dyDescent="0.2">
      <c r="A288" s="26"/>
    </row>
    <row r="289" spans="1:1" ht="12.75" customHeight="1" x14ac:dyDescent="0.2">
      <c r="A289" s="26"/>
    </row>
    <row r="290" spans="1:1" ht="12.75" customHeight="1" x14ac:dyDescent="0.2">
      <c r="A290" s="26"/>
    </row>
    <row r="291" spans="1:1" ht="12.75" customHeight="1" x14ac:dyDescent="0.2">
      <c r="A291" s="26"/>
    </row>
    <row r="292" spans="1:1" ht="12.75" customHeight="1" x14ac:dyDescent="0.2">
      <c r="A292" s="26"/>
    </row>
    <row r="293" spans="1:1" ht="12.75" customHeight="1" x14ac:dyDescent="0.2">
      <c r="A293" s="26"/>
    </row>
    <row r="294" spans="1:1" ht="12.75" customHeight="1" x14ac:dyDescent="0.2">
      <c r="A294" s="26"/>
    </row>
    <row r="295" spans="1:1" ht="12.75" customHeight="1" x14ac:dyDescent="0.2">
      <c r="A295" s="26"/>
    </row>
    <row r="296" spans="1:1" ht="12.75" customHeight="1" x14ac:dyDescent="0.2">
      <c r="A296" s="26"/>
    </row>
    <row r="297" spans="1:1" ht="12.75" customHeight="1" x14ac:dyDescent="0.2">
      <c r="A297" s="26"/>
    </row>
    <row r="298" spans="1:1" ht="12.75" customHeight="1" x14ac:dyDescent="0.2">
      <c r="A298" s="26"/>
    </row>
    <row r="299" spans="1:1" ht="12.75" customHeight="1" x14ac:dyDescent="0.2">
      <c r="A299" s="26"/>
    </row>
    <row r="300" spans="1:1" ht="12.75" customHeight="1" x14ac:dyDescent="0.2">
      <c r="A300" s="26"/>
    </row>
    <row r="301" spans="1:1" ht="12.75" customHeight="1" x14ac:dyDescent="0.2">
      <c r="A301" s="26"/>
    </row>
    <row r="302" spans="1:1" ht="12.75" customHeight="1" x14ac:dyDescent="0.2">
      <c r="A302" s="26"/>
    </row>
    <row r="303" spans="1:1" ht="12.75" customHeight="1" x14ac:dyDescent="0.2">
      <c r="A303" s="26"/>
    </row>
    <row r="304" spans="1:1" ht="12.75" customHeight="1" x14ac:dyDescent="0.2">
      <c r="A304" s="26"/>
    </row>
    <row r="305" spans="1:1" ht="12.75" customHeight="1" x14ac:dyDescent="0.2">
      <c r="A305" s="26"/>
    </row>
    <row r="306" spans="1:1" ht="12.75" customHeight="1" x14ac:dyDescent="0.2">
      <c r="A306" s="26"/>
    </row>
    <row r="307" spans="1:1" ht="12.75" customHeight="1" x14ac:dyDescent="0.2">
      <c r="A307" s="26"/>
    </row>
    <row r="308" spans="1:1" ht="12.75" customHeight="1" x14ac:dyDescent="0.2">
      <c r="A308" s="26"/>
    </row>
    <row r="309" spans="1:1" ht="12.75" customHeight="1" x14ac:dyDescent="0.2">
      <c r="A309" s="26"/>
    </row>
    <row r="310" spans="1:1" ht="12.75" customHeight="1" x14ac:dyDescent="0.2">
      <c r="A310" s="26"/>
    </row>
    <row r="311" spans="1:1" ht="12.75" customHeight="1" x14ac:dyDescent="0.2">
      <c r="A311" s="26"/>
    </row>
    <row r="312" spans="1:1" ht="12.75" customHeight="1" x14ac:dyDescent="0.2">
      <c r="A312" s="26"/>
    </row>
    <row r="313" spans="1:1" ht="12.75" customHeight="1" x14ac:dyDescent="0.2">
      <c r="A313" s="26"/>
    </row>
    <row r="314" spans="1:1" ht="12.75" customHeight="1" x14ac:dyDescent="0.2">
      <c r="A314" s="26"/>
    </row>
    <row r="315" spans="1:1" ht="12.75" customHeight="1" x14ac:dyDescent="0.2">
      <c r="A315" s="26"/>
    </row>
    <row r="316" spans="1:1" ht="12.75" customHeight="1" x14ac:dyDescent="0.2">
      <c r="A316" s="26"/>
    </row>
    <row r="317" spans="1:1" ht="12.75" customHeight="1" x14ac:dyDescent="0.2">
      <c r="A317" s="26"/>
    </row>
    <row r="318" spans="1:1" ht="12.75" customHeight="1" x14ac:dyDescent="0.2">
      <c r="A318" s="26"/>
    </row>
    <row r="319" spans="1:1" ht="12.75" customHeight="1" x14ac:dyDescent="0.2">
      <c r="A319" s="26"/>
    </row>
    <row r="320" spans="1:1" ht="12.75" customHeight="1" x14ac:dyDescent="0.2">
      <c r="A320" s="26"/>
    </row>
    <row r="321" spans="1:1" ht="12.75" customHeight="1" x14ac:dyDescent="0.2">
      <c r="A321" s="26"/>
    </row>
    <row r="322" spans="1:1" ht="12.75" customHeight="1" x14ac:dyDescent="0.2">
      <c r="A322" s="26"/>
    </row>
    <row r="323" spans="1:1" ht="12.75" customHeight="1" x14ac:dyDescent="0.2">
      <c r="A323" s="26"/>
    </row>
    <row r="324" spans="1:1" ht="12.75" customHeight="1" x14ac:dyDescent="0.2">
      <c r="A324" s="26"/>
    </row>
    <row r="325" spans="1:1" ht="12.75" customHeight="1" x14ac:dyDescent="0.2">
      <c r="A325" s="26"/>
    </row>
    <row r="326" spans="1:1" ht="12.75" customHeight="1" x14ac:dyDescent="0.2">
      <c r="A326" s="26"/>
    </row>
    <row r="327" spans="1:1" ht="12.75" customHeight="1" x14ac:dyDescent="0.2">
      <c r="A327" s="26"/>
    </row>
    <row r="328" spans="1:1" ht="12.75" customHeight="1" x14ac:dyDescent="0.2">
      <c r="A328" s="26"/>
    </row>
    <row r="329" spans="1:1" ht="12.75" customHeight="1" x14ac:dyDescent="0.2">
      <c r="A329" s="26"/>
    </row>
    <row r="330" spans="1:1" ht="12.75" customHeight="1" x14ac:dyDescent="0.2">
      <c r="A330" s="26"/>
    </row>
    <row r="331" spans="1:1" ht="12.75" customHeight="1" x14ac:dyDescent="0.2">
      <c r="A331" s="26"/>
    </row>
    <row r="332" spans="1:1" ht="12.75" customHeight="1" x14ac:dyDescent="0.2">
      <c r="A332" s="26"/>
    </row>
    <row r="333" spans="1:1" ht="12.75" customHeight="1" x14ac:dyDescent="0.2">
      <c r="A333" s="26"/>
    </row>
    <row r="334" spans="1:1" ht="12.75" customHeight="1" x14ac:dyDescent="0.2">
      <c r="A334" s="26"/>
    </row>
    <row r="335" spans="1:1" ht="12.75" customHeight="1" x14ac:dyDescent="0.2">
      <c r="A335" s="26"/>
    </row>
    <row r="336" spans="1:1" ht="12.75" customHeight="1" x14ac:dyDescent="0.2">
      <c r="A336" s="26"/>
    </row>
    <row r="337" spans="1:1" ht="12.75" customHeight="1" x14ac:dyDescent="0.2">
      <c r="A337" s="26"/>
    </row>
    <row r="338" spans="1:1" ht="12.75" customHeight="1" x14ac:dyDescent="0.2">
      <c r="A338" s="26"/>
    </row>
    <row r="339" spans="1:1" ht="12.75" customHeight="1" x14ac:dyDescent="0.2">
      <c r="A339" s="26"/>
    </row>
    <row r="340" spans="1:1" ht="12.75" customHeight="1" x14ac:dyDescent="0.2">
      <c r="A340" s="26"/>
    </row>
    <row r="341" spans="1:1" ht="12.75" customHeight="1" x14ac:dyDescent="0.2">
      <c r="A341" s="26"/>
    </row>
    <row r="342" spans="1:1" ht="12.75" customHeight="1" x14ac:dyDescent="0.2">
      <c r="A342" s="26"/>
    </row>
    <row r="343" spans="1:1" ht="12.75" customHeight="1" x14ac:dyDescent="0.2">
      <c r="A343" s="26"/>
    </row>
    <row r="344" spans="1:1" ht="12.75" customHeight="1" x14ac:dyDescent="0.2">
      <c r="A344" s="26"/>
    </row>
    <row r="345" spans="1:1" ht="12.75" customHeight="1" x14ac:dyDescent="0.2">
      <c r="A345" s="26"/>
    </row>
    <row r="346" spans="1:1" ht="12.75" customHeight="1" x14ac:dyDescent="0.2">
      <c r="A346" s="26"/>
    </row>
    <row r="347" spans="1:1" ht="12.75" customHeight="1" x14ac:dyDescent="0.2">
      <c r="A347" s="26"/>
    </row>
    <row r="348" spans="1:1" ht="12.75" customHeight="1" x14ac:dyDescent="0.2">
      <c r="A348" s="26"/>
    </row>
    <row r="349" spans="1:1" ht="12.75" customHeight="1" x14ac:dyDescent="0.2">
      <c r="A349" s="26"/>
    </row>
    <row r="350" spans="1:1" ht="12.75" customHeight="1" x14ac:dyDescent="0.2">
      <c r="A350" s="26"/>
    </row>
    <row r="351" spans="1:1" ht="12.75" customHeight="1" x14ac:dyDescent="0.2">
      <c r="A351" s="26"/>
    </row>
    <row r="352" spans="1:1" ht="12.75" customHeight="1" x14ac:dyDescent="0.2">
      <c r="A352" s="26"/>
    </row>
    <row r="353" spans="1:1" ht="12.75" customHeight="1" x14ac:dyDescent="0.2">
      <c r="A353" s="26"/>
    </row>
    <row r="354" spans="1:1" ht="12.75" customHeight="1" x14ac:dyDescent="0.2">
      <c r="A354" s="26"/>
    </row>
    <row r="355" spans="1:1" ht="12.75" customHeight="1" x14ac:dyDescent="0.2">
      <c r="A355" s="26"/>
    </row>
    <row r="356" spans="1:1" ht="12.75" customHeight="1" x14ac:dyDescent="0.2">
      <c r="A356" s="26"/>
    </row>
    <row r="357" spans="1:1" ht="12.75" customHeight="1" x14ac:dyDescent="0.2">
      <c r="A357" s="26"/>
    </row>
    <row r="358" spans="1:1" ht="12.75" customHeight="1" x14ac:dyDescent="0.2">
      <c r="A358" s="26"/>
    </row>
    <row r="359" spans="1:1" ht="12.75" customHeight="1" x14ac:dyDescent="0.2">
      <c r="A359" s="26"/>
    </row>
    <row r="360" spans="1:1" ht="12.75" customHeight="1" x14ac:dyDescent="0.2">
      <c r="A360" s="26"/>
    </row>
    <row r="361" spans="1:1" ht="12.75" customHeight="1" x14ac:dyDescent="0.2">
      <c r="A361" s="26"/>
    </row>
    <row r="362" spans="1:1" ht="12.75" customHeight="1" x14ac:dyDescent="0.2">
      <c r="A362" s="26"/>
    </row>
    <row r="363" spans="1:1" ht="12.75" customHeight="1" x14ac:dyDescent="0.2">
      <c r="A363" s="26"/>
    </row>
    <row r="364" spans="1:1" ht="12.75" customHeight="1" x14ac:dyDescent="0.2">
      <c r="A364" s="26"/>
    </row>
    <row r="365" spans="1:1" ht="12.75" customHeight="1" x14ac:dyDescent="0.2">
      <c r="A365" s="26"/>
    </row>
    <row r="366" spans="1:1" ht="12.75" customHeight="1" x14ac:dyDescent="0.2">
      <c r="A366" s="26"/>
    </row>
    <row r="367" spans="1:1" ht="12.75" customHeight="1" x14ac:dyDescent="0.2">
      <c r="A367" s="26"/>
    </row>
    <row r="368" spans="1:1" ht="12.75" customHeight="1" x14ac:dyDescent="0.2">
      <c r="A368" s="26"/>
    </row>
    <row r="369" spans="1:1" ht="12.75" customHeight="1" x14ac:dyDescent="0.2">
      <c r="A369" s="26"/>
    </row>
    <row r="370" spans="1:1" ht="12.75" customHeight="1" x14ac:dyDescent="0.2">
      <c r="A370" s="26"/>
    </row>
    <row r="371" spans="1:1" ht="12.75" customHeight="1" x14ac:dyDescent="0.2">
      <c r="A371" s="26"/>
    </row>
    <row r="372" spans="1:1" ht="12.75" customHeight="1" x14ac:dyDescent="0.2">
      <c r="A372" s="26"/>
    </row>
    <row r="373" spans="1:1" ht="12.75" customHeight="1" x14ac:dyDescent="0.2">
      <c r="A373" s="26"/>
    </row>
    <row r="374" spans="1:1" ht="12.75" customHeight="1" x14ac:dyDescent="0.2">
      <c r="A374" s="26"/>
    </row>
    <row r="375" spans="1:1" ht="12.75" customHeight="1" x14ac:dyDescent="0.2">
      <c r="A375" s="26"/>
    </row>
    <row r="376" spans="1:1" ht="12.75" customHeight="1" x14ac:dyDescent="0.2">
      <c r="A376" s="26"/>
    </row>
    <row r="377" spans="1:1" ht="12.75" customHeight="1" x14ac:dyDescent="0.2">
      <c r="A377" s="26"/>
    </row>
    <row r="378" spans="1:1" ht="12.75" customHeight="1" x14ac:dyDescent="0.2">
      <c r="A378" s="26"/>
    </row>
    <row r="379" spans="1:1" ht="12.75" customHeight="1" x14ac:dyDescent="0.2">
      <c r="A379" s="26"/>
    </row>
    <row r="380" spans="1:1" ht="12.75" customHeight="1" x14ac:dyDescent="0.2">
      <c r="A380" s="26"/>
    </row>
    <row r="381" spans="1:1" ht="12.75" customHeight="1" x14ac:dyDescent="0.2">
      <c r="A381" s="26"/>
    </row>
    <row r="382" spans="1:1" ht="12.75" customHeight="1" x14ac:dyDescent="0.2">
      <c r="A382" s="26"/>
    </row>
    <row r="383" spans="1:1" ht="12.75" customHeight="1" x14ac:dyDescent="0.2">
      <c r="A383" s="26"/>
    </row>
    <row r="384" spans="1:1" ht="12.75" customHeight="1" x14ac:dyDescent="0.2">
      <c r="A384" s="26"/>
    </row>
    <row r="385" spans="1:1" ht="12.75" customHeight="1" x14ac:dyDescent="0.2">
      <c r="A385" s="26"/>
    </row>
    <row r="386" spans="1:1" ht="12.75" customHeight="1" x14ac:dyDescent="0.2">
      <c r="A386" s="26"/>
    </row>
    <row r="387" spans="1:1" ht="12.75" customHeight="1" x14ac:dyDescent="0.2">
      <c r="A387" s="26"/>
    </row>
    <row r="388" spans="1:1" ht="12.75" customHeight="1" x14ac:dyDescent="0.2">
      <c r="A388" s="26"/>
    </row>
    <row r="389" spans="1:1" ht="12.75" customHeight="1" x14ac:dyDescent="0.2">
      <c r="A389" s="26"/>
    </row>
    <row r="390" spans="1:1" ht="12.75" customHeight="1" x14ac:dyDescent="0.2">
      <c r="A390" s="26"/>
    </row>
    <row r="391" spans="1:1" ht="12.75" customHeight="1" x14ac:dyDescent="0.2">
      <c r="A391" s="26"/>
    </row>
    <row r="392" spans="1:1" ht="12.75" customHeight="1" x14ac:dyDescent="0.2">
      <c r="A392" s="26"/>
    </row>
    <row r="393" spans="1:1" ht="12.75" customHeight="1" x14ac:dyDescent="0.2">
      <c r="A393" s="26"/>
    </row>
    <row r="394" spans="1:1" ht="12.75" customHeight="1" x14ac:dyDescent="0.2">
      <c r="A394" s="26"/>
    </row>
    <row r="395" spans="1:1" ht="12.75" customHeight="1" x14ac:dyDescent="0.2">
      <c r="A395" s="26"/>
    </row>
    <row r="396" spans="1:1" ht="12.75" customHeight="1" x14ac:dyDescent="0.2">
      <c r="A396" s="26"/>
    </row>
    <row r="397" spans="1:1" ht="12.75" customHeight="1" x14ac:dyDescent="0.2">
      <c r="A397" s="26"/>
    </row>
    <row r="398" spans="1:1" ht="12.75" customHeight="1" x14ac:dyDescent="0.2">
      <c r="A398" s="26"/>
    </row>
    <row r="399" spans="1:1" ht="12.75" customHeight="1" x14ac:dyDescent="0.2">
      <c r="A399" s="26"/>
    </row>
    <row r="400" spans="1:1" ht="12.75" customHeight="1" x14ac:dyDescent="0.2">
      <c r="A400" s="26"/>
    </row>
    <row r="401" spans="1:1" ht="12.75" customHeight="1" x14ac:dyDescent="0.2">
      <c r="A401" s="26"/>
    </row>
    <row r="402" spans="1:1" ht="12.75" customHeight="1" x14ac:dyDescent="0.2">
      <c r="A402" s="26"/>
    </row>
    <row r="403" spans="1:1" ht="12.75" customHeight="1" x14ac:dyDescent="0.2">
      <c r="A403" s="26"/>
    </row>
    <row r="404" spans="1:1" ht="12.75" customHeight="1" x14ac:dyDescent="0.2">
      <c r="A404" s="26"/>
    </row>
    <row r="405" spans="1:1" ht="12.75" customHeight="1" x14ac:dyDescent="0.2">
      <c r="A405" s="26"/>
    </row>
    <row r="406" spans="1:1" ht="12.75" customHeight="1" x14ac:dyDescent="0.2">
      <c r="A406" s="26"/>
    </row>
    <row r="407" spans="1:1" ht="12.75" customHeight="1" x14ac:dyDescent="0.2">
      <c r="A407" s="26"/>
    </row>
    <row r="408" spans="1:1" ht="12.75" customHeight="1" x14ac:dyDescent="0.2">
      <c r="A408" s="26"/>
    </row>
    <row r="409" spans="1:1" ht="12.75" customHeight="1" x14ac:dyDescent="0.2">
      <c r="A409" s="26"/>
    </row>
    <row r="410" spans="1:1" ht="12.75" customHeight="1" x14ac:dyDescent="0.2">
      <c r="A410" s="26"/>
    </row>
    <row r="411" spans="1:1" ht="12.75" customHeight="1" x14ac:dyDescent="0.2">
      <c r="A411" s="26"/>
    </row>
    <row r="412" spans="1:1" ht="12.75" customHeight="1" x14ac:dyDescent="0.2">
      <c r="A412" s="26"/>
    </row>
    <row r="413" spans="1:1" ht="12.75" customHeight="1" x14ac:dyDescent="0.2">
      <c r="A413" s="26"/>
    </row>
    <row r="414" spans="1:1" ht="12.75" customHeight="1" x14ac:dyDescent="0.2">
      <c r="A414" s="26"/>
    </row>
    <row r="415" spans="1:1" ht="12.75" customHeight="1" x14ac:dyDescent="0.2">
      <c r="A415" s="26"/>
    </row>
    <row r="416" spans="1:1" ht="12.75" customHeight="1" x14ac:dyDescent="0.2">
      <c r="A416" s="26"/>
    </row>
    <row r="417" spans="1:1" ht="12.75" customHeight="1" x14ac:dyDescent="0.2">
      <c r="A417" s="26"/>
    </row>
    <row r="418" spans="1:1" ht="12.75" customHeight="1" x14ac:dyDescent="0.2">
      <c r="A418" s="26"/>
    </row>
    <row r="419" spans="1:1" ht="12.75" customHeight="1" x14ac:dyDescent="0.2">
      <c r="A419" s="26"/>
    </row>
    <row r="420" spans="1:1" ht="12.75" customHeight="1" x14ac:dyDescent="0.2">
      <c r="A420" s="26"/>
    </row>
    <row r="421" spans="1:1" ht="12.75" customHeight="1" x14ac:dyDescent="0.2">
      <c r="A421" s="26"/>
    </row>
    <row r="422" spans="1:1" ht="12.75" customHeight="1" x14ac:dyDescent="0.2">
      <c r="A422" s="26"/>
    </row>
    <row r="423" spans="1:1" ht="12.75" customHeight="1" x14ac:dyDescent="0.2">
      <c r="A423" s="26"/>
    </row>
    <row r="424" spans="1:1" ht="12.75" customHeight="1" x14ac:dyDescent="0.2">
      <c r="A424" s="26"/>
    </row>
    <row r="425" spans="1:1" ht="12.75" customHeight="1" x14ac:dyDescent="0.2">
      <c r="A425" s="26"/>
    </row>
    <row r="426" spans="1:1" ht="12.75" customHeight="1" x14ac:dyDescent="0.2">
      <c r="A426" s="26"/>
    </row>
    <row r="427" spans="1:1" ht="12.75" customHeight="1" x14ac:dyDescent="0.2">
      <c r="A427" s="26"/>
    </row>
    <row r="428" spans="1:1" ht="12.75" customHeight="1" x14ac:dyDescent="0.2">
      <c r="A428" s="26"/>
    </row>
    <row r="429" spans="1:1" ht="12.75" customHeight="1" x14ac:dyDescent="0.2">
      <c r="A429" s="26"/>
    </row>
    <row r="430" spans="1:1" ht="12.75" customHeight="1" x14ac:dyDescent="0.2">
      <c r="A430" s="26"/>
    </row>
    <row r="431" spans="1:1" ht="12.75" customHeight="1" x14ac:dyDescent="0.2">
      <c r="A431" s="26"/>
    </row>
    <row r="432" spans="1:1" ht="12.75" customHeight="1" x14ac:dyDescent="0.2">
      <c r="A432" s="26"/>
    </row>
    <row r="433" spans="1:1" ht="12.75" customHeight="1" x14ac:dyDescent="0.2">
      <c r="A433" s="26"/>
    </row>
    <row r="434" spans="1:1" ht="12.75" customHeight="1" x14ac:dyDescent="0.2">
      <c r="A434" s="26"/>
    </row>
    <row r="435" spans="1:1" ht="12.75" customHeight="1" x14ac:dyDescent="0.2">
      <c r="A435" s="26"/>
    </row>
    <row r="436" spans="1:1" ht="12.75" customHeight="1" x14ac:dyDescent="0.2">
      <c r="A436" s="26"/>
    </row>
    <row r="437" spans="1:1" ht="12.75" customHeight="1" x14ac:dyDescent="0.2">
      <c r="A437" s="26"/>
    </row>
    <row r="438" spans="1:1" ht="12.75" customHeight="1" x14ac:dyDescent="0.2">
      <c r="A438" s="26"/>
    </row>
    <row r="439" spans="1:1" ht="12.75" customHeight="1" x14ac:dyDescent="0.2">
      <c r="A439" s="26"/>
    </row>
    <row r="440" spans="1:1" ht="12.75" customHeight="1" x14ac:dyDescent="0.2">
      <c r="A440" s="26"/>
    </row>
    <row r="441" spans="1:1" ht="12.75" customHeight="1" x14ac:dyDescent="0.2">
      <c r="A441" s="26"/>
    </row>
    <row r="442" spans="1:1" ht="12.75" customHeight="1" x14ac:dyDescent="0.2">
      <c r="A442" s="26"/>
    </row>
    <row r="443" spans="1:1" ht="12.75" customHeight="1" x14ac:dyDescent="0.2">
      <c r="A443" s="26"/>
    </row>
    <row r="444" spans="1:1" ht="12.75" customHeight="1" x14ac:dyDescent="0.2">
      <c r="A444" s="26"/>
    </row>
    <row r="445" spans="1:1" ht="12.75" customHeight="1" x14ac:dyDescent="0.2">
      <c r="A445" s="26"/>
    </row>
    <row r="446" spans="1:1" ht="12.75" customHeight="1" x14ac:dyDescent="0.2">
      <c r="A446" s="26"/>
    </row>
    <row r="447" spans="1:1" ht="12.75" customHeight="1" x14ac:dyDescent="0.2">
      <c r="A447" s="26"/>
    </row>
    <row r="448" spans="1:1" ht="12.75" customHeight="1" x14ac:dyDescent="0.2">
      <c r="A448" s="26"/>
    </row>
    <row r="449" spans="1:1" ht="12.75" customHeight="1" x14ac:dyDescent="0.2">
      <c r="A449" s="26"/>
    </row>
    <row r="450" spans="1:1" ht="12.75" customHeight="1" x14ac:dyDescent="0.2">
      <c r="A450" s="26"/>
    </row>
    <row r="451" spans="1:1" ht="12.75" customHeight="1" x14ac:dyDescent="0.2">
      <c r="A451" s="26"/>
    </row>
    <row r="452" spans="1:1" ht="12.75" customHeight="1" x14ac:dyDescent="0.2">
      <c r="A452" s="26"/>
    </row>
    <row r="453" spans="1:1" ht="12.75" customHeight="1" x14ac:dyDescent="0.2">
      <c r="A453" s="26"/>
    </row>
    <row r="454" spans="1:1" ht="12.75" customHeight="1" x14ac:dyDescent="0.2">
      <c r="A454" s="26"/>
    </row>
    <row r="455" spans="1:1" ht="12.75" customHeight="1" x14ac:dyDescent="0.2">
      <c r="A455" s="26"/>
    </row>
    <row r="456" spans="1:1" ht="12.75" customHeight="1" x14ac:dyDescent="0.2">
      <c r="A456" s="26"/>
    </row>
    <row r="457" spans="1:1" ht="12.75" customHeight="1" x14ac:dyDescent="0.2">
      <c r="A457" s="26"/>
    </row>
    <row r="458" spans="1:1" ht="12.75" customHeight="1" x14ac:dyDescent="0.2">
      <c r="A458" s="26"/>
    </row>
    <row r="459" spans="1:1" ht="12.75" customHeight="1" x14ac:dyDescent="0.2">
      <c r="A459" s="26"/>
    </row>
    <row r="460" spans="1:1" ht="12.75" customHeight="1" x14ac:dyDescent="0.2">
      <c r="A460" s="26"/>
    </row>
    <row r="461" spans="1:1" ht="12.75" customHeight="1" x14ac:dyDescent="0.2">
      <c r="A461" s="26"/>
    </row>
    <row r="462" spans="1:1" ht="12.75" customHeight="1" x14ac:dyDescent="0.2">
      <c r="A462" s="26"/>
    </row>
    <row r="463" spans="1:1" ht="12.75" customHeight="1" x14ac:dyDescent="0.2">
      <c r="A463" s="26"/>
    </row>
    <row r="464" spans="1:1" ht="12.75" customHeight="1" x14ac:dyDescent="0.2">
      <c r="A464" s="26"/>
    </row>
    <row r="465" spans="1:1" ht="12.75" customHeight="1" x14ac:dyDescent="0.2">
      <c r="A465" s="26"/>
    </row>
    <row r="466" spans="1:1" ht="12.75" customHeight="1" x14ac:dyDescent="0.2">
      <c r="A466" s="26"/>
    </row>
    <row r="467" spans="1:1" ht="12.75" customHeight="1" x14ac:dyDescent="0.2">
      <c r="A467" s="26"/>
    </row>
    <row r="468" spans="1:1" ht="12.75" customHeight="1" x14ac:dyDescent="0.2">
      <c r="A468" s="26"/>
    </row>
    <row r="469" spans="1:1" ht="12.75" customHeight="1" x14ac:dyDescent="0.2">
      <c r="A469" s="26"/>
    </row>
    <row r="470" spans="1:1" ht="12.75" customHeight="1" x14ac:dyDescent="0.2">
      <c r="A470" s="26"/>
    </row>
    <row r="471" spans="1:1" ht="12.75" customHeight="1" x14ac:dyDescent="0.2">
      <c r="A471" s="26"/>
    </row>
    <row r="472" spans="1:1" ht="12.75" customHeight="1" x14ac:dyDescent="0.2">
      <c r="A472" s="26"/>
    </row>
    <row r="473" spans="1:1" ht="12.75" customHeight="1" x14ac:dyDescent="0.2">
      <c r="A473" s="26"/>
    </row>
    <row r="474" spans="1:1" ht="12.75" customHeight="1" x14ac:dyDescent="0.2">
      <c r="A474" s="26"/>
    </row>
    <row r="475" spans="1:1" ht="12.75" customHeight="1" x14ac:dyDescent="0.2">
      <c r="A475" s="26"/>
    </row>
    <row r="476" spans="1:1" ht="12.75" customHeight="1" x14ac:dyDescent="0.2">
      <c r="A476" s="26"/>
    </row>
    <row r="477" spans="1:1" ht="12.75" customHeight="1" x14ac:dyDescent="0.2">
      <c r="A477" s="26"/>
    </row>
    <row r="478" spans="1:1" ht="12.75" customHeight="1" x14ac:dyDescent="0.2">
      <c r="A478" s="26"/>
    </row>
    <row r="479" spans="1:1" ht="12.75" customHeight="1" x14ac:dyDescent="0.2">
      <c r="A479" s="26"/>
    </row>
    <row r="480" spans="1:1" ht="12.75" customHeight="1" x14ac:dyDescent="0.2">
      <c r="A480" s="26"/>
    </row>
    <row r="481" spans="1:1" ht="12.75" customHeight="1" x14ac:dyDescent="0.2">
      <c r="A481" s="26"/>
    </row>
    <row r="482" spans="1:1" ht="12.75" customHeight="1" x14ac:dyDescent="0.2">
      <c r="A482" s="26"/>
    </row>
    <row r="483" spans="1:1" ht="12.75" customHeight="1" x14ac:dyDescent="0.2">
      <c r="A483" s="26"/>
    </row>
    <row r="484" spans="1:1" ht="12.75" customHeight="1" x14ac:dyDescent="0.2">
      <c r="A484" s="26"/>
    </row>
    <row r="485" spans="1:1" ht="12.75" customHeight="1" x14ac:dyDescent="0.2">
      <c r="A485" s="26"/>
    </row>
    <row r="486" spans="1:1" ht="12.75" customHeight="1" x14ac:dyDescent="0.2">
      <c r="A486" s="26"/>
    </row>
    <row r="487" spans="1:1" ht="12.75" customHeight="1" x14ac:dyDescent="0.2">
      <c r="A487" s="26"/>
    </row>
    <row r="488" spans="1:1" ht="12.75" customHeight="1" x14ac:dyDescent="0.2">
      <c r="A488" s="26"/>
    </row>
    <row r="489" spans="1:1" ht="12.75" customHeight="1" x14ac:dyDescent="0.2">
      <c r="A489" s="26"/>
    </row>
    <row r="490" spans="1:1" ht="12.75" customHeight="1" x14ac:dyDescent="0.2">
      <c r="A490" s="26"/>
    </row>
    <row r="491" spans="1:1" ht="12.75" customHeight="1" x14ac:dyDescent="0.2">
      <c r="A491" s="26"/>
    </row>
    <row r="492" spans="1:1" ht="12.75" customHeight="1" x14ac:dyDescent="0.2">
      <c r="A492" s="26"/>
    </row>
    <row r="493" spans="1:1" ht="12.75" customHeight="1" x14ac:dyDescent="0.2">
      <c r="A493" s="26"/>
    </row>
    <row r="494" spans="1:1" ht="12.75" customHeight="1" x14ac:dyDescent="0.2">
      <c r="A494" s="26"/>
    </row>
    <row r="495" spans="1:1" ht="12.75" customHeight="1" x14ac:dyDescent="0.2">
      <c r="A495" s="26"/>
    </row>
    <row r="496" spans="1:1" ht="12.75" customHeight="1" x14ac:dyDescent="0.2">
      <c r="A496" s="26"/>
    </row>
    <row r="497" spans="1:1" ht="12.75" customHeight="1" x14ac:dyDescent="0.2">
      <c r="A497" s="26"/>
    </row>
    <row r="498" spans="1:1" ht="12.75" customHeight="1" x14ac:dyDescent="0.2">
      <c r="A498" s="26"/>
    </row>
    <row r="499" spans="1:1" ht="12.75" customHeight="1" x14ac:dyDescent="0.2">
      <c r="A499" s="26"/>
    </row>
    <row r="500" spans="1:1" ht="12.75" customHeight="1" x14ac:dyDescent="0.2">
      <c r="A500" s="26"/>
    </row>
    <row r="501" spans="1:1" ht="12.75" customHeight="1" x14ac:dyDescent="0.2">
      <c r="A501" s="26"/>
    </row>
    <row r="502" spans="1:1" ht="12.75" customHeight="1" x14ac:dyDescent="0.2">
      <c r="A502" s="26"/>
    </row>
    <row r="503" spans="1:1" ht="12.75" customHeight="1" x14ac:dyDescent="0.2">
      <c r="A503" s="26"/>
    </row>
    <row r="504" spans="1:1" ht="12.75" customHeight="1" x14ac:dyDescent="0.2">
      <c r="A504" s="26"/>
    </row>
    <row r="505" spans="1:1" ht="12.75" customHeight="1" x14ac:dyDescent="0.2">
      <c r="A505" s="26"/>
    </row>
    <row r="506" spans="1:1" ht="12.75" customHeight="1" x14ac:dyDescent="0.2">
      <c r="A506" s="26"/>
    </row>
    <row r="507" spans="1:1" ht="12.75" customHeight="1" x14ac:dyDescent="0.2">
      <c r="A507" s="26"/>
    </row>
    <row r="508" spans="1:1" ht="12.75" customHeight="1" x14ac:dyDescent="0.2">
      <c r="A508" s="26"/>
    </row>
    <row r="509" spans="1:1" ht="12.75" customHeight="1" x14ac:dyDescent="0.2">
      <c r="A509" s="26"/>
    </row>
    <row r="510" spans="1:1" ht="12.75" customHeight="1" x14ac:dyDescent="0.2">
      <c r="A510" s="26"/>
    </row>
    <row r="511" spans="1:1" ht="12.75" customHeight="1" x14ac:dyDescent="0.2">
      <c r="A511" s="26"/>
    </row>
    <row r="512" spans="1:1" ht="12.75" customHeight="1" x14ac:dyDescent="0.2">
      <c r="A512" s="26"/>
    </row>
    <row r="513" spans="1:1" ht="12.75" customHeight="1" x14ac:dyDescent="0.2">
      <c r="A513" s="26"/>
    </row>
    <row r="514" spans="1:1" ht="12.75" customHeight="1" x14ac:dyDescent="0.2">
      <c r="A514" s="26"/>
    </row>
    <row r="515" spans="1:1" ht="12.75" customHeight="1" x14ac:dyDescent="0.2">
      <c r="A515" s="26"/>
    </row>
    <row r="516" spans="1:1" ht="12.75" customHeight="1" x14ac:dyDescent="0.2">
      <c r="A516" s="26"/>
    </row>
    <row r="517" spans="1:1" ht="12.75" customHeight="1" x14ac:dyDescent="0.2">
      <c r="A517" s="26"/>
    </row>
    <row r="518" spans="1:1" ht="12.75" customHeight="1" x14ac:dyDescent="0.2">
      <c r="A518" s="26"/>
    </row>
    <row r="519" spans="1:1" ht="12.75" customHeight="1" x14ac:dyDescent="0.2">
      <c r="A519" s="26"/>
    </row>
    <row r="520" spans="1:1" ht="12.75" customHeight="1" x14ac:dyDescent="0.2">
      <c r="A520" s="26"/>
    </row>
    <row r="521" spans="1:1" ht="12.75" customHeight="1" x14ac:dyDescent="0.2">
      <c r="A521" s="26"/>
    </row>
    <row r="522" spans="1:1" ht="12.75" customHeight="1" x14ac:dyDescent="0.2">
      <c r="A522" s="26"/>
    </row>
    <row r="523" spans="1:1" ht="12.75" customHeight="1" x14ac:dyDescent="0.2">
      <c r="A523" s="26"/>
    </row>
    <row r="524" spans="1:1" ht="12.75" customHeight="1" x14ac:dyDescent="0.2">
      <c r="A524" s="26"/>
    </row>
    <row r="525" spans="1:1" ht="12.75" customHeight="1" x14ac:dyDescent="0.2">
      <c r="A525" s="26"/>
    </row>
    <row r="526" spans="1:1" ht="12.75" customHeight="1" x14ac:dyDescent="0.2">
      <c r="A526" s="26"/>
    </row>
    <row r="527" spans="1:1" ht="12.75" customHeight="1" x14ac:dyDescent="0.2">
      <c r="A527" s="26"/>
    </row>
    <row r="528" spans="1:1" ht="12.75" customHeight="1" x14ac:dyDescent="0.2">
      <c r="A528" s="26"/>
    </row>
    <row r="529" spans="1:1" ht="12.75" customHeight="1" x14ac:dyDescent="0.2">
      <c r="A529" s="26"/>
    </row>
    <row r="530" spans="1:1" ht="12.75" customHeight="1" x14ac:dyDescent="0.2">
      <c r="A530" s="26"/>
    </row>
    <row r="531" spans="1:1" ht="12.75" customHeight="1" x14ac:dyDescent="0.2">
      <c r="A531" s="26"/>
    </row>
    <row r="532" spans="1:1" ht="12.75" customHeight="1" x14ac:dyDescent="0.2">
      <c r="A532" s="26"/>
    </row>
    <row r="533" spans="1:1" ht="12.75" customHeight="1" x14ac:dyDescent="0.2">
      <c r="A533" s="26"/>
    </row>
    <row r="534" spans="1:1" ht="12.75" customHeight="1" x14ac:dyDescent="0.2">
      <c r="A534" s="26"/>
    </row>
    <row r="535" spans="1:1" ht="12.75" customHeight="1" x14ac:dyDescent="0.2">
      <c r="A535" s="26"/>
    </row>
    <row r="536" spans="1:1" ht="12.75" customHeight="1" x14ac:dyDescent="0.2">
      <c r="A536" s="26"/>
    </row>
    <row r="537" spans="1:1" ht="12.75" customHeight="1" x14ac:dyDescent="0.2">
      <c r="A537" s="26"/>
    </row>
    <row r="538" spans="1:1" ht="12.75" customHeight="1" x14ac:dyDescent="0.2">
      <c r="A538" s="26"/>
    </row>
    <row r="539" spans="1:1" ht="12.75" customHeight="1" x14ac:dyDescent="0.2">
      <c r="A539" s="26"/>
    </row>
    <row r="540" spans="1:1" ht="12.75" customHeight="1" x14ac:dyDescent="0.2">
      <c r="A540" s="26"/>
    </row>
    <row r="541" spans="1:1" ht="12.75" customHeight="1" x14ac:dyDescent="0.2">
      <c r="A541" s="26"/>
    </row>
    <row r="542" spans="1:1" ht="12.75" customHeight="1" x14ac:dyDescent="0.2">
      <c r="A542" s="26"/>
    </row>
    <row r="543" spans="1:1" ht="12.75" customHeight="1" x14ac:dyDescent="0.2">
      <c r="A543" s="26"/>
    </row>
    <row r="544" spans="1:1" ht="12.75" customHeight="1" x14ac:dyDescent="0.2">
      <c r="A544" s="26"/>
    </row>
    <row r="545" spans="1:1" ht="12.75" customHeight="1" x14ac:dyDescent="0.2">
      <c r="A545" s="26"/>
    </row>
    <row r="546" spans="1:1" ht="12.75" customHeight="1" x14ac:dyDescent="0.2">
      <c r="A546" s="26"/>
    </row>
    <row r="547" spans="1:1" ht="12.75" customHeight="1" x14ac:dyDescent="0.2">
      <c r="A547" s="26"/>
    </row>
    <row r="548" spans="1:1" ht="12.75" customHeight="1" x14ac:dyDescent="0.2">
      <c r="A548" s="26"/>
    </row>
    <row r="549" spans="1:1" ht="12.75" customHeight="1" x14ac:dyDescent="0.2">
      <c r="A549" s="26"/>
    </row>
    <row r="550" spans="1:1" ht="12.75" customHeight="1" x14ac:dyDescent="0.2">
      <c r="A550" s="26"/>
    </row>
    <row r="551" spans="1:1" ht="12.75" customHeight="1" x14ac:dyDescent="0.2">
      <c r="A551" s="26"/>
    </row>
    <row r="552" spans="1:1" ht="12.75" customHeight="1" x14ac:dyDescent="0.2">
      <c r="A552" s="26"/>
    </row>
    <row r="553" spans="1:1" ht="12.75" customHeight="1" x14ac:dyDescent="0.2">
      <c r="A553" s="26"/>
    </row>
    <row r="554" spans="1:1" ht="12.75" customHeight="1" x14ac:dyDescent="0.2">
      <c r="A554" s="26"/>
    </row>
    <row r="555" spans="1:1" ht="12.75" customHeight="1" x14ac:dyDescent="0.2">
      <c r="A555" s="26"/>
    </row>
    <row r="556" spans="1:1" ht="12.75" customHeight="1" x14ac:dyDescent="0.2">
      <c r="A556" s="26"/>
    </row>
    <row r="557" spans="1:1" ht="12.75" customHeight="1" x14ac:dyDescent="0.2">
      <c r="A557" s="26"/>
    </row>
    <row r="558" spans="1:1" ht="12.75" customHeight="1" x14ac:dyDescent="0.2">
      <c r="A558" s="26"/>
    </row>
    <row r="559" spans="1:1" ht="12.75" customHeight="1" x14ac:dyDescent="0.2">
      <c r="A559" s="26"/>
    </row>
    <row r="560" spans="1:1" ht="12.75" customHeight="1" x14ac:dyDescent="0.2">
      <c r="A560" s="26"/>
    </row>
    <row r="561" spans="1:1" ht="12.75" customHeight="1" x14ac:dyDescent="0.2">
      <c r="A561" s="26"/>
    </row>
    <row r="562" spans="1:1" ht="12.75" customHeight="1" x14ac:dyDescent="0.2">
      <c r="A562" s="26"/>
    </row>
    <row r="563" spans="1:1" ht="12.75" customHeight="1" x14ac:dyDescent="0.2">
      <c r="A563" s="26"/>
    </row>
    <row r="564" spans="1:1" ht="12.75" customHeight="1" x14ac:dyDescent="0.2">
      <c r="A564" s="26"/>
    </row>
    <row r="565" spans="1:1" ht="12.75" customHeight="1" x14ac:dyDescent="0.2">
      <c r="A565" s="26"/>
    </row>
    <row r="566" spans="1:1" ht="12.75" customHeight="1" x14ac:dyDescent="0.2">
      <c r="A566" s="26"/>
    </row>
    <row r="567" spans="1:1" ht="12.75" customHeight="1" x14ac:dyDescent="0.2">
      <c r="A567" s="26"/>
    </row>
    <row r="568" spans="1:1" ht="12.75" customHeight="1" x14ac:dyDescent="0.2">
      <c r="A568" s="26"/>
    </row>
    <row r="569" spans="1:1" ht="12.75" customHeight="1" x14ac:dyDescent="0.2">
      <c r="A569" s="26"/>
    </row>
    <row r="570" spans="1:1" ht="12.75" customHeight="1" x14ac:dyDescent="0.2">
      <c r="A570" s="26"/>
    </row>
    <row r="571" spans="1:1" ht="12.75" customHeight="1" x14ac:dyDescent="0.2">
      <c r="A571" s="26"/>
    </row>
    <row r="572" spans="1:1" ht="12.75" customHeight="1" x14ac:dyDescent="0.2">
      <c r="A572" s="26"/>
    </row>
    <row r="573" spans="1:1" ht="12.75" customHeight="1" x14ac:dyDescent="0.2">
      <c r="A573" s="26"/>
    </row>
    <row r="574" spans="1:1" ht="12.75" customHeight="1" x14ac:dyDescent="0.2">
      <c r="A574" s="26"/>
    </row>
    <row r="575" spans="1:1" ht="12.75" customHeight="1" x14ac:dyDescent="0.2">
      <c r="A575" s="26"/>
    </row>
    <row r="576" spans="1:1" ht="12.75" customHeight="1" x14ac:dyDescent="0.2">
      <c r="A576" s="26"/>
    </row>
    <row r="577" spans="1:1" ht="12.75" customHeight="1" x14ac:dyDescent="0.2">
      <c r="A577" s="26"/>
    </row>
    <row r="578" spans="1:1" ht="12.75" customHeight="1" x14ac:dyDescent="0.2">
      <c r="A578" s="26"/>
    </row>
    <row r="579" spans="1:1" ht="12.75" customHeight="1" x14ac:dyDescent="0.2">
      <c r="A579" s="26"/>
    </row>
    <row r="580" spans="1:1" ht="12.75" customHeight="1" x14ac:dyDescent="0.2">
      <c r="A580" s="26"/>
    </row>
    <row r="581" spans="1:1" ht="12.75" customHeight="1" x14ac:dyDescent="0.2">
      <c r="A581" s="26"/>
    </row>
    <row r="582" spans="1:1" ht="12.75" customHeight="1" x14ac:dyDescent="0.2">
      <c r="A582" s="26"/>
    </row>
    <row r="583" spans="1:1" ht="12.75" customHeight="1" x14ac:dyDescent="0.2">
      <c r="A583" s="26"/>
    </row>
    <row r="584" spans="1:1" ht="12.75" customHeight="1" x14ac:dyDescent="0.2">
      <c r="A584" s="26"/>
    </row>
    <row r="585" spans="1:1" ht="12.75" customHeight="1" x14ac:dyDescent="0.2">
      <c r="A585" s="26"/>
    </row>
    <row r="586" spans="1:1" ht="12.75" customHeight="1" x14ac:dyDescent="0.2">
      <c r="A586" s="26"/>
    </row>
    <row r="587" spans="1:1" ht="12.75" customHeight="1" x14ac:dyDescent="0.2">
      <c r="A587" s="26"/>
    </row>
    <row r="588" spans="1:1" ht="12.75" customHeight="1" x14ac:dyDescent="0.2">
      <c r="A588" s="26"/>
    </row>
    <row r="589" spans="1:1" ht="12.75" customHeight="1" x14ac:dyDescent="0.2">
      <c r="A589" s="26"/>
    </row>
    <row r="590" spans="1:1" ht="12.75" customHeight="1" x14ac:dyDescent="0.2">
      <c r="A590" s="26"/>
    </row>
    <row r="591" spans="1:1" ht="12.75" customHeight="1" x14ac:dyDescent="0.2">
      <c r="A591" s="26"/>
    </row>
    <row r="592" spans="1:1" ht="12.75" customHeight="1" x14ac:dyDescent="0.2">
      <c r="A592" s="26"/>
    </row>
    <row r="593" spans="1:1" ht="12.75" customHeight="1" x14ac:dyDescent="0.2">
      <c r="A593" s="26"/>
    </row>
    <row r="594" spans="1:1" ht="12.75" customHeight="1" x14ac:dyDescent="0.2">
      <c r="A594" s="26"/>
    </row>
    <row r="595" spans="1:1" ht="12.75" customHeight="1" x14ac:dyDescent="0.2">
      <c r="A595" s="26"/>
    </row>
    <row r="596" spans="1:1" ht="12.75" customHeight="1" x14ac:dyDescent="0.2">
      <c r="A596" s="26"/>
    </row>
    <row r="597" spans="1:1" ht="12.75" customHeight="1" x14ac:dyDescent="0.2">
      <c r="A597" s="26"/>
    </row>
    <row r="598" spans="1:1" ht="12.75" customHeight="1" x14ac:dyDescent="0.2">
      <c r="A598" s="26"/>
    </row>
    <row r="599" spans="1:1" ht="12.75" customHeight="1" x14ac:dyDescent="0.2">
      <c r="A599" s="26"/>
    </row>
    <row r="600" spans="1:1" ht="12.75" customHeight="1" x14ac:dyDescent="0.2">
      <c r="A600" s="26"/>
    </row>
    <row r="601" spans="1:1" ht="12.75" customHeight="1" x14ac:dyDescent="0.2">
      <c r="A601" s="26"/>
    </row>
    <row r="602" spans="1:1" ht="12.75" customHeight="1" x14ac:dyDescent="0.2">
      <c r="A602" s="26"/>
    </row>
    <row r="603" spans="1:1" ht="12.75" customHeight="1" x14ac:dyDescent="0.2">
      <c r="A603" s="26"/>
    </row>
    <row r="604" spans="1:1" ht="12.75" customHeight="1" x14ac:dyDescent="0.2">
      <c r="A604" s="26"/>
    </row>
    <row r="605" spans="1:1" ht="12.75" customHeight="1" x14ac:dyDescent="0.2">
      <c r="A605" s="26"/>
    </row>
    <row r="606" spans="1:1" ht="12.75" customHeight="1" x14ac:dyDescent="0.2">
      <c r="A606" s="26"/>
    </row>
    <row r="607" spans="1:1" ht="12.75" customHeight="1" x14ac:dyDescent="0.2">
      <c r="A607" s="26"/>
    </row>
    <row r="608" spans="1:1" ht="12.75" customHeight="1" x14ac:dyDescent="0.2">
      <c r="A608" s="26"/>
    </row>
    <row r="609" spans="1:1" ht="12.75" customHeight="1" x14ac:dyDescent="0.2">
      <c r="A609" s="26"/>
    </row>
    <row r="610" spans="1:1" ht="12.75" customHeight="1" x14ac:dyDescent="0.2">
      <c r="A610" s="26"/>
    </row>
    <row r="611" spans="1:1" ht="12.75" customHeight="1" x14ac:dyDescent="0.2">
      <c r="A611" s="26"/>
    </row>
    <row r="612" spans="1:1" ht="12.75" customHeight="1" x14ac:dyDescent="0.2">
      <c r="A612" s="26"/>
    </row>
    <row r="613" spans="1:1" ht="12.75" customHeight="1" x14ac:dyDescent="0.2">
      <c r="A613" s="26"/>
    </row>
    <row r="614" spans="1:1" ht="12.75" customHeight="1" x14ac:dyDescent="0.2">
      <c r="A614" s="26"/>
    </row>
    <row r="615" spans="1:1" ht="12.75" customHeight="1" x14ac:dyDescent="0.2">
      <c r="A615" s="26"/>
    </row>
    <row r="616" spans="1:1" ht="12.75" customHeight="1" x14ac:dyDescent="0.2">
      <c r="A616" s="26"/>
    </row>
    <row r="617" spans="1:1" ht="12.75" customHeight="1" x14ac:dyDescent="0.2">
      <c r="A617" s="26"/>
    </row>
    <row r="618" spans="1:1" ht="12.75" customHeight="1" x14ac:dyDescent="0.2">
      <c r="A618" s="26"/>
    </row>
    <row r="619" spans="1:1" ht="12.75" customHeight="1" x14ac:dyDescent="0.2">
      <c r="A619" s="26"/>
    </row>
    <row r="620" spans="1:1" ht="12.75" customHeight="1" x14ac:dyDescent="0.2">
      <c r="A620" s="26"/>
    </row>
    <row r="621" spans="1:1" ht="12.75" customHeight="1" x14ac:dyDescent="0.2">
      <c r="A621" s="26"/>
    </row>
    <row r="622" spans="1:1" ht="12.75" customHeight="1" x14ac:dyDescent="0.2">
      <c r="A622" s="26"/>
    </row>
    <row r="623" spans="1:1" ht="12.75" customHeight="1" x14ac:dyDescent="0.2">
      <c r="A623" s="26"/>
    </row>
    <row r="624" spans="1:1" ht="12.75" customHeight="1" x14ac:dyDescent="0.2">
      <c r="A624" s="26"/>
    </row>
    <row r="625" spans="1:1" ht="12.75" customHeight="1" x14ac:dyDescent="0.2">
      <c r="A625" s="26"/>
    </row>
    <row r="626" spans="1:1" ht="12.75" customHeight="1" x14ac:dyDescent="0.2">
      <c r="A626" s="26"/>
    </row>
    <row r="627" spans="1:1" ht="12.75" customHeight="1" x14ac:dyDescent="0.2">
      <c r="A627" s="26"/>
    </row>
    <row r="628" spans="1:1" ht="12.75" customHeight="1" x14ac:dyDescent="0.2">
      <c r="A628" s="26"/>
    </row>
    <row r="629" spans="1:1" ht="12.75" customHeight="1" x14ac:dyDescent="0.2">
      <c r="A629" s="26"/>
    </row>
    <row r="630" spans="1:1" ht="12.75" customHeight="1" x14ac:dyDescent="0.2">
      <c r="A630" s="26"/>
    </row>
    <row r="631" spans="1:1" ht="12.75" customHeight="1" x14ac:dyDescent="0.2">
      <c r="A631" s="26"/>
    </row>
    <row r="632" spans="1:1" ht="12.75" customHeight="1" x14ac:dyDescent="0.2">
      <c r="A632" s="26"/>
    </row>
    <row r="633" spans="1:1" ht="12.75" customHeight="1" x14ac:dyDescent="0.2">
      <c r="A633" s="26"/>
    </row>
    <row r="634" spans="1:1" ht="12.75" customHeight="1" x14ac:dyDescent="0.2">
      <c r="A634" s="26"/>
    </row>
    <row r="635" spans="1:1" ht="12.75" customHeight="1" x14ac:dyDescent="0.2">
      <c r="A635" s="26"/>
    </row>
    <row r="636" spans="1:1" ht="12.75" customHeight="1" x14ac:dyDescent="0.2">
      <c r="A636" s="26"/>
    </row>
    <row r="637" spans="1:1" ht="12.75" customHeight="1" x14ac:dyDescent="0.2">
      <c r="A637" s="26"/>
    </row>
    <row r="638" spans="1:1" ht="12.75" customHeight="1" x14ac:dyDescent="0.2">
      <c r="A638" s="26"/>
    </row>
    <row r="639" spans="1:1" ht="12.75" customHeight="1" x14ac:dyDescent="0.2">
      <c r="A639" s="26"/>
    </row>
    <row r="640" spans="1:1" ht="12.75" customHeight="1" x14ac:dyDescent="0.2">
      <c r="A640" s="26"/>
    </row>
    <row r="641" spans="1:1" ht="12.75" customHeight="1" x14ac:dyDescent="0.2">
      <c r="A641" s="26"/>
    </row>
    <row r="642" spans="1:1" ht="12.75" customHeight="1" x14ac:dyDescent="0.2">
      <c r="A642" s="26"/>
    </row>
    <row r="643" spans="1:1" ht="12.75" customHeight="1" x14ac:dyDescent="0.2">
      <c r="A643" s="26"/>
    </row>
    <row r="644" spans="1:1" ht="12.75" customHeight="1" x14ac:dyDescent="0.2">
      <c r="A644" s="26"/>
    </row>
    <row r="645" spans="1:1" ht="12.75" customHeight="1" x14ac:dyDescent="0.2">
      <c r="A645" s="26"/>
    </row>
    <row r="646" spans="1:1" ht="12.75" customHeight="1" x14ac:dyDescent="0.2">
      <c r="A646" s="26"/>
    </row>
    <row r="647" spans="1:1" ht="12.75" customHeight="1" x14ac:dyDescent="0.2">
      <c r="A647" s="26"/>
    </row>
    <row r="648" spans="1:1" ht="12.75" customHeight="1" x14ac:dyDescent="0.2">
      <c r="A648" s="26"/>
    </row>
    <row r="649" spans="1:1" ht="12.75" customHeight="1" x14ac:dyDescent="0.2">
      <c r="A649" s="26"/>
    </row>
    <row r="650" spans="1:1" ht="12.75" customHeight="1" x14ac:dyDescent="0.2">
      <c r="A650" s="26"/>
    </row>
    <row r="651" spans="1:1" ht="12.75" customHeight="1" x14ac:dyDescent="0.2">
      <c r="A651" s="26"/>
    </row>
    <row r="652" spans="1:1" ht="12.75" customHeight="1" x14ac:dyDescent="0.2">
      <c r="A652" s="26"/>
    </row>
    <row r="653" spans="1:1" ht="12.75" customHeight="1" x14ac:dyDescent="0.2">
      <c r="A653" s="26"/>
    </row>
    <row r="654" spans="1:1" ht="12.75" customHeight="1" x14ac:dyDescent="0.2">
      <c r="A654" s="26"/>
    </row>
    <row r="655" spans="1:1" ht="12.75" customHeight="1" x14ac:dyDescent="0.2">
      <c r="A655" s="26"/>
    </row>
    <row r="656" spans="1:1" ht="12.75" customHeight="1" x14ac:dyDescent="0.2">
      <c r="A656" s="26"/>
    </row>
    <row r="657" spans="1:1" ht="12.75" customHeight="1" x14ac:dyDescent="0.2">
      <c r="A657" s="26"/>
    </row>
    <row r="658" spans="1:1" ht="12.75" customHeight="1" x14ac:dyDescent="0.2">
      <c r="A658" s="26"/>
    </row>
    <row r="659" spans="1:1" ht="12.75" customHeight="1" x14ac:dyDescent="0.2">
      <c r="A659" s="26"/>
    </row>
    <row r="660" spans="1:1" ht="12.75" customHeight="1" x14ac:dyDescent="0.2">
      <c r="A660" s="26"/>
    </row>
    <row r="661" spans="1:1" ht="12.75" customHeight="1" x14ac:dyDescent="0.2">
      <c r="A661" s="26"/>
    </row>
    <row r="662" spans="1:1" ht="12.75" customHeight="1" x14ac:dyDescent="0.2">
      <c r="A662" s="26"/>
    </row>
    <row r="663" spans="1:1" ht="12.75" customHeight="1" x14ac:dyDescent="0.2">
      <c r="A663" s="26"/>
    </row>
    <row r="664" spans="1:1" ht="12.75" customHeight="1" x14ac:dyDescent="0.2">
      <c r="A664" s="26"/>
    </row>
    <row r="665" spans="1:1" ht="12.75" customHeight="1" x14ac:dyDescent="0.2">
      <c r="A665" s="26"/>
    </row>
    <row r="666" spans="1:1" ht="12.75" customHeight="1" x14ac:dyDescent="0.2">
      <c r="A666" s="26"/>
    </row>
    <row r="667" spans="1:1" ht="12.75" customHeight="1" x14ac:dyDescent="0.2">
      <c r="A667" s="26"/>
    </row>
    <row r="668" spans="1:1" ht="12.75" customHeight="1" x14ac:dyDescent="0.2">
      <c r="A668" s="26"/>
    </row>
    <row r="669" spans="1:1" ht="12.75" customHeight="1" x14ac:dyDescent="0.2">
      <c r="A669" s="26"/>
    </row>
    <row r="670" spans="1:1" ht="12.75" customHeight="1" x14ac:dyDescent="0.2">
      <c r="A670" s="26"/>
    </row>
    <row r="671" spans="1:1" ht="12.75" customHeight="1" x14ac:dyDescent="0.2">
      <c r="A671" s="26"/>
    </row>
    <row r="672" spans="1:1" ht="12.75" customHeight="1" x14ac:dyDescent="0.2">
      <c r="A672" s="26"/>
    </row>
    <row r="673" spans="1:1" ht="12.75" customHeight="1" x14ac:dyDescent="0.2">
      <c r="A673" s="26"/>
    </row>
    <row r="674" spans="1:1" ht="12.75" customHeight="1" x14ac:dyDescent="0.2">
      <c r="A674" s="26"/>
    </row>
    <row r="675" spans="1:1" ht="12.75" customHeight="1" x14ac:dyDescent="0.2">
      <c r="A675" s="26"/>
    </row>
    <row r="676" spans="1:1" ht="12.75" customHeight="1" x14ac:dyDescent="0.2">
      <c r="A676" s="26"/>
    </row>
    <row r="677" spans="1:1" ht="12.75" customHeight="1" x14ac:dyDescent="0.2">
      <c r="A677" s="26"/>
    </row>
    <row r="678" spans="1:1" ht="12.75" customHeight="1" x14ac:dyDescent="0.2">
      <c r="A678" s="26"/>
    </row>
    <row r="679" spans="1:1" ht="12.75" customHeight="1" x14ac:dyDescent="0.2">
      <c r="A679" s="26"/>
    </row>
    <row r="680" spans="1:1" ht="12.75" customHeight="1" x14ac:dyDescent="0.2">
      <c r="A680" s="26"/>
    </row>
    <row r="681" spans="1:1" ht="12.75" customHeight="1" x14ac:dyDescent="0.2">
      <c r="A681" s="26"/>
    </row>
    <row r="682" spans="1:1" ht="12.75" customHeight="1" x14ac:dyDescent="0.2">
      <c r="A682" s="26"/>
    </row>
    <row r="683" spans="1:1" ht="12.75" customHeight="1" x14ac:dyDescent="0.2">
      <c r="A683" s="26"/>
    </row>
    <row r="684" spans="1:1" ht="12.75" customHeight="1" x14ac:dyDescent="0.2">
      <c r="A684" s="26"/>
    </row>
    <row r="685" spans="1:1" ht="12.75" customHeight="1" x14ac:dyDescent="0.2">
      <c r="A685" s="26"/>
    </row>
    <row r="686" spans="1:1" ht="12.75" customHeight="1" x14ac:dyDescent="0.2">
      <c r="A686" s="26"/>
    </row>
    <row r="687" spans="1:1" ht="12.75" customHeight="1" x14ac:dyDescent="0.2">
      <c r="A687" s="26"/>
    </row>
    <row r="688" spans="1:1" ht="12.75" customHeight="1" x14ac:dyDescent="0.2">
      <c r="A688" s="26"/>
    </row>
    <row r="689" spans="1:1" ht="12.75" customHeight="1" x14ac:dyDescent="0.2">
      <c r="A689" s="26"/>
    </row>
    <row r="690" spans="1:1" ht="12.75" customHeight="1" x14ac:dyDescent="0.2">
      <c r="A690" s="26"/>
    </row>
    <row r="691" spans="1:1" ht="12.75" customHeight="1" x14ac:dyDescent="0.2">
      <c r="A691" s="26"/>
    </row>
    <row r="692" spans="1:1" ht="12.75" customHeight="1" x14ac:dyDescent="0.2">
      <c r="A692" s="26"/>
    </row>
    <row r="693" spans="1:1" ht="12.75" customHeight="1" x14ac:dyDescent="0.2">
      <c r="A693" s="26"/>
    </row>
    <row r="694" spans="1:1" ht="12.75" customHeight="1" x14ac:dyDescent="0.2">
      <c r="A694" s="26"/>
    </row>
    <row r="695" spans="1:1" ht="12.75" customHeight="1" x14ac:dyDescent="0.2">
      <c r="A695" s="26"/>
    </row>
    <row r="696" spans="1:1" ht="12.75" customHeight="1" x14ac:dyDescent="0.2">
      <c r="A696" s="26"/>
    </row>
    <row r="697" spans="1:1" ht="12.75" customHeight="1" x14ac:dyDescent="0.2">
      <c r="A697" s="26"/>
    </row>
    <row r="698" spans="1:1" ht="12.75" customHeight="1" x14ac:dyDescent="0.2">
      <c r="A698" s="26"/>
    </row>
    <row r="699" spans="1:1" ht="12.75" customHeight="1" x14ac:dyDescent="0.2">
      <c r="A699" s="26"/>
    </row>
    <row r="700" spans="1:1" ht="12.75" customHeight="1" x14ac:dyDescent="0.2">
      <c r="A700" s="26"/>
    </row>
    <row r="701" spans="1:1" ht="12.75" customHeight="1" x14ac:dyDescent="0.2">
      <c r="A701" s="26"/>
    </row>
    <row r="702" spans="1:1" ht="12.75" customHeight="1" x14ac:dyDescent="0.2">
      <c r="A702" s="26"/>
    </row>
    <row r="703" spans="1:1" ht="12.75" customHeight="1" x14ac:dyDescent="0.2">
      <c r="A703" s="26"/>
    </row>
    <row r="704" spans="1:1" ht="12.75" customHeight="1" x14ac:dyDescent="0.2">
      <c r="A704" s="26"/>
    </row>
    <row r="705" spans="1:1" ht="12.75" customHeight="1" x14ac:dyDescent="0.2">
      <c r="A705" s="26"/>
    </row>
    <row r="706" spans="1:1" ht="12.75" customHeight="1" x14ac:dyDescent="0.2">
      <c r="A706" s="26"/>
    </row>
    <row r="707" spans="1:1" ht="12.75" customHeight="1" x14ac:dyDescent="0.2">
      <c r="A707" s="26"/>
    </row>
    <row r="708" spans="1:1" ht="12.75" customHeight="1" x14ac:dyDescent="0.2">
      <c r="A708" s="26"/>
    </row>
    <row r="709" spans="1:1" ht="12.75" customHeight="1" x14ac:dyDescent="0.2">
      <c r="A709" s="26"/>
    </row>
    <row r="710" spans="1:1" ht="12.75" customHeight="1" x14ac:dyDescent="0.2">
      <c r="A710" s="26"/>
    </row>
    <row r="711" spans="1:1" ht="12.75" customHeight="1" x14ac:dyDescent="0.2">
      <c r="A711" s="26"/>
    </row>
    <row r="712" spans="1:1" ht="12.75" customHeight="1" x14ac:dyDescent="0.2">
      <c r="A712" s="26"/>
    </row>
    <row r="713" spans="1:1" ht="12.75" customHeight="1" x14ac:dyDescent="0.2">
      <c r="A713" s="26"/>
    </row>
    <row r="714" spans="1:1" ht="12.75" customHeight="1" x14ac:dyDescent="0.2">
      <c r="A714" s="26"/>
    </row>
    <row r="715" spans="1:1" ht="12.75" customHeight="1" x14ac:dyDescent="0.2">
      <c r="A715" s="26"/>
    </row>
    <row r="716" spans="1:1" ht="12.75" customHeight="1" x14ac:dyDescent="0.2">
      <c r="A716" s="26"/>
    </row>
    <row r="717" spans="1:1" ht="12.75" customHeight="1" x14ac:dyDescent="0.2">
      <c r="A717" s="26"/>
    </row>
    <row r="718" spans="1:1" ht="12.75" customHeight="1" x14ac:dyDescent="0.2">
      <c r="A718" s="26"/>
    </row>
    <row r="719" spans="1:1" ht="12.75" customHeight="1" x14ac:dyDescent="0.2">
      <c r="A719" s="26"/>
    </row>
    <row r="720" spans="1:1" ht="12.75" customHeight="1" x14ac:dyDescent="0.2">
      <c r="A720" s="26"/>
    </row>
    <row r="721" spans="1:1" ht="12.75" customHeight="1" x14ac:dyDescent="0.2">
      <c r="A721" s="26"/>
    </row>
    <row r="722" spans="1:1" ht="12.75" customHeight="1" x14ac:dyDescent="0.2">
      <c r="A722" s="26"/>
    </row>
    <row r="723" spans="1:1" ht="12.75" customHeight="1" x14ac:dyDescent="0.2">
      <c r="A723" s="26"/>
    </row>
    <row r="724" spans="1:1" ht="12.75" customHeight="1" x14ac:dyDescent="0.2">
      <c r="A724" s="26"/>
    </row>
    <row r="725" spans="1:1" ht="12.75" customHeight="1" x14ac:dyDescent="0.2">
      <c r="A725" s="26"/>
    </row>
    <row r="726" spans="1:1" ht="12.75" customHeight="1" x14ac:dyDescent="0.2">
      <c r="A726" s="26"/>
    </row>
    <row r="727" spans="1:1" ht="12.75" customHeight="1" x14ac:dyDescent="0.2">
      <c r="A727" s="26"/>
    </row>
    <row r="728" spans="1:1" ht="12.75" customHeight="1" x14ac:dyDescent="0.2">
      <c r="A728" s="26"/>
    </row>
    <row r="729" spans="1:1" ht="12.75" customHeight="1" x14ac:dyDescent="0.2">
      <c r="A729" s="26"/>
    </row>
    <row r="730" spans="1:1" ht="12.75" customHeight="1" x14ac:dyDescent="0.2">
      <c r="A730" s="26"/>
    </row>
    <row r="731" spans="1:1" ht="12.75" customHeight="1" x14ac:dyDescent="0.2">
      <c r="A731" s="26"/>
    </row>
    <row r="732" spans="1:1" ht="12.75" customHeight="1" x14ac:dyDescent="0.2">
      <c r="A732" s="26"/>
    </row>
    <row r="733" spans="1:1" ht="12.75" customHeight="1" x14ac:dyDescent="0.2">
      <c r="A733" s="26"/>
    </row>
    <row r="734" spans="1:1" ht="12.75" customHeight="1" x14ac:dyDescent="0.2">
      <c r="A734" s="26"/>
    </row>
    <row r="735" spans="1:1" ht="12.75" customHeight="1" x14ac:dyDescent="0.2">
      <c r="A735" s="26"/>
    </row>
    <row r="736" spans="1:1" ht="12.75" customHeight="1" x14ac:dyDescent="0.2">
      <c r="A736" s="26"/>
    </row>
    <row r="737" spans="1:1" ht="12.75" customHeight="1" x14ac:dyDescent="0.2">
      <c r="A737" s="26"/>
    </row>
    <row r="738" spans="1:1" ht="12.75" customHeight="1" x14ac:dyDescent="0.2">
      <c r="A738" s="26"/>
    </row>
    <row r="739" spans="1:1" ht="12.75" customHeight="1" x14ac:dyDescent="0.2">
      <c r="A739" s="26"/>
    </row>
    <row r="740" spans="1:1" ht="12.75" customHeight="1" x14ac:dyDescent="0.2">
      <c r="A740" s="26"/>
    </row>
    <row r="741" spans="1:1" ht="12.75" customHeight="1" x14ac:dyDescent="0.2">
      <c r="A741" s="26"/>
    </row>
    <row r="742" spans="1:1" ht="12.75" customHeight="1" x14ac:dyDescent="0.2">
      <c r="A742" s="26"/>
    </row>
    <row r="743" spans="1:1" ht="12.75" customHeight="1" x14ac:dyDescent="0.2">
      <c r="A743" s="26"/>
    </row>
    <row r="744" spans="1:1" ht="12.75" customHeight="1" x14ac:dyDescent="0.2">
      <c r="A744" s="26"/>
    </row>
    <row r="745" spans="1:1" ht="12.75" customHeight="1" x14ac:dyDescent="0.2">
      <c r="A745" s="26"/>
    </row>
    <row r="746" spans="1:1" ht="12.75" customHeight="1" x14ac:dyDescent="0.2">
      <c r="A746" s="26"/>
    </row>
    <row r="747" spans="1:1" ht="12.75" customHeight="1" x14ac:dyDescent="0.2">
      <c r="A747" s="26"/>
    </row>
    <row r="748" spans="1:1" ht="12.75" customHeight="1" x14ac:dyDescent="0.2">
      <c r="A748" s="26"/>
    </row>
    <row r="749" spans="1:1" ht="12.75" customHeight="1" x14ac:dyDescent="0.2">
      <c r="A749" s="26"/>
    </row>
    <row r="750" spans="1:1" ht="12.75" customHeight="1" x14ac:dyDescent="0.2">
      <c r="A750" s="26"/>
    </row>
    <row r="751" spans="1:1" ht="12.75" customHeight="1" x14ac:dyDescent="0.2">
      <c r="A751" s="26"/>
    </row>
    <row r="752" spans="1:1" ht="12.75" customHeight="1" x14ac:dyDescent="0.2">
      <c r="A752" s="26"/>
    </row>
    <row r="753" spans="1:1" ht="12.75" customHeight="1" x14ac:dyDescent="0.2">
      <c r="A753" s="26"/>
    </row>
    <row r="754" spans="1:1" ht="12.75" customHeight="1" x14ac:dyDescent="0.2">
      <c r="A754" s="26"/>
    </row>
    <row r="755" spans="1:1" ht="12.75" customHeight="1" x14ac:dyDescent="0.2">
      <c r="A755" s="26"/>
    </row>
    <row r="756" spans="1:1" ht="12.75" customHeight="1" x14ac:dyDescent="0.2">
      <c r="A756" s="26"/>
    </row>
    <row r="757" spans="1:1" ht="12.75" customHeight="1" x14ac:dyDescent="0.2">
      <c r="A757" s="26"/>
    </row>
    <row r="758" spans="1:1" ht="12.75" customHeight="1" x14ac:dyDescent="0.2">
      <c r="A758" s="26"/>
    </row>
    <row r="759" spans="1:1" ht="12.75" customHeight="1" x14ac:dyDescent="0.2">
      <c r="A759" s="26"/>
    </row>
    <row r="760" spans="1:1" ht="12.75" customHeight="1" x14ac:dyDescent="0.2">
      <c r="A760" s="26"/>
    </row>
    <row r="761" spans="1:1" ht="12.75" customHeight="1" x14ac:dyDescent="0.2">
      <c r="A761" s="26"/>
    </row>
    <row r="762" spans="1:1" ht="12.75" customHeight="1" x14ac:dyDescent="0.2">
      <c r="A762" s="26"/>
    </row>
    <row r="763" spans="1:1" ht="12.75" customHeight="1" x14ac:dyDescent="0.2">
      <c r="A763" s="26"/>
    </row>
    <row r="764" spans="1:1" ht="12.75" customHeight="1" x14ac:dyDescent="0.2">
      <c r="A764" s="26"/>
    </row>
    <row r="765" spans="1:1" ht="12.75" customHeight="1" x14ac:dyDescent="0.2">
      <c r="A765" s="26"/>
    </row>
    <row r="766" spans="1:1" ht="12.75" customHeight="1" x14ac:dyDescent="0.2">
      <c r="A766" s="26"/>
    </row>
    <row r="767" spans="1:1" ht="12.75" customHeight="1" x14ac:dyDescent="0.2">
      <c r="A767" s="26"/>
    </row>
    <row r="768" spans="1:1" ht="12.75" customHeight="1" x14ac:dyDescent="0.2">
      <c r="A768" s="26"/>
    </row>
    <row r="769" spans="1:1" ht="12.75" customHeight="1" x14ac:dyDescent="0.2">
      <c r="A769" s="26"/>
    </row>
    <row r="770" spans="1:1" ht="12.75" customHeight="1" x14ac:dyDescent="0.2">
      <c r="A770" s="26"/>
    </row>
    <row r="771" spans="1:1" ht="12.75" customHeight="1" x14ac:dyDescent="0.2">
      <c r="A771" s="26"/>
    </row>
    <row r="772" spans="1:1" ht="12.75" customHeight="1" x14ac:dyDescent="0.2">
      <c r="A772" s="26"/>
    </row>
    <row r="773" spans="1:1" ht="12.75" customHeight="1" x14ac:dyDescent="0.2">
      <c r="A773" s="26"/>
    </row>
    <row r="774" spans="1:1" ht="12.75" customHeight="1" x14ac:dyDescent="0.2">
      <c r="A774" s="26"/>
    </row>
    <row r="775" spans="1:1" ht="12.75" customHeight="1" x14ac:dyDescent="0.2">
      <c r="A775" s="26"/>
    </row>
    <row r="776" spans="1:1" ht="12.75" customHeight="1" x14ac:dyDescent="0.2">
      <c r="A776" s="26"/>
    </row>
    <row r="777" spans="1:1" ht="12.75" customHeight="1" x14ac:dyDescent="0.2">
      <c r="A777" s="26"/>
    </row>
    <row r="778" spans="1:1" ht="12.75" customHeight="1" x14ac:dyDescent="0.2">
      <c r="A778" s="26"/>
    </row>
    <row r="779" spans="1:1" ht="12.75" customHeight="1" x14ac:dyDescent="0.2">
      <c r="A779" s="26"/>
    </row>
    <row r="780" spans="1:1" ht="12.75" customHeight="1" x14ac:dyDescent="0.2">
      <c r="A780" s="26"/>
    </row>
    <row r="781" spans="1:1" ht="12.75" customHeight="1" x14ac:dyDescent="0.2">
      <c r="A781" s="26"/>
    </row>
    <row r="782" spans="1:1" ht="12.75" customHeight="1" x14ac:dyDescent="0.2">
      <c r="A782" s="26"/>
    </row>
    <row r="783" spans="1:1" ht="12.75" customHeight="1" x14ac:dyDescent="0.2">
      <c r="A783" s="26"/>
    </row>
    <row r="784" spans="1:1" ht="12.75" customHeight="1" x14ac:dyDescent="0.2">
      <c r="A784" s="26"/>
    </row>
    <row r="785" spans="1:1" ht="12.75" customHeight="1" x14ac:dyDescent="0.2">
      <c r="A785" s="26"/>
    </row>
    <row r="786" spans="1:1" ht="12.75" customHeight="1" x14ac:dyDescent="0.2">
      <c r="A786" s="26"/>
    </row>
    <row r="787" spans="1:1" ht="12.75" customHeight="1" x14ac:dyDescent="0.2">
      <c r="A787" s="26"/>
    </row>
    <row r="788" spans="1:1" ht="12.75" customHeight="1" x14ac:dyDescent="0.2">
      <c r="A788" s="26"/>
    </row>
    <row r="789" spans="1:1" ht="12.75" customHeight="1" x14ac:dyDescent="0.2">
      <c r="A789" s="26"/>
    </row>
    <row r="790" spans="1:1" ht="12.75" customHeight="1" x14ac:dyDescent="0.2">
      <c r="A790" s="26"/>
    </row>
    <row r="791" spans="1:1" ht="12.75" customHeight="1" x14ac:dyDescent="0.2">
      <c r="A791" s="26"/>
    </row>
    <row r="792" spans="1:1" ht="12.75" customHeight="1" x14ac:dyDescent="0.2">
      <c r="A792" s="26"/>
    </row>
    <row r="793" spans="1:1" ht="12.75" customHeight="1" x14ac:dyDescent="0.2">
      <c r="A793" s="26"/>
    </row>
    <row r="794" spans="1:1" ht="12.75" customHeight="1" x14ac:dyDescent="0.2">
      <c r="A794" s="26"/>
    </row>
    <row r="795" spans="1:1" ht="12.75" customHeight="1" x14ac:dyDescent="0.2">
      <c r="A795" s="26"/>
    </row>
    <row r="796" spans="1:1" ht="12.75" customHeight="1" x14ac:dyDescent="0.2">
      <c r="A796" s="26"/>
    </row>
    <row r="797" spans="1:1" ht="12.75" customHeight="1" x14ac:dyDescent="0.2">
      <c r="A797" s="26"/>
    </row>
    <row r="798" spans="1:1" ht="12.75" customHeight="1" x14ac:dyDescent="0.2">
      <c r="A798" s="26"/>
    </row>
    <row r="799" spans="1:1" ht="12.75" customHeight="1" x14ac:dyDescent="0.2">
      <c r="A799" s="26"/>
    </row>
    <row r="800" spans="1:1" ht="12.75" customHeight="1" x14ac:dyDescent="0.2">
      <c r="A800" s="26"/>
    </row>
    <row r="801" spans="1:1" ht="12.75" customHeight="1" x14ac:dyDescent="0.2">
      <c r="A801" s="26"/>
    </row>
    <row r="802" spans="1:1" ht="12.75" customHeight="1" x14ac:dyDescent="0.2">
      <c r="A802" s="26"/>
    </row>
    <row r="803" spans="1:1" ht="12.75" customHeight="1" x14ac:dyDescent="0.2">
      <c r="A803" s="26"/>
    </row>
    <row r="804" spans="1:1" ht="12.75" customHeight="1" x14ac:dyDescent="0.2">
      <c r="A804" s="26"/>
    </row>
    <row r="805" spans="1:1" ht="12.75" customHeight="1" x14ac:dyDescent="0.2">
      <c r="A805" s="26"/>
    </row>
    <row r="806" spans="1:1" ht="12.75" customHeight="1" x14ac:dyDescent="0.2">
      <c r="A806" s="26"/>
    </row>
    <row r="807" spans="1:1" ht="12.75" customHeight="1" x14ac:dyDescent="0.2">
      <c r="A807" s="26"/>
    </row>
    <row r="808" spans="1:1" ht="12.75" customHeight="1" x14ac:dyDescent="0.2">
      <c r="A808" s="26"/>
    </row>
    <row r="809" spans="1:1" ht="12.75" customHeight="1" x14ac:dyDescent="0.2">
      <c r="A809" s="26"/>
    </row>
    <row r="810" spans="1:1" ht="12.75" customHeight="1" x14ac:dyDescent="0.2">
      <c r="A810" s="26"/>
    </row>
    <row r="811" spans="1:1" ht="12.75" customHeight="1" x14ac:dyDescent="0.2">
      <c r="A811" s="26"/>
    </row>
    <row r="812" spans="1:1" ht="12.75" customHeight="1" x14ac:dyDescent="0.2">
      <c r="A812" s="26"/>
    </row>
    <row r="813" spans="1:1" ht="12.75" customHeight="1" x14ac:dyDescent="0.2">
      <c r="A813" s="26"/>
    </row>
    <row r="814" spans="1:1" ht="12.75" customHeight="1" x14ac:dyDescent="0.2">
      <c r="A814" s="26"/>
    </row>
    <row r="815" spans="1:1" ht="12.75" customHeight="1" x14ac:dyDescent="0.2">
      <c r="A815" s="26"/>
    </row>
    <row r="816" spans="1:1" ht="12.75" customHeight="1" x14ac:dyDescent="0.2">
      <c r="A816" s="26"/>
    </row>
    <row r="817" spans="1:1" ht="12.75" customHeight="1" x14ac:dyDescent="0.2">
      <c r="A817" s="26"/>
    </row>
    <row r="818" spans="1:1" ht="12.75" customHeight="1" x14ac:dyDescent="0.2">
      <c r="A818" s="26"/>
    </row>
    <row r="819" spans="1:1" ht="12.75" customHeight="1" x14ac:dyDescent="0.2">
      <c r="A819" s="26"/>
    </row>
    <row r="820" spans="1:1" ht="12.75" customHeight="1" x14ac:dyDescent="0.2">
      <c r="A820" s="26"/>
    </row>
    <row r="821" spans="1:1" ht="12.75" customHeight="1" x14ac:dyDescent="0.2">
      <c r="A821" s="26"/>
    </row>
    <row r="822" spans="1:1" ht="12.75" customHeight="1" x14ac:dyDescent="0.2">
      <c r="A822" s="26"/>
    </row>
    <row r="823" spans="1:1" ht="12.75" customHeight="1" x14ac:dyDescent="0.2">
      <c r="A823" s="26"/>
    </row>
    <row r="824" spans="1:1" ht="12.75" customHeight="1" x14ac:dyDescent="0.2">
      <c r="A824" s="26"/>
    </row>
    <row r="825" spans="1:1" ht="12.75" customHeight="1" x14ac:dyDescent="0.2">
      <c r="A825" s="26"/>
    </row>
    <row r="826" spans="1:1" ht="12.75" customHeight="1" x14ac:dyDescent="0.2">
      <c r="A826" s="26"/>
    </row>
    <row r="827" spans="1:1" ht="12.75" customHeight="1" x14ac:dyDescent="0.2">
      <c r="A827" s="26"/>
    </row>
    <row r="828" spans="1:1" ht="12.75" customHeight="1" x14ac:dyDescent="0.2">
      <c r="A828" s="26"/>
    </row>
    <row r="829" spans="1:1" ht="12.75" customHeight="1" x14ac:dyDescent="0.2">
      <c r="A829" s="26"/>
    </row>
    <row r="830" spans="1:1" ht="12.75" customHeight="1" x14ac:dyDescent="0.2">
      <c r="A830" s="26"/>
    </row>
    <row r="831" spans="1:1" ht="12.75" customHeight="1" x14ac:dyDescent="0.2">
      <c r="A831" s="26"/>
    </row>
    <row r="832" spans="1:1" ht="12.75" customHeight="1" x14ac:dyDescent="0.2">
      <c r="A832" s="26"/>
    </row>
    <row r="833" spans="1:1" ht="12.75" customHeight="1" x14ac:dyDescent="0.2">
      <c r="A833" s="26"/>
    </row>
    <row r="834" spans="1:1" ht="12.75" customHeight="1" x14ac:dyDescent="0.2">
      <c r="A834" s="26"/>
    </row>
    <row r="835" spans="1:1" ht="12.75" customHeight="1" x14ac:dyDescent="0.2">
      <c r="A835" s="26"/>
    </row>
    <row r="836" spans="1:1" ht="12.75" customHeight="1" x14ac:dyDescent="0.2">
      <c r="A836" s="26"/>
    </row>
    <row r="837" spans="1:1" ht="12.75" customHeight="1" x14ac:dyDescent="0.2">
      <c r="A837" s="26"/>
    </row>
    <row r="838" spans="1:1" ht="12.75" customHeight="1" x14ac:dyDescent="0.2">
      <c r="A838" s="26"/>
    </row>
    <row r="839" spans="1:1" ht="12.75" customHeight="1" x14ac:dyDescent="0.2">
      <c r="A839" s="26"/>
    </row>
    <row r="840" spans="1:1" ht="12.75" customHeight="1" x14ac:dyDescent="0.2">
      <c r="A840" s="26"/>
    </row>
    <row r="841" spans="1:1" ht="12.75" customHeight="1" x14ac:dyDescent="0.2">
      <c r="A841" s="26"/>
    </row>
    <row r="842" spans="1:1" ht="12.75" customHeight="1" x14ac:dyDescent="0.2">
      <c r="A842" s="26"/>
    </row>
    <row r="843" spans="1:1" ht="12.75" customHeight="1" x14ac:dyDescent="0.2">
      <c r="A843" s="26"/>
    </row>
    <row r="844" spans="1:1" ht="12.75" customHeight="1" x14ac:dyDescent="0.2">
      <c r="A844" s="26"/>
    </row>
    <row r="845" spans="1:1" ht="12.75" customHeight="1" x14ac:dyDescent="0.2">
      <c r="A845" s="26"/>
    </row>
    <row r="846" spans="1:1" ht="12.75" customHeight="1" x14ac:dyDescent="0.2">
      <c r="A846" s="26"/>
    </row>
    <row r="847" spans="1:1" ht="12.75" customHeight="1" x14ac:dyDescent="0.2">
      <c r="A847" s="26"/>
    </row>
    <row r="848" spans="1:1" ht="12.75" customHeight="1" x14ac:dyDescent="0.2">
      <c r="A848" s="26"/>
    </row>
    <row r="849" spans="1:1" ht="12.75" customHeight="1" x14ac:dyDescent="0.2">
      <c r="A849" s="26"/>
    </row>
    <row r="850" spans="1:1" ht="12.75" customHeight="1" x14ac:dyDescent="0.2">
      <c r="A850" s="26"/>
    </row>
    <row r="851" spans="1:1" ht="12.75" customHeight="1" x14ac:dyDescent="0.2">
      <c r="A851" s="26"/>
    </row>
    <row r="852" spans="1:1" ht="12.75" customHeight="1" x14ac:dyDescent="0.2">
      <c r="A852" s="26"/>
    </row>
    <row r="853" spans="1:1" ht="12.75" customHeight="1" x14ac:dyDescent="0.2">
      <c r="A853" s="26"/>
    </row>
    <row r="854" spans="1:1" ht="12.75" customHeight="1" x14ac:dyDescent="0.2">
      <c r="A854" s="26"/>
    </row>
    <row r="855" spans="1:1" ht="12.75" customHeight="1" x14ac:dyDescent="0.2">
      <c r="A855" s="26"/>
    </row>
    <row r="856" spans="1:1" ht="12.75" customHeight="1" x14ac:dyDescent="0.2">
      <c r="A856" s="26"/>
    </row>
    <row r="857" spans="1:1" ht="12.75" customHeight="1" x14ac:dyDescent="0.2">
      <c r="A857" s="26"/>
    </row>
    <row r="858" spans="1:1" ht="12.75" customHeight="1" x14ac:dyDescent="0.2">
      <c r="A858" s="26"/>
    </row>
    <row r="859" spans="1:1" ht="12.75" customHeight="1" x14ac:dyDescent="0.2">
      <c r="A859" s="26"/>
    </row>
    <row r="860" spans="1:1" ht="12.75" customHeight="1" x14ac:dyDescent="0.2">
      <c r="A860" s="26"/>
    </row>
    <row r="861" spans="1:1" ht="12.75" customHeight="1" x14ac:dyDescent="0.2">
      <c r="A861" s="26"/>
    </row>
    <row r="862" spans="1:1" ht="12.75" customHeight="1" x14ac:dyDescent="0.2">
      <c r="A862" s="26"/>
    </row>
    <row r="863" spans="1:1" ht="12.75" customHeight="1" x14ac:dyDescent="0.2">
      <c r="A863" s="26"/>
    </row>
    <row r="864" spans="1:1" ht="12.75" customHeight="1" x14ac:dyDescent="0.2">
      <c r="A864" s="26"/>
    </row>
    <row r="865" spans="1:1" ht="12.75" customHeight="1" x14ac:dyDescent="0.2">
      <c r="A865" s="26"/>
    </row>
    <row r="866" spans="1:1" ht="12.75" customHeight="1" x14ac:dyDescent="0.2">
      <c r="A866" s="26"/>
    </row>
    <row r="867" spans="1:1" ht="12.75" customHeight="1" x14ac:dyDescent="0.2">
      <c r="A867" s="26"/>
    </row>
    <row r="868" spans="1:1" ht="12.75" customHeight="1" x14ac:dyDescent="0.2">
      <c r="A868" s="26"/>
    </row>
    <row r="869" spans="1:1" ht="12.75" customHeight="1" x14ac:dyDescent="0.2">
      <c r="A869" s="26"/>
    </row>
    <row r="870" spans="1:1" ht="12.75" customHeight="1" x14ac:dyDescent="0.2">
      <c r="A870" s="26"/>
    </row>
    <row r="871" spans="1:1" ht="12.75" customHeight="1" x14ac:dyDescent="0.2">
      <c r="A871" s="26"/>
    </row>
    <row r="872" spans="1:1" ht="12.75" customHeight="1" x14ac:dyDescent="0.2">
      <c r="A872" s="26"/>
    </row>
    <row r="873" spans="1:1" ht="12.75" customHeight="1" x14ac:dyDescent="0.2">
      <c r="A873" s="26"/>
    </row>
    <row r="874" spans="1:1" ht="12.75" customHeight="1" x14ac:dyDescent="0.2">
      <c r="A874" s="26"/>
    </row>
    <row r="875" spans="1:1" ht="12.75" customHeight="1" x14ac:dyDescent="0.2">
      <c r="A875" s="26"/>
    </row>
    <row r="876" spans="1:1" ht="12.75" customHeight="1" x14ac:dyDescent="0.2">
      <c r="A876" s="26"/>
    </row>
    <row r="877" spans="1:1" ht="12.75" customHeight="1" x14ac:dyDescent="0.2">
      <c r="A877" s="26"/>
    </row>
    <row r="878" spans="1:1" ht="12.75" customHeight="1" x14ac:dyDescent="0.2">
      <c r="A878" s="26"/>
    </row>
    <row r="879" spans="1:1" ht="12.75" customHeight="1" x14ac:dyDescent="0.2">
      <c r="A879" s="26"/>
    </row>
    <row r="880" spans="1:1" ht="12.75" customHeight="1" x14ac:dyDescent="0.2">
      <c r="A880" s="26"/>
    </row>
    <row r="881" spans="1:1" ht="12.75" customHeight="1" x14ac:dyDescent="0.2">
      <c r="A881" s="26"/>
    </row>
    <row r="882" spans="1:1" ht="12.75" customHeight="1" x14ac:dyDescent="0.2">
      <c r="A882" s="26"/>
    </row>
    <row r="883" spans="1:1" ht="12.75" customHeight="1" x14ac:dyDescent="0.2">
      <c r="A883" s="26"/>
    </row>
    <row r="884" spans="1:1" ht="12.75" customHeight="1" x14ac:dyDescent="0.2">
      <c r="A884" s="26"/>
    </row>
    <row r="885" spans="1:1" ht="12.75" customHeight="1" x14ac:dyDescent="0.2">
      <c r="A885" s="26"/>
    </row>
    <row r="886" spans="1:1" ht="12.75" customHeight="1" x14ac:dyDescent="0.2">
      <c r="A886" s="26"/>
    </row>
    <row r="887" spans="1:1" ht="12.75" customHeight="1" x14ac:dyDescent="0.2">
      <c r="A887" s="26"/>
    </row>
    <row r="888" spans="1:1" ht="12.75" customHeight="1" x14ac:dyDescent="0.2">
      <c r="A888" s="26"/>
    </row>
    <row r="889" spans="1:1" ht="12.75" customHeight="1" x14ac:dyDescent="0.2">
      <c r="A889" s="26"/>
    </row>
    <row r="890" spans="1:1" ht="12.75" customHeight="1" x14ac:dyDescent="0.2">
      <c r="A890" s="26"/>
    </row>
    <row r="891" spans="1:1" ht="12.75" customHeight="1" x14ac:dyDescent="0.2">
      <c r="A891" s="26"/>
    </row>
    <row r="892" spans="1:1" ht="12.75" customHeight="1" x14ac:dyDescent="0.2">
      <c r="A892" s="26"/>
    </row>
    <row r="893" spans="1:1" ht="12.75" customHeight="1" x14ac:dyDescent="0.2">
      <c r="A893" s="26"/>
    </row>
    <row r="894" spans="1:1" ht="12.75" customHeight="1" x14ac:dyDescent="0.2">
      <c r="A894" s="26"/>
    </row>
    <row r="895" spans="1:1" ht="12.75" customHeight="1" x14ac:dyDescent="0.2">
      <c r="A895" s="26"/>
    </row>
    <row r="896" spans="1:1" ht="12.75" customHeight="1" x14ac:dyDescent="0.2">
      <c r="A896" s="26"/>
    </row>
    <row r="897" spans="1:1" ht="12.75" customHeight="1" x14ac:dyDescent="0.2">
      <c r="A897" s="26"/>
    </row>
    <row r="898" spans="1:1" ht="12.75" customHeight="1" x14ac:dyDescent="0.2">
      <c r="A898" s="26"/>
    </row>
    <row r="899" spans="1:1" ht="12.75" customHeight="1" x14ac:dyDescent="0.2">
      <c r="A899" s="26"/>
    </row>
    <row r="900" spans="1:1" ht="12.75" customHeight="1" x14ac:dyDescent="0.2">
      <c r="A900" s="26"/>
    </row>
    <row r="901" spans="1:1" ht="12.75" customHeight="1" x14ac:dyDescent="0.2">
      <c r="A901" s="26"/>
    </row>
    <row r="902" spans="1:1" ht="12.75" customHeight="1" x14ac:dyDescent="0.2">
      <c r="A902" s="26"/>
    </row>
    <row r="903" spans="1:1" ht="12.75" customHeight="1" x14ac:dyDescent="0.2">
      <c r="A903" s="26"/>
    </row>
    <row r="904" spans="1:1" ht="12.75" customHeight="1" x14ac:dyDescent="0.2">
      <c r="A904" s="26"/>
    </row>
    <row r="905" spans="1:1" ht="12.75" customHeight="1" x14ac:dyDescent="0.2">
      <c r="A905" s="26"/>
    </row>
    <row r="906" spans="1:1" ht="12.75" customHeight="1" x14ac:dyDescent="0.2">
      <c r="A906" s="26"/>
    </row>
    <row r="907" spans="1:1" ht="12.75" customHeight="1" x14ac:dyDescent="0.2">
      <c r="A907" s="26"/>
    </row>
    <row r="908" spans="1:1" ht="12.75" customHeight="1" x14ac:dyDescent="0.2">
      <c r="A908" s="26"/>
    </row>
    <row r="909" spans="1:1" ht="12.75" customHeight="1" x14ac:dyDescent="0.2">
      <c r="A909" s="26"/>
    </row>
    <row r="910" spans="1:1" ht="12.75" customHeight="1" x14ac:dyDescent="0.2">
      <c r="A910" s="26"/>
    </row>
    <row r="911" spans="1:1" ht="12.75" customHeight="1" x14ac:dyDescent="0.2">
      <c r="A911" s="26"/>
    </row>
    <row r="912" spans="1:1" ht="12.75" customHeight="1" x14ac:dyDescent="0.2">
      <c r="A912" s="26"/>
    </row>
    <row r="913" spans="1:1" ht="12.75" customHeight="1" x14ac:dyDescent="0.2">
      <c r="A913" s="26"/>
    </row>
    <row r="914" spans="1:1" ht="12.75" customHeight="1" x14ac:dyDescent="0.2">
      <c r="A914" s="26"/>
    </row>
    <row r="915" spans="1:1" ht="12.75" customHeight="1" x14ac:dyDescent="0.2">
      <c r="A915" s="26"/>
    </row>
    <row r="916" spans="1:1" ht="12.75" customHeight="1" x14ac:dyDescent="0.2">
      <c r="A916" s="26"/>
    </row>
    <row r="917" spans="1:1" ht="12.75" customHeight="1" x14ac:dyDescent="0.2">
      <c r="A917" s="26"/>
    </row>
    <row r="918" spans="1:1" ht="12.75" customHeight="1" x14ac:dyDescent="0.2">
      <c r="A918" s="26"/>
    </row>
    <row r="919" spans="1:1" ht="12.75" customHeight="1" x14ac:dyDescent="0.2">
      <c r="A919" s="26"/>
    </row>
    <row r="920" spans="1:1" ht="12.75" customHeight="1" x14ac:dyDescent="0.2">
      <c r="A920" s="26"/>
    </row>
    <row r="921" spans="1:1" ht="12.75" customHeight="1" x14ac:dyDescent="0.2">
      <c r="A921" s="26"/>
    </row>
    <row r="922" spans="1:1" ht="12.75" customHeight="1" x14ac:dyDescent="0.2">
      <c r="A922" s="26"/>
    </row>
    <row r="923" spans="1:1" ht="12.75" customHeight="1" x14ac:dyDescent="0.2">
      <c r="A923" s="26"/>
    </row>
    <row r="924" spans="1:1" ht="12.75" customHeight="1" x14ac:dyDescent="0.2">
      <c r="A924" s="26"/>
    </row>
    <row r="925" spans="1:1" ht="12.75" customHeight="1" x14ac:dyDescent="0.2">
      <c r="A925" s="26"/>
    </row>
    <row r="926" spans="1:1" ht="12.75" customHeight="1" x14ac:dyDescent="0.2">
      <c r="A926" s="26"/>
    </row>
    <row r="927" spans="1:1" ht="12.75" customHeight="1" x14ac:dyDescent="0.2">
      <c r="A927" s="26"/>
    </row>
    <row r="928" spans="1:1" ht="12.75" customHeight="1" x14ac:dyDescent="0.2">
      <c r="A928" s="26"/>
    </row>
    <row r="929" spans="1:1" ht="12.75" customHeight="1" x14ac:dyDescent="0.2">
      <c r="A929" s="26"/>
    </row>
    <row r="930" spans="1:1" ht="12.75" customHeight="1" x14ac:dyDescent="0.2">
      <c r="A930" s="26"/>
    </row>
    <row r="931" spans="1:1" ht="12.75" customHeight="1" x14ac:dyDescent="0.2">
      <c r="A931" s="26"/>
    </row>
    <row r="932" spans="1:1" ht="12.75" customHeight="1" x14ac:dyDescent="0.2">
      <c r="A932" s="26"/>
    </row>
    <row r="933" spans="1:1" ht="12.75" customHeight="1" x14ac:dyDescent="0.2">
      <c r="A933" s="26"/>
    </row>
    <row r="934" spans="1:1" ht="12.75" customHeight="1" x14ac:dyDescent="0.2">
      <c r="A934" s="26"/>
    </row>
    <row r="935" spans="1:1" ht="12.75" customHeight="1" x14ac:dyDescent="0.2">
      <c r="A935" s="26"/>
    </row>
    <row r="936" spans="1:1" ht="12.75" customHeight="1" x14ac:dyDescent="0.2">
      <c r="A936" s="26"/>
    </row>
    <row r="937" spans="1:1" ht="12.75" customHeight="1" x14ac:dyDescent="0.2">
      <c r="A937" s="26"/>
    </row>
    <row r="938" spans="1:1" ht="12.75" customHeight="1" x14ac:dyDescent="0.2">
      <c r="A938" s="26"/>
    </row>
    <row r="939" spans="1:1" ht="12.75" customHeight="1" x14ac:dyDescent="0.2">
      <c r="A939" s="26"/>
    </row>
    <row r="940" spans="1:1" ht="12.75" customHeight="1" x14ac:dyDescent="0.2">
      <c r="A940" s="26"/>
    </row>
    <row r="941" spans="1:1" ht="12.75" customHeight="1" x14ac:dyDescent="0.2">
      <c r="A941" s="26"/>
    </row>
    <row r="942" spans="1:1" ht="12.75" customHeight="1" x14ac:dyDescent="0.2">
      <c r="A942" s="26"/>
    </row>
    <row r="943" spans="1:1" ht="12.75" customHeight="1" x14ac:dyDescent="0.2">
      <c r="A943" s="26"/>
    </row>
    <row r="944" spans="1:1" ht="12.75" customHeight="1" x14ac:dyDescent="0.2">
      <c r="A944" s="26"/>
    </row>
    <row r="945" spans="1:1" ht="12.75" customHeight="1" x14ac:dyDescent="0.2">
      <c r="A945" s="26"/>
    </row>
    <row r="946" spans="1:1" ht="12.75" customHeight="1" x14ac:dyDescent="0.2">
      <c r="A946" s="26"/>
    </row>
    <row r="947" spans="1:1" ht="12.75" customHeight="1" x14ac:dyDescent="0.2">
      <c r="A947" s="26"/>
    </row>
    <row r="948" spans="1:1" ht="12.75" customHeight="1" x14ac:dyDescent="0.2">
      <c r="A948" s="26"/>
    </row>
    <row r="949" spans="1:1" ht="12.75" customHeight="1" x14ac:dyDescent="0.2">
      <c r="A949" s="26"/>
    </row>
    <row r="950" spans="1:1" ht="12.75" customHeight="1" x14ac:dyDescent="0.2">
      <c r="A950" s="26"/>
    </row>
    <row r="951" spans="1:1" ht="12.75" customHeight="1" x14ac:dyDescent="0.2">
      <c r="A951" s="26"/>
    </row>
    <row r="952" spans="1:1" ht="12.75" customHeight="1" x14ac:dyDescent="0.2">
      <c r="A952" s="26"/>
    </row>
    <row r="953" spans="1:1" ht="12.75" customHeight="1" x14ac:dyDescent="0.2">
      <c r="A953" s="26"/>
    </row>
    <row r="954" spans="1:1" ht="12.75" customHeight="1" x14ac:dyDescent="0.2">
      <c r="A954" s="26"/>
    </row>
    <row r="955" spans="1:1" ht="12.75" customHeight="1" x14ac:dyDescent="0.2">
      <c r="A955" s="26"/>
    </row>
    <row r="956" spans="1:1" ht="12.75" customHeight="1" x14ac:dyDescent="0.2">
      <c r="A956" s="26"/>
    </row>
    <row r="957" spans="1:1" ht="12.75" customHeight="1" x14ac:dyDescent="0.2">
      <c r="A957" s="26"/>
    </row>
    <row r="958" spans="1:1" ht="12.75" customHeight="1" x14ac:dyDescent="0.2">
      <c r="A958" s="26"/>
    </row>
    <row r="959" spans="1:1" ht="12.75" customHeight="1" x14ac:dyDescent="0.2">
      <c r="A959" s="26"/>
    </row>
    <row r="960" spans="1:1" ht="12.75" customHeight="1" x14ac:dyDescent="0.2">
      <c r="A960" s="26"/>
    </row>
    <row r="961" spans="1:1" ht="12.75" customHeight="1" x14ac:dyDescent="0.2">
      <c r="A961" s="26"/>
    </row>
    <row r="962" spans="1:1" ht="12.75" customHeight="1" x14ac:dyDescent="0.2">
      <c r="A962" s="26"/>
    </row>
    <row r="963" spans="1:1" ht="12.75" customHeight="1" x14ac:dyDescent="0.2">
      <c r="A963" s="26"/>
    </row>
    <row r="964" spans="1:1" ht="12.75" customHeight="1" x14ac:dyDescent="0.2">
      <c r="A964" s="26"/>
    </row>
    <row r="965" spans="1:1" ht="12.75" customHeight="1" x14ac:dyDescent="0.2">
      <c r="A965" s="26"/>
    </row>
    <row r="966" spans="1:1" ht="12.75" customHeight="1" x14ac:dyDescent="0.2">
      <c r="A966" s="26"/>
    </row>
    <row r="967" spans="1:1" ht="12.75" customHeight="1" x14ac:dyDescent="0.2">
      <c r="A967" s="26"/>
    </row>
    <row r="968" spans="1:1" ht="12.75" customHeight="1" x14ac:dyDescent="0.2">
      <c r="A968" s="26"/>
    </row>
    <row r="969" spans="1:1" ht="12.75" customHeight="1" x14ac:dyDescent="0.2">
      <c r="A969" s="26"/>
    </row>
    <row r="970" spans="1:1" ht="12.75" customHeight="1" x14ac:dyDescent="0.2">
      <c r="A970" s="26"/>
    </row>
    <row r="971" spans="1:1" ht="12.75" customHeight="1" x14ac:dyDescent="0.2">
      <c r="A971" s="26"/>
    </row>
    <row r="972" spans="1:1" ht="12.75" customHeight="1" x14ac:dyDescent="0.2">
      <c r="A972" s="26"/>
    </row>
    <row r="973" spans="1:1" ht="12.75" customHeight="1" x14ac:dyDescent="0.2">
      <c r="A973" s="26"/>
    </row>
    <row r="974" spans="1:1" ht="12.75" customHeight="1" x14ac:dyDescent="0.2">
      <c r="A974" s="26"/>
    </row>
    <row r="975" spans="1:1" ht="12.75" customHeight="1" x14ac:dyDescent="0.2">
      <c r="A975" s="26"/>
    </row>
    <row r="976" spans="1:1" ht="12.75" customHeight="1" x14ac:dyDescent="0.2">
      <c r="A976" s="26"/>
    </row>
    <row r="977" spans="1:1" ht="12.75" customHeight="1" x14ac:dyDescent="0.2">
      <c r="A977" s="26"/>
    </row>
    <row r="978" spans="1:1" ht="12.75" customHeight="1" x14ac:dyDescent="0.2">
      <c r="A978" s="26"/>
    </row>
    <row r="979" spans="1:1" ht="12.75" customHeight="1" x14ac:dyDescent="0.2">
      <c r="A979" s="26"/>
    </row>
    <row r="980" spans="1:1" ht="12.75" customHeight="1" x14ac:dyDescent="0.2">
      <c r="A980" s="26"/>
    </row>
    <row r="981" spans="1:1" ht="12.75" customHeight="1" x14ac:dyDescent="0.2">
      <c r="A981" s="26"/>
    </row>
    <row r="982" spans="1:1" ht="12.75" customHeight="1" x14ac:dyDescent="0.2">
      <c r="A982" s="26"/>
    </row>
    <row r="983" spans="1:1" ht="12.75" customHeight="1" x14ac:dyDescent="0.2">
      <c r="A983" s="26"/>
    </row>
    <row r="984" spans="1:1" ht="12.75" customHeight="1" x14ac:dyDescent="0.2">
      <c r="A984" s="26"/>
    </row>
    <row r="985" spans="1:1" ht="12.75" customHeight="1" x14ac:dyDescent="0.2">
      <c r="A985" s="26"/>
    </row>
    <row r="986" spans="1:1" ht="12.75" customHeight="1" x14ac:dyDescent="0.2">
      <c r="A986" s="26"/>
    </row>
    <row r="987" spans="1:1" ht="12.75" customHeight="1" x14ac:dyDescent="0.2">
      <c r="A987" s="26"/>
    </row>
    <row r="988" spans="1:1" ht="12.75" customHeight="1" x14ac:dyDescent="0.2">
      <c r="A988" s="26"/>
    </row>
    <row r="989" spans="1:1" ht="12.75" customHeight="1" x14ac:dyDescent="0.2">
      <c r="A989" s="26"/>
    </row>
    <row r="990" spans="1:1" ht="12.75" customHeight="1" x14ac:dyDescent="0.2">
      <c r="A990" s="26"/>
    </row>
    <row r="991" spans="1:1" ht="12.75" customHeight="1" x14ac:dyDescent="0.2">
      <c r="A991" s="26"/>
    </row>
    <row r="992" spans="1:1" ht="12.75" customHeight="1" x14ac:dyDescent="0.2">
      <c r="A992" s="26"/>
    </row>
    <row r="993" spans="1:1" ht="12.75" customHeight="1" x14ac:dyDescent="0.2">
      <c r="A993" s="26"/>
    </row>
    <row r="994" spans="1:1" ht="12.75" customHeight="1" x14ac:dyDescent="0.2">
      <c r="A994" s="26"/>
    </row>
    <row r="995" spans="1:1" ht="12.75" customHeight="1" x14ac:dyDescent="0.2">
      <c r="A995" s="26"/>
    </row>
    <row r="996" spans="1:1" ht="12.75" customHeight="1" x14ac:dyDescent="0.2">
      <c r="A996" s="26"/>
    </row>
    <row r="997" spans="1:1" ht="12.75" customHeight="1" x14ac:dyDescent="0.2">
      <c r="A997" s="26"/>
    </row>
    <row r="998" spans="1:1" ht="12.75" customHeight="1" x14ac:dyDescent="0.2">
      <c r="A998" s="26"/>
    </row>
    <row r="999" spans="1:1" ht="12.75" customHeight="1" x14ac:dyDescent="0.2">
      <c r="A999" s="26"/>
    </row>
    <row r="1000" spans="1:1" ht="12.75" customHeight="1" x14ac:dyDescent="0.2">
      <c r="A1000" s="26"/>
    </row>
  </sheetData>
  <mergeCells count="7">
    <mergeCell ref="A28:F28"/>
    <mergeCell ref="B2:F2"/>
    <mergeCell ref="E3:F3"/>
    <mergeCell ref="C4:C5"/>
    <mergeCell ref="F4:F5"/>
    <mergeCell ref="A26:F26"/>
    <mergeCell ref="A27:F27"/>
  </mergeCells>
  <pageMargins left="0.75" right="0.75" top="1" bottom="1" header="0" footer="0"/>
  <pageSetup paperSize="9" orientation="portrait"/>
  <ignoredErrors>
    <ignoredError sqref="A6:F2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rightToLeft="1" workbookViewId="0">
      <selection activeCell="N13" sqref="N13"/>
    </sheetView>
  </sheetViews>
  <sheetFormatPr defaultRowHeight="12.75" x14ac:dyDescent="0.2"/>
  <cols>
    <col min="1" max="1" width="22.75" style="44" bestFit="1" customWidth="1"/>
    <col min="2" max="7" width="9.625" style="44" customWidth="1"/>
    <col min="8" max="256" width="9" style="44"/>
    <col min="257" max="257" width="22.75" style="44" bestFit="1" customWidth="1"/>
    <col min="258" max="263" width="9.625" style="44" customWidth="1"/>
    <col min="264" max="512" width="9" style="44"/>
    <col min="513" max="513" width="22.75" style="44" bestFit="1" customWidth="1"/>
    <col min="514" max="519" width="9.625" style="44" customWidth="1"/>
    <col min="520" max="768" width="9" style="44"/>
    <col min="769" max="769" width="22.75" style="44" bestFit="1" customWidth="1"/>
    <col min="770" max="775" width="9.625" style="44" customWidth="1"/>
    <col min="776" max="1024" width="9" style="44"/>
    <col min="1025" max="1025" width="22.75" style="44" bestFit="1" customWidth="1"/>
    <col min="1026" max="1031" width="9.625" style="44" customWidth="1"/>
    <col min="1032" max="1280" width="9" style="44"/>
    <col min="1281" max="1281" width="22.75" style="44" bestFit="1" customWidth="1"/>
    <col min="1282" max="1287" width="9.625" style="44" customWidth="1"/>
    <col min="1288" max="1536" width="9" style="44"/>
    <col min="1537" max="1537" width="22.75" style="44" bestFit="1" customWidth="1"/>
    <col min="1538" max="1543" width="9.625" style="44" customWidth="1"/>
    <col min="1544" max="1792" width="9" style="44"/>
    <col min="1793" max="1793" width="22.75" style="44" bestFit="1" customWidth="1"/>
    <col min="1794" max="1799" width="9.625" style="44" customWidth="1"/>
    <col min="1800" max="2048" width="9" style="44"/>
    <col min="2049" max="2049" width="22.75" style="44" bestFit="1" customWidth="1"/>
    <col min="2050" max="2055" width="9.625" style="44" customWidth="1"/>
    <col min="2056" max="2304" width="9" style="44"/>
    <col min="2305" max="2305" width="22.75" style="44" bestFit="1" customWidth="1"/>
    <col min="2306" max="2311" width="9.625" style="44" customWidth="1"/>
    <col min="2312" max="2560" width="9" style="44"/>
    <col min="2561" max="2561" width="22.75" style="44" bestFit="1" customWidth="1"/>
    <col min="2562" max="2567" width="9.625" style="44" customWidth="1"/>
    <col min="2568" max="2816" width="9" style="44"/>
    <col min="2817" max="2817" width="22.75" style="44" bestFit="1" customWidth="1"/>
    <col min="2818" max="2823" width="9.625" style="44" customWidth="1"/>
    <col min="2824" max="3072" width="9" style="44"/>
    <col min="3073" max="3073" width="22.75" style="44" bestFit="1" customWidth="1"/>
    <col min="3074" max="3079" width="9.625" style="44" customWidth="1"/>
    <col min="3080" max="3328" width="9" style="44"/>
    <col min="3329" max="3329" width="22.75" style="44" bestFit="1" customWidth="1"/>
    <col min="3330" max="3335" width="9.625" style="44" customWidth="1"/>
    <col min="3336" max="3584" width="9" style="44"/>
    <col min="3585" max="3585" width="22.75" style="44" bestFit="1" customWidth="1"/>
    <col min="3586" max="3591" width="9.625" style="44" customWidth="1"/>
    <col min="3592" max="3840" width="9" style="44"/>
    <col min="3841" max="3841" width="22.75" style="44" bestFit="1" customWidth="1"/>
    <col min="3842" max="3847" width="9.625" style="44" customWidth="1"/>
    <col min="3848" max="4096" width="9" style="44"/>
    <col min="4097" max="4097" width="22.75" style="44" bestFit="1" customWidth="1"/>
    <col min="4098" max="4103" width="9.625" style="44" customWidth="1"/>
    <col min="4104" max="4352" width="9" style="44"/>
    <col min="4353" max="4353" width="22.75" style="44" bestFit="1" customWidth="1"/>
    <col min="4354" max="4359" width="9.625" style="44" customWidth="1"/>
    <col min="4360" max="4608" width="9" style="44"/>
    <col min="4609" max="4609" width="22.75" style="44" bestFit="1" customWidth="1"/>
    <col min="4610" max="4615" width="9.625" style="44" customWidth="1"/>
    <col min="4616" max="4864" width="9" style="44"/>
    <col min="4865" max="4865" width="22.75" style="44" bestFit="1" customWidth="1"/>
    <col min="4866" max="4871" width="9.625" style="44" customWidth="1"/>
    <col min="4872" max="5120" width="9" style="44"/>
    <col min="5121" max="5121" width="22.75" style="44" bestFit="1" customWidth="1"/>
    <col min="5122" max="5127" width="9.625" style="44" customWidth="1"/>
    <col min="5128" max="5376" width="9" style="44"/>
    <col min="5377" max="5377" width="22.75" style="44" bestFit="1" customWidth="1"/>
    <col min="5378" max="5383" width="9.625" style="44" customWidth="1"/>
    <col min="5384" max="5632" width="9" style="44"/>
    <col min="5633" max="5633" width="22.75" style="44" bestFit="1" customWidth="1"/>
    <col min="5634" max="5639" width="9.625" style="44" customWidth="1"/>
    <col min="5640" max="5888" width="9" style="44"/>
    <col min="5889" max="5889" width="22.75" style="44" bestFit="1" customWidth="1"/>
    <col min="5890" max="5895" width="9.625" style="44" customWidth="1"/>
    <col min="5896" max="6144" width="9" style="44"/>
    <col min="6145" max="6145" width="22.75" style="44" bestFit="1" customWidth="1"/>
    <col min="6146" max="6151" width="9.625" style="44" customWidth="1"/>
    <col min="6152" max="6400" width="9" style="44"/>
    <col min="6401" max="6401" width="22.75" style="44" bestFit="1" customWidth="1"/>
    <col min="6402" max="6407" width="9.625" style="44" customWidth="1"/>
    <col min="6408" max="6656" width="9" style="44"/>
    <col min="6657" max="6657" width="22.75" style="44" bestFit="1" customWidth="1"/>
    <col min="6658" max="6663" width="9.625" style="44" customWidth="1"/>
    <col min="6664" max="6912" width="9" style="44"/>
    <col min="6913" max="6913" width="22.75" style="44" bestFit="1" customWidth="1"/>
    <col min="6914" max="6919" width="9.625" style="44" customWidth="1"/>
    <col min="6920" max="7168" width="9" style="44"/>
    <col min="7169" max="7169" width="22.75" style="44" bestFit="1" customWidth="1"/>
    <col min="7170" max="7175" width="9.625" style="44" customWidth="1"/>
    <col min="7176" max="7424" width="9" style="44"/>
    <col min="7425" max="7425" width="22.75" style="44" bestFit="1" customWidth="1"/>
    <col min="7426" max="7431" width="9.625" style="44" customWidth="1"/>
    <col min="7432" max="7680" width="9" style="44"/>
    <col min="7681" max="7681" width="22.75" style="44" bestFit="1" customWidth="1"/>
    <col min="7682" max="7687" width="9.625" style="44" customWidth="1"/>
    <col min="7688" max="7936" width="9" style="44"/>
    <col min="7937" max="7937" width="22.75" style="44" bestFit="1" customWidth="1"/>
    <col min="7938" max="7943" width="9.625" style="44" customWidth="1"/>
    <col min="7944" max="8192" width="9" style="44"/>
    <col min="8193" max="8193" width="22.75" style="44" bestFit="1" customWidth="1"/>
    <col min="8194" max="8199" width="9.625" style="44" customWidth="1"/>
    <col min="8200" max="8448" width="9" style="44"/>
    <col min="8449" max="8449" width="22.75" style="44" bestFit="1" customWidth="1"/>
    <col min="8450" max="8455" width="9.625" style="44" customWidth="1"/>
    <col min="8456" max="8704" width="9" style="44"/>
    <col min="8705" max="8705" width="22.75" style="44" bestFit="1" customWidth="1"/>
    <col min="8706" max="8711" width="9.625" style="44" customWidth="1"/>
    <col min="8712" max="8960" width="9" style="44"/>
    <col min="8961" max="8961" width="22.75" style="44" bestFit="1" customWidth="1"/>
    <col min="8962" max="8967" width="9.625" style="44" customWidth="1"/>
    <col min="8968" max="9216" width="9" style="44"/>
    <col min="9217" max="9217" width="22.75" style="44" bestFit="1" customWidth="1"/>
    <col min="9218" max="9223" width="9.625" style="44" customWidth="1"/>
    <col min="9224" max="9472" width="9" style="44"/>
    <col min="9473" max="9473" width="22.75" style="44" bestFit="1" customWidth="1"/>
    <col min="9474" max="9479" width="9.625" style="44" customWidth="1"/>
    <col min="9480" max="9728" width="9" style="44"/>
    <col min="9729" max="9729" width="22.75" style="44" bestFit="1" customWidth="1"/>
    <col min="9730" max="9735" width="9.625" style="44" customWidth="1"/>
    <col min="9736" max="9984" width="9" style="44"/>
    <col min="9985" max="9985" width="22.75" style="44" bestFit="1" customWidth="1"/>
    <col min="9986" max="9991" width="9.625" style="44" customWidth="1"/>
    <col min="9992" max="10240" width="9" style="44"/>
    <col min="10241" max="10241" width="22.75" style="44" bestFit="1" customWidth="1"/>
    <col min="10242" max="10247" width="9.625" style="44" customWidth="1"/>
    <col min="10248" max="10496" width="9" style="44"/>
    <col min="10497" max="10497" width="22.75" style="44" bestFit="1" customWidth="1"/>
    <col min="10498" max="10503" width="9.625" style="44" customWidth="1"/>
    <col min="10504" max="10752" width="9" style="44"/>
    <col min="10753" max="10753" width="22.75" style="44" bestFit="1" customWidth="1"/>
    <col min="10754" max="10759" width="9.625" style="44" customWidth="1"/>
    <col min="10760" max="11008" width="9" style="44"/>
    <col min="11009" max="11009" width="22.75" style="44" bestFit="1" customWidth="1"/>
    <col min="11010" max="11015" width="9.625" style="44" customWidth="1"/>
    <col min="11016" max="11264" width="9" style="44"/>
    <col min="11265" max="11265" width="22.75" style="44" bestFit="1" customWidth="1"/>
    <col min="11266" max="11271" width="9.625" style="44" customWidth="1"/>
    <col min="11272" max="11520" width="9" style="44"/>
    <col min="11521" max="11521" width="22.75" style="44" bestFit="1" customWidth="1"/>
    <col min="11522" max="11527" width="9.625" style="44" customWidth="1"/>
    <col min="11528" max="11776" width="9" style="44"/>
    <col min="11777" max="11777" width="22.75" style="44" bestFit="1" customWidth="1"/>
    <col min="11778" max="11783" width="9.625" style="44" customWidth="1"/>
    <col min="11784" max="12032" width="9" style="44"/>
    <col min="12033" max="12033" width="22.75" style="44" bestFit="1" customWidth="1"/>
    <col min="12034" max="12039" width="9.625" style="44" customWidth="1"/>
    <col min="12040" max="12288" width="9" style="44"/>
    <col min="12289" max="12289" width="22.75" style="44" bestFit="1" customWidth="1"/>
    <col min="12290" max="12295" width="9.625" style="44" customWidth="1"/>
    <col min="12296" max="12544" width="9" style="44"/>
    <col min="12545" max="12545" width="22.75" style="44" bestFit="1" customWidth="1"/>
    <col min="12546" max="12551" width="9.625" style="44" customWidth="1"/>
    <col min="12552" max="12800" width="9" style="44"/>
    <col min="12801" max="12801" width="22.75" style="44" bestFit="1" customWidth="1"/>
    <col min="12802" max="12807" width="9.625" style="44" customWidth="1"/>
    <col min="12808" max="13056" width="9" style="44"/>
    <col min="13057" max="13057" width="22.75" style="44" bestFit="1" customWidth="1"/>
    <col min="13058" max="13063" width="9.625" style="44" customWidth="1"/>
    <col min="13064" max="13312" width="9" style="44"/>
    <col min="13313" max="13313" width="22.75" style="44" bestFit="1" customWidth="1"/>
    <col min="13314" max="13319" width="9.625" style="44" customWidth="1"/>
    <col min="13320" max="13568" width="9" style="44"/>
    <col min="13569" max="13569" width="22.75" style="44" bestFit="1" customWidth="1"/>
    <col min="13570" max="13575" width="9.625" style="44" customWidth="1"/>
    <col min="13576" max="13824" width="9" style="44"/>
    <col min="13825" max="13825" width="22.75" style="44" bestFit="1" customWidth="1"/>
    <col min="13826" max="13831" width="9.625" style="44" customWidth="1"/>
    <col min="13832" max="14080" width="9" style="44"/>
    <col min="14081" max="14081" width="22.75" style="44" bestFit="1" customWidth="1"/>
    <col min="14082" max="14087" width="9.625" style="44" customWidth="1"/>
    <col min="14088" max="14336" width="9" style="44"/>
    <col min="14337" max="14337" width="22.75" style="44" bestFit="1" customWidth="1"/>
    <col min="14338" max="14343" width="9.625" style="44" customWidth="1"/>
    <col min="14344" max="14592" width="9" style="44"/>
    <col min="14593" max="14593" width="22.75" style="44" bestFit="1" customWidth="1"/>
    <col min="14594" max="14599" width="9.625" style="44" customWidth="1"/>
    <col min="14600" max="14848" width="9" style="44"/>
    <col min="14849" max="14849" width="22.75" style="44" bestFit="1" customWidth="1"/>
    <col min="14850" max="14855" width="9.625" style="44" customWidth="1"/>
    <col min="14856" max="15104" width="9" style="44"/>
    <col min="15105" max="15105" width="22.75" style="44" bestFit="1" customWidth="1"/>
    <col min="15106" max="15111" width="9.625" style="44" customWidth="1"/>
    <col min="15112" max="15360" width="9" style="44"/>
    <col min="15361" max="15361" width="22.75" style="44" bestFit="1" customWidth="1"/>
    <col min="15362" max="15367" width="9.625" style="44" customWidth="1"/>
    <col min="15368" max="15616" width="9" style="44"/>
    <col min="15617" max="15617" width="22.75" style="44" bestFit="1" customWidth="1"/>
    <col min="15618" max="15623" width="9.625" style="44" customWidth="1"/>
    <col min="15624" max="15872" width="9" style="44"/>
    <col min="15873" max="15873" width="22.75" style="44" bestFit="1" customWidth="1"/>
    <col min="15874" max="15879" width="9.625" style="44" customWidth="1"/>
    <col min="15880" max="16128" width="9" style="44"/>
    <col min="16129" max="16129" width="22.75" style="44" bestFit="1" customWidth="1"/>
    <col min="16130" max="16135" width="9.625" style="44" customWidth="1"/>
    <col min="16136" max="16384" width="9" style="44"/>
  </cols>
  <sheetData>
    <row r="1" spans="1:9" x14ac:dyDescent="0.2">
      <c r="A1" s="94"/>
      <c r="B1" s="94"/>
      <c r="C1" s="94"/>
      <c r="D1" s="94"/>
      <c r="E1" s="94"/>
      <c r="F1" s="94"/>
      <c r="G1" s="94"/>
      <c r="H1" s="34"/>
      <c r="I1" s="34"/>
    </row>
    <row r="2" spans="1:9" x14ac:dyDescent="0.2">
      <c r="A2" s="95" t="s">
        <v>19</v>
      </c>
      <c r="B2" s="96" t="s">
        <v>14</v>
      </c>
      <c r="C2" s="96" t="s">
        <v>15</v>
      </c>
      <c r="D2" s="96" t="s">
        <v>16</v>
      </c>
      <c r="E2" s="96" t="s">
        <v>17</v>
      </c>
      <c r="F2" s="96" t="s">
        <v>113</v>
      </c>
      <c r="G2" s="96" t="s">
        <v>114</v>
      </c>
      <c r="H2" s="34"/>
      <c r="I2" s="34"/>
    </row>
    <row r="3" spans="1:9" x14ac:dyDescent="0.2">
      <c r="A3" s="97"/>
      <c r="B3" s="98" t="s">
        <v>205</v>
      </c>
      <c r="C3" s="98" t="s">
        <v>344</v>
      </c>
      <c r="D3" s="98" t="s">
        <v>344</v>
      </c>
      <c r="E3" s="98" t="s">
        <v>344</v>
      </c>
      <c r="F3" s="98" t="s">
        <v>344</v>
      </c>
      <c r="G3" s="98" t="s">
        <v>344</v>
      </c>
      <c r="H3" s="34"/>
      <c r="I3" s="34"/>
    </row>
    <row r="4" spans="1:9" x14ac:dyDescent="0.2">
      <c r="A4" s="95" t="s">
        <v>19</v>
      </c>
      <c r="B4" s="96" t="s">
        <v>19</v>
      </c>
      <c r="C4" s="96" t="s">
        <v>19</v>
      </c>
      <c r="D4" s="96" t="s">
        <v>19</v>
      </c>
      <c r="E4" s="96" t="s">
        <v>19</v>
      </c>
      <c r="F4" s="96" t="s">
        <v>19</v>
      </c>
      <c r="G4" s="96" t="s">
        <v>19</v>
      </c>
      <c r="H4" s="34"/>
      <c r="I4" s="34"/>
    </row>
    <row r="5" spans="1:9" x14ac:dyDescent="0.2">
      <c r="A5" s="97" t="s">
        <v>18</v>
      </c>
      <c r="B5" s="98" t="s">
        <v>345</v>
      </c>
      <c r="C5" s="98" t="s">
        <v>346</v>
      </c>
      <c r="D5" s="98" t="s">
        <v>347</v>
      </c>
      <c r="E5" s="98" t="s">
        <v>348</v>
      </c>
      <c r="F5" s="98" t="s">
        <v>349</v>
      </c>
      <c r="G5" s="98" t="s">
        <v>350</v>
      </c>
      <c r="H5" s="34"/>
      <c r="I5" s="34"/>
    </row>
    <row r="6" spans="1:9" x14ac:dyDescent="0.2">
      <c r="A6" s="97" t="s">
        <v>19</v>
      </c>
      <c r="B6" s="99" t="s">
        <v>351</v>
      </c>
      <c r="C6" s="99" t="s">
        <v>352</v>
      </c>
      <c r="D6" s="99" t="s">
        <v>353</v>
      </c>
      <c r="E6" s="99" t="s">
        <v>354</v>
      </c>
      <c r="F6" s="99" t="s">
        <v>355</v>
      </c>
      <c r="G6" s="99" t="s">
        <v>356</v>
      </c>
      <c r="H6" s="34"/>
      <c r="I6" s="34"/>
    </row>
    <row r="7" spans="1:9" x14ac:dyDescent="0.2">
      <c r="A7" s="97" t="s">
        <v>24</v>
      </c>
      <c r="B7" s="98" t="s">
        <v>19</v>
      </c>
      <c r="C7" s="98" t="s">
        <v>19</v>
      </c>
      <c r="D7" s="98" t="s">
        <v>357</v>
      </c>
      <c r="E7" s="98" t="s">
        <v>358</v>
      </c>
      <c r="F7" s="98" t="s">
        <v>359</v>
      </c>
      <c r="G7" s="98" t="s">
        <v>360</v>
      </c>
      <c r="H7" s="34"/>
      <c r="I7" s="34"/>
    </row>
    <row r="8" spans="1:9" x14ac:dyDescent="0.2">
      <c r="A8" s="97" t="s">
        <v>19</v>
      </c>
      <c r="B8" s="98" t="s">
        <v>19</v>
      </c>
      <c r="C8" s="98" t="s">
        <v>19</v>
      </c>
      <c r="D8" s="98" t="s">
        <v>361</v>
      </c>
      <c r="E8" s="98" t="s">
        <v>362</v>
      </c>
      <c r="F8" s="98" t="s">
        <v>363</v>
      </c>
      <c r="G8" s="98" t="s">
        <v>364</v>
      </c>
      <c r="H8" s="34"/>
      <c r="I8" s="34"/>
    </row>
    <row r="9" spans="1:9" x14ac:dyDescent="0.2">
      <c r="A9" s="97" t="s">
        <v>365</v>
      </c>
      <c r="B9" s="98" t="s">
        <v>19</v>
      </c>
      <c r="C9" s="98" t="s">
        <v>19</v>
      </c>
      <c r="D9" s="98" t="s">
        <v>366</v>
      </c>
      <c r="E9" s="98" t="s">
        <v>367</v>
      </c>
      <c r="F9" s="98" t="s">
        <v>368</v>
      </c>
      <c r="G9" s="98" t="s">
        <v>369</v>
      </c>
      <c r="H9" s="34"/>
      <c r="I9" s="34"/>
    </row>
    <row r="10" spans="1:9" x14ac:dyDescent="0.2">
      <c r="A10" s="97" t="s">
        <v>19</v>
      </c>
      <c r="B10" s="98" t="s">
        <v>19</v>
      </c>
      <c r="C10" s="98" t="s">
        <v>19</v>
      </c>
      <c r="D10" s="98" t="s">
        <v>370</v>
      </c>
      <c r="E10" s="98" t="s">
        <v>371</v>
      </c>
      <c r="F10" s="98" t="s">
        <v>372</v>
      </c>
      <c r="G10" s="98" t="s">
        <v>373</v>
      </c>
      <c r="H10" s="34"/>
      <c r="I10" s="34"/>
    </row>
    <row r="11" spans="1:9" x14ac:dyDescent="0.2">
      <c r="A11" s="97" t="s">
        <v>374</v>
      </c>
      <c r="B11" s="98" t="s">
        <v>19</v>
      </c>
      <c r="C11" s="98" t="s">
        <v>19</v>
      </c>
      <c r="D11" s="98" t="s">
        <v>375</v>
      </c>
      <c r="E11" s="98" t="s">
        <v>376</v>
      </c>
      <c r="F11" s="98" t="s">
        <v>377</v>
      </c>
      <c r="G11" s="98" t="s">
        <v>378</v>
      </c>
      <c r="H11" s="34"/>
      <c r="I11" s="34"/>
    </row>
    <row r="12" spans="1:9" x14ac:dyDescent="0.2">
      <c r="A12" s="97" t="s">
        <v>19</v>
      </c>
      <c r="B12" s="98" t="s">
        <v>19</v>
      </c>
      <c r="C12" s="98" t="s">
        <v>19</v>
      </c>
      <c r="D12" s="98" t="s">
        <v>303</v>
      </c>
      <c r="E12" s="98" t="s">
        <v>379</v>
      </c>
      <c r="F12" s="98" t="s">
        <v>380</v>
      </c>
      <c r="G12" s="98" t="s">
        <v>381</v>
      </c>
      <c r="H12" s="34"/>
      <c r="I12" s="34"/>
    </row>
    <row r="13" spans="1:9" x14ac:dyDescent="0.2">
      <c r="A13" s="97" t="s">
        <v>382</v>
      </c>
      <c r="B13" s="98" t="s">
        <v>19</v>
      </c>
      <c r="C13" s="98" t="s">
        <v>19</v>
      </c>
      <c r="D13" s="98" t="s">
        <v>383</v>
      </c>
      <c r="E13" s="98" t="s">
        <v>384</v>
      </c>
      <c r="F13" s="98" t="s">
        <v>385</v>
      </c>
      <c r="G13" s="98" t="s">
        <v>386</v>
      </c>
      <c r="H13" s="34"/>
      <c r="I13" s="34"/>
    </row>
    <row r="14" spans="1:9" x14ac:dyDescent="0.2">
      <c r="A14" s="97" t="s">
        <v>19</v>
      </c>
      <c r="B14" s="98" t="s">
        <v>19</v>
      </c>
      <c r="C14" s="98" t="s">
        <v>19</v>
      </c>
      <c r="D14" s="98" t="s">
        <v>387</v>
      </c>
      <c r="E14" s="98" t="s">
        <v>388</v>
      </c>
      <c r="F14" s="98" t="s">
        <v>389</v>
      </c>
      <c r="G14" s="98" t="s">
        <v>389</v>
      </c>
      <c r="H14" s="34"/>
      <c r="I14" s="34"/>
    </row>
    <row r="15" spans="1:9" x14ac:dyDescent="0.2">
      <c r="A15" s="97" t="s">
        <v>390</v>
      </c>
      <c r="B15" s="98" t="s">
        <v>19</v>
      </c>
      <c r="C15" s="98" t="s">
        <v>19</v>
      </c>
      <c r="D15" s="98" t="s">
        <v>19</v>
      </c>
      <c r="E15" s="98" t="s">
        <v>150</v>
      </c>
      <c r="F15" s="98" t="s">
        <v>391</v>
      </c>
      <c r="G15" s="98" t="s">
        <v>392</v>
      </c>
      <c r="H15" s="34"/>
      <c r="I15" s="34"/>
    </row>
    <row r="16" spans="1:9" x14ac:dyDescent="0.2">
      <c r="A16" s="97" t="s">
        <v>19</v>
      </c>
      <c r="B16" s="98" t="s">
        <v>19</v>
      </c>
      <c r="C16" s="98" t="s">
        <v>19</v>
      </c>
      <c r="D16" s="98" t="s">
        <v>19</v>
      </c>
      <c r="E16" s="98" t="s">
        <v>393</v>
      </c>
      <c r="F16" s="98" t="s">
        <v>394</v>
      </c>
      <c r="G16" s="98" t="s">
        <v>395</v>
      </c>
      <c r="H16" s="34"/>
      <c r="I16" s="34"/>
    </row>
    <row r="17" spans="1:9" x14ac:dyDescent="0.2">
      <c r="A17" s="94"/>
      <c r="B17" s="94"/>
      <c r="C17" s="94"/>
      <c r="D17" s="94"/>
      <c r="E17" s="94"/>
      <c r="F17" s="94"/>
      <c r="G17" s="94"/>
      <c r="H17" s="34"/>
      <c r="I17" s="34"/>
    </row>
    <row r="18" spans="1:9" x14ac:dyDescent="0.2">
      <c r="A18" s="94" t="s">
        <v>396</v>
      </c>
      <c r="B18" s="94"/>
      <c r="C18" s="94"/>
      <c r="D18" s="94"/>
      <c r="E18" s="94"/>
      <c r="F18" s="94"/>
      <c r="G18" s="94"/>
      <c r="H18" s="34"/>
      <c r="I18" s="34"/>
    </row>
    <row r="19" spans="1:9" x14ac:dyDescent="0.2">
      <c r="A19" s="97" t="s">
        <v>397</v>
      </c>
      <c r="B19" s="98" t="s">
        <v>19</v>
      </c>
      <c r="C19" s="98" t="s">
        <v>19</v>
      </c>
      <c r="D19" s="98" t="s">
        <v>19</v>
      </c>
      <c r="E19" s="98" t="s">
        <v>19</v>
      </c>
      <c r="F19" s="98" t="s">
        <v>398</v>
      </c>
      <c r="G19" s="98" t="s">
        <v>399</v>
      </c>
      <c r="H19" s="34"/>
      <c r="I19" s="34"/>
    </row>
    <row r="20" spans="1:9" x14ac:dyDescent="0.2">
      <c r="A20" s="97" t="s">
        <v>19</v>
      </c>
      <c r="B20" s="98" t="s">
        <v>19</v>
      </c>
      <c r="C20" s="98" t="s">
        <v>19</v>
      </c>
      <c r="D20" s="98" t="s">
        <v>19</v>
      </c>
      <c r="E20" s="98" t="s">
        <v>19</v>
      </c>
      <c r="F20" s="98" t="s">
        <v>400</v>
      </c>
      <c r="G20" s="98" t="s">
        <v>401</v>
      </c>
      <c r="H20" s="34"/>
      <c r="I20" s="34"/>
    </row>
    <row r="21" spans="1:9" x14ac:dyDescent="0.2">
      <c r="A21" s="97" t="s">
        <v>402</v>
      </c>
      <c r="B21" s="98" t="s">
        <v>19</v>
      </c>
      <c r="C21" s="98" t="s">
        <v>19</v>
      </c>
      <c r="D21" s="98" t="s">
        <v>19</v>
      </c>
      <c r="E21" s="98" t="s">
        <v>19</v>
      </c>
      <c r="F21" s="98" t="s">
        <v>403</v>
      </c>
      <c r="G21" s="98" t="s">
        <v>404</v>
      </c>
      <c r="H21" s="34"/>
      <c r="I21" s="34"/>
    </row>
    <row r="22" spans="1:9" x14ac:dyDescent="0.2">
      <c r="A22" s="97" t="s">
        <v>19</v>
      </c>
      <c r="B22" s="98" t="s">
        <v>19</v>
      </c>
      <c r="C22" s="98" t="s">
        <v>19</v>
      </c>
      <c r="D22" s="98" t="s">
        <v>19</v>
      </c>
      <c r="E22" s="98" t="s">
        <v>19</v>
      </c>
      <c r="F22" s="98" t="s">
        <v>405</v>
      </c>
      <c r="G22" s="98" t="s">
        <v>406</v>
      </c>
      <c r="H22" s="34"/>
      <c r="I22" s="34"/>
    </row>
    <row r="23" spans="1:9" x14ac:dyDescent="0.2">
      <c r="A23" s="97" t="s">
        <v>407</v>
      </c>
      <c r="B23" s="98" t="s">
        <v>19</v>
      </c>
      <c r="C23" s="98" t="s">
        <v>19</v>
      </c>
      <c r="D23" s="98" t="s">
        <v>19</v>
      </c>
      <c r="E23" s="98" t="s">
        <v>19</v>
      </c>
      <c r="F23" s="98" t="s">
        <v>408</v>
      </c>
      <c r="G23" s="98" t="s">
        <v>409</v>
      </c>
      <c r="H23" s="34"/>
      <c r="I23" s="34"/>
    </row>
    <row r="24" spans="1:9" x14ac:dyDescent="0.2">
      <c r="A24" s="97" t="s">
        <v>19</v>
      </c>
      <c r="B24" s="98" t="s">
        <v>19</v>
      </c>
      <c r="C24" s="98" t="s">
        <v>19</v>
      </c>
      <c r="D24" s="98" t="s">
        <v>19</v>
      </c>
      <c r="E24" s="98" t="s">
        <v>19</v>
      </c>
      <c r="F24" s="98" t="s">
        <v>355</v>
      </c>
      <c r="G24" s="98" t="s">
        <v>410</v>
      </c>
      <c r="H24" s="34"/>
      <c r="I24" s="34"/>
    </row>
    <row r="25" spans="1:9" x14ac:dyDescent="0.2">
      <c r="A25" s="97" t="s">
        <v>411</v>
      </c>
      <c r="B25" s="98" t="s">
        <v>19</v>
      </c>
      <c r="C25" s="98" t="s">
        <v>19</v>
      </c>
      <c r="D25" s="98" t="s">
        <v>19</v>
      </c>
      <c r="E25" s="98" t="s">
        <v>19</v>
      </c>
      <c r="F25" s="98" t="s">
        <v>412</v>
      </c>
      <c r="G25" s="98" t="s">
        <v>413</v>
      </c>
      <c r="H25" s="34"/>
      <c r="I25" s="34"/>
    </row>
    <row r="26" spans="1:9" x14ac:dyDescent="0.2">
      <c r="A26" s="97" t="s">
        <v>19</v>
      </c>
      <c r="B26" s="98" t="s">
        <v>19</v>
      </c>
      <c r="C26" s="98" t="s">
        <v>19</v>
      </c>
      <c r="D26" s="98" t="s">
        <v>19</v>
      </c>
      <c r="E26" s="98" t="s">
        <v>19</v>
      </c>
      <c r="F26" s="98" t="s">
        <v>414</v>
      </c>
      <c r="G26" s="98" t="s">
        <v>415</v>
      </c>
      <c r="H26" s="34"/>
      <c r="I26" s="34"/>
    </row>
    <row r="27" spans="1:9" x14ac:dyDescent="0.2">
      <c r="A27" s="97"/>
      <c r="B27" s="98"/>
      <c r="C27" s="98"/>
      <c r="D27" s="98"/>
      <c r="E27" s="98"/>
      <c r="F27" s="98"/>
      <c r="G27" s="98"/>
      <c r="H27" s="34"/>
      <c r="I27" s="34"/>
    </row>
    <row r="28" spans="1:9" x14ac:dyDescent="0.2">
      <c r="A28" s="97" t="s">
        <v>416</v>
      </c>
      <c r="B28" s="98" t="s">
        <v>306</v>
      </c>
      <c r="C28" s="98" t="s">
        <v>306</v>
      </c>
      <c r="D28" s="98" t="s">
        <v>306</v>
      </c>
      <c r="E28" s="98" t="s">
        <v>306</v>
      </c>
      <c r="F28" s="98" t="s">
        <v>306</v>
      </c>
      <c r="G28" s="98" t="s">
        <v>61</v>
      </c>
      <c r="H28" s="34"/>
      <c r="I28" s="34"/>
    </row>
    <row r="29" spans="1:9" x14ac:dyDescent="0.2">
      <c r="A29" s="97" t="s">
        <v>19</v>
      </c>
      <c r="B29" s="98" t="s">
        <v>19</v>
      </c>
      <c r="C29" s="98" t="s">
        <v>19</v>
      </c>
      <c r="D29" s="98" t="s">
        <v>19</v>
      </c>
      <c r="E29" s="98" t="s">
        <v>19</v>
      </c>
      <c r="F29" s="98" t="s">
        <v>19</v>
      </c>
      <c r="G29" s="98" t="s">
        <v>19</v>
      </c>
      <c r="H29" s="34"/>
      <c r="I29" s="34"/>
    </row>
    <row r="30" spans="1:9" x14ac:dyDescent="0.2">
      <c r="A30" s="97" t="s">
        <v>417</v>
      </c>
      <c r="B30" s="98" t="s">
        <v>418</v>
      </c>
      <c r="C30" s="98" t="s">
        <v>419</v>
      </c>
      <c r="D30" s="98" t="s">
        <v>420</v>
      </c>
      <c r="E30" s="98" t="s">
        <v>421</v>
      </c>
      <c r="F30" s="98" t="s">
        <v>422</v>
      </c>
      <c r="G30" s="98" t="s">
        <v>423</v>
      </c>
      <c r="H30" s="34"/>
      <c r="I30" s="34"/>
    </row>
    <row r="31" spans="1:9" x14ac:dyDescent="0.2">
      <c r="A31" s="97" t="s">
        <v>19</v>
      </c>
      <c r="B31" s="98" t="s">
        <v>424</v>
      </c>
      <c r="C31" s="98" t="s">
        <v>425</v>
      </c>
      <c r="D31" s="98" t="s">
        <v>426</v>
      </c>
      <c r="E31" s="98" t="s">
        <v>427</v>
      </c>
      <c r="F31" s="98" t="s">
        <v>428</v>
      </c>
      <c r="G31" s="98" t="s">
        <v>429</v>
      </c>
      <c r="H31" s="34"/>
      <c r="I31" s="34"/>
    </row>
    <row r="32" spans="1:9" x14ac:dyDescent="0.2">
      <c r="A32" s="97" t="s">
        <v>19</v>
      </c>
      <c r="B32" s="98" t="s">
        <v>19</v>
      </c>
      <c r="C32" s="98" t="s">
        <v>19</v>
      </c>
      <c r="D32" s="98" t="s">
        <v>19</v>
      </c>
      <c r="E32" s="98" t="s">
        <v>19</v>
      </c>
      <c r="F32" s="98" t="s">
        <v>19</v>
      </c>
      <c r="G32" s="98" t="s">
        <v>19</v>
      </c>
      <c r="H32" s="34"/>
      <c r="I32" s="34"/>
    </row>
    <row r="33" spans="1:9" x14ac:dyDescent="0.2">
      <c r="A33" s="97" t="s">
        <v>198</v>
      </c>
      <c r="B33" s="98" t="s">
        <v>430</v>
      </c>
      <c r="C33" s="98" t="s">
        <v>431</v>
      </c>
      <c r="D33" s="98" t="s">
        <v>432</v>
      </c>
      <c r="E33" s="98" t="s">
        <v>432</v>
      </c>
      <c r="F33" s="98" t="s">
        <v>433</v>
      </c>
      <c r="G33" s="98" t="s">
        <v>433</v>
      </c>
      <c r="H33" s="34"/>
      <c r="I33" s="34"/>
    </row>
    <row r="34" spans="1:9" x14ac:dyDescent="0.2">
      <c r="A34" s="100" t="s">
        <v>77</v>
      </c>
      <c r="B34" s="101" t="s">
        <v>434</v>
      </c>
      <c r="C34" s="101" t="s">
        <v>435</v>
      </c>
      <c r="D34" s="101" t="s">
        <v>436</v>
      </c>
      <c r="E34" s="101" t="s">
        <v>437</v>
      </c>
      <c r="F34" s="101" t="s">
        <v>438</v>
      </c>
      <c r="G34" s="101" t="s">
        <v>439</v>
      </c>
      <c r="H34" s="34"/>
      <c r="I34" s="34"/>
    </row>
    <row r="35" spans="1:9" x14ac:dyDescent="0.2">
      <c r="A35" s="102" t="s">
        <v>82</v>
      </c>
      <c r="B35" s="94"/>
      <c r="C35" s="94"/>
      <c r="D35" s="94"/>
      <c r="E35" s="94"/>
      <c r="F35" s="94"/>
      <c r="G35" s="94"/>
      <c r="H35" s="34"/>
      <c r="I35" s="34"/>
    </row>
    <row r="36" spans="1:9" x14ac:dyDescent="0.2">
      <c r="A36" s="102"/>
      <c r="B36" s="94"/>
      <c r="C36" s="94"/>
      <c r="D36" s="94"/>
      <c r="E36" s="94"/>
      <c r="F36" s="94"/>
      <c r="G36" s="94"/>
      <c r="H36" s="34"/>
      <c r="I36" s="34"/>
    </row>
    <row r="37" spans="1:9" x14ac:dyDescent="0.2">
      <c r="A37" s="34"/>
      <c r="B37" s="34"/>
      <c r="C37" s="34"/>
      <c r="D37" s="34"/>
      <c r="E37" s="34"/>
      <c r="F37" s="34"/>
      <c r="G37" s="34"/>
      <c r="H37" s="34"/>
      <c r="I37" s="34"/>
    </row>
    <row r="38" spans="1:9" x14ac:dyDescent="0.2">
      <c r="A38" s="34"/>
      <c r="B38" s="34"/>
      <c r="C38" s="34"/>
      <c r="D38" s="34"/>
      <c r="E38" s="34"/>
      <c r="F38" s="34"/>
      <c r="G38" s="34"/>
      <c r="H38" s="34"/>
      <c r="I38" s="3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topLeftCell="A13" zoomScale="130" zoomScaleNormal="130" workbookViewId="0">
      <selection activeCell="H28" sqref="H28"/>
    </sheetView>
  </sheetViews>
  <sheetFormatPr defaultRowHeight="14.25" x14ac:dyDescent="0.2"/>
  <cols>
    <col min="1" max="1" width="28.125" bestFit="1" customWidth="1"/>
    <col min="5" max="5" width="11.375" customWidth="1"/>
    <col min="6" max="6" width="10.375" bestFit="1" customWidth="1"/>
  </cols>
  <sheetData>
    <row r="1" spans="1:7" x14ac:dyDescent="0.2">
      <c r="A1" s="28"/>
    </row>
    <row r="5" spans="1:7" x14ac:dyDescent="0.2">
      <c r="F5" t="s">
        <v>85</v>
      </c>
      <c r="G5" t="s">
        <v>86</v>
      </c>
    </row>
    <row r="6" spans="1:7" x14ac:dyDescent="0.2">
      <c r="E6" t="s">
        <v>440</v>
      </c>
      <c r="F6">
        <v>0.28499999999999992</v>
      </c>
      <c r="G6">
        <v>0.13099999999999995</v>
      </c>
    </row>
    <row r="7" spans="1:7" x14ac:dyDescent="0.2">
      <c r="E7" t="s">
        <v>441</v>
      </c>
      <c r="F7">
        <v>0.27</v>
      </c>
      <c r="G7">
        <v>0.29100000000000004</v>
      </c>
    </row>
    <row r="8" spans="1:7" x14ac:dyDescent="0.2">
      <c r="E8" t="s">
        <v>87</v>
      </c>
      <c r="F8">
        <v>0.26300000000000001</v>
      </c>
    </row>
    <row r="9" spans="1:7" x14ac:dyDescent="0.2">
      <c r="E9" t="s">
        <v>442</v>
      </c>
      <c r="F9">
        <v>0.126</v>
      </c>
    </row>
    <row r="10" spans="1:7" ht="16.5" x14ac:dyDescent="0.2">
      <c r="E10" t="s">
        <v>443</v>
      </c>
      <c r="G10">
        <v>0</v>
      </c>
    </row>
    <row r="11" spans="1:7" x14ac:dyDescent="0.2">
      <c r="E11" t="s">
        <v>444</v>
      </c>
      <c r="G11">
        <v>0.16200000000000001</v>
      </c>
    </row>
    <row r="14" spans="1:7" x14ac:dyDescent="0.2">
      <c r="A14" s="27"/>
      <c r="B14" s="27"/>
      <c r="C14" s="27"/>
      <c r="D14" s="27"/>
      <c r="E14" s="27"/>
      <c r="F14" s="27"/>
    </row>
    <row r="15" spans="1:7" x14ac:dyDescent="0.2">
      <c r="A15" s="27"/>
      <c r="B15" s="27"/>
      <c r="C15" s="27"/>
      <c r="D15" s="27"/>
      <c r="E15" s="27"/>
      <c r="F15" s="27"/>
    </row>
    <row r="16" spans="1:7" x14ac:dyDescent="0.2">
      <c r="A16" s="27"/>
      <c r="B16" s="27"/>
      <c r="C16" s="27"/>
      <c r="D16" s="27"/>
      <c r="E16" s="27"/>
      <c r="F16" s="27"/>
    </row>
    <row r="17" spans="1:6" x14ac:dyDescent="0.2">
      <c r="A17" s="27"/>
      <c r="B17" s="27"/>
      <c r="C17" s="27"/>
      <c r="D17" s="27"/>
      <c r="E17" s="27"/>
      <c r="F17" s="27"/>
    </row>
    <row r="18" spans="1:6" x14ac:dyDescent="0.2">
      <c r="A18" s="27"/>
      <c r="B18" s="27"/>
      <c r="C18" s="27"/>
      <c r="D18" s="27"/>
      <c r="E18" s="27"/>
      <c r="F18" s="27"/>
    </row>
    <row r="19" spans="1:6" x14ac:dyDescent="0.2">
      <c r="A19" s="27"/>
      <c r="B19" s="27"/>
      <c r="C19" s="27"/>
      <c r="D19" s="27"/>
      <c r="E19" s="27"/>
      <c r="F19" s="27"/>
    </row>
    <row r="20" spans="1:6" x14ac:dyDescent="0.2">
      <c r="A20" s="27"/>
      <c r="B20" s="27"/>
      <c r="C20" s="27"/>
      <c r="D20" s="27"/>
      <c r="E20" s="27"/>
      <c r="F20" s="27"/>
    </row>
    <row r="21" spans="1:6" x14ac:dyDescent="0.2">
      <c r="A21" s="27"/>
      <c r="B21" s="27"/>
      <c r="C21" s="27"/>
      <c r="D21" s="27"/>
      <c r="E21" s="27"/>
      <c r="F21" s="27"/>
    </row>
    <row r="22" spans="1:6" x14ac:dyDescent="0.2">
      <c r="A22" s="27"/>
      <c r="B22" s="27"/>
      <c r="C22" s="27"/>
      <c r="D22" s="27"/>
      <c r="E22" s="27"/>
      <c r="F22" s="27"/>
    </row>
    <row r="23" spans="1:6" x14ac:dyDescent="0.2">
      <c r="A23" s="27"/>
      <c r="B23" s="27"/>
      <c r="C23" s="27"/>
      <c r="D23" s="27"/>
      <c r="E23" s="27"/>
      <c r="F23" s="27"/>
    </row>
    <row r="24" spans="1:6" x14ac:dyDescent="0.2">
      <c r="A24" s="27"/>
      <c r="B24" s="27"/>
      <c r="C24" s="27"/>
      <c r="D24" s="27"/>
      <c r="E24" s="27"/>
      <c r="F24" s="27"/>
    </row>
    <row r="25" spans="1:6" x14ac:dyDescent="0.2">
      <c r="A25" s="27"/>
      <c r="B25" s="27"/>
      <c r="C25" s="27"/>
      <c r="D25" s="27"/>
      <c r="E25" s="27"/>
      <c r="F25" s="27"/>
    </row>
    <row r="26" spans="1:6" x14ac:dyDescent="0.2">
      <c r="A26" s="27"/>
      <c r="B26" s="27"/>
      <c r="C26" s="27"/>
      <c r="D26" s="27"/>
      <c r="E26" s="27"/>
      <c r="F26" s="27"/>
    </row>
    <row r="27" spans="1:6" x14ac:dyDescent="0.2">
      <c r="A27" s="27"/>
      <c r="B27" s="27"/>
      <c r="C27" s="27"/>
      <c r="D27" s="27"/>
      <c r="E27" s="27"/>
      <c r="F27" s="27"/>
    </row>
    <row r="28" spans="1:6" x14ac:dyDescent="0.2">
      <c r="A28" s="27"/>
      <c r="B28" s="27"/>
      <c r="C28" s="27"/>
      <c r="D28" s="27"/>
      <c r="E28" s="27"/>
      <c r="F28" s="27"/>
    </row>
    <row r="29" spans="1:6" x14ac:dyDescent="0.2">
      <c r="A29" s="27"/>
      <c r="B29" s="27"/>
      <c r="C29" s="27"/>
      <c r="D29" s="27"/>
      <c r="E29" s="27"/>
      <c r="F29" s="27"/>
    </row>
    <row r="30" spans="1:6" x14ac:dyDescent="0.2">
      <c r="A30" s="27"/>
      <c r="B30" s="27"/>
      <c r="C30" s="27"/>
      <c r="D30" s="27"/>
      <c r="E30" s="27"/>
      <c r="F30" s="27"/>
    </row>
    <row r="31" spans="1:6" x14ac:dyDescent="0.2">
      <c r="A31" s="27"/>
      <c r="B31" s="27"/>
      <c r="C31" s="27"/>
      <c r="D31" s="27"/>
      <c r="E31" s="27"/>
      <c r="F31" s="27"/>
    </row>
    <row r="32" spans="1:6" ht="14.45" customHeight="1" x14ac:dyDescent="0.2">
      <c r="A32" s="104" t="s">
        <v>445</v>
      </c>
      <c r="B32" s="104"/>
      <c r="C32" s="104"/>
      <c r="D32" s="104"/>
      <c r="E32" s="104"/>
      <c r="F32" s="27"/>
    </row>
    <row r="33" spans="1:6" ht="11.45" customHeight="1" x14ac:dyDescent="0.2">
      <c r="A33" s="105" t="s">
        <v>446</v>
      </c>
      <c r="B33" s="105"/>
      <c r="C33" s="105"/>
      <c r="D33" s="105"/>
      <c r="E33" s="105"/>
      <c r="F33" s="27"/>
    </row>
    <row r="34" spans="1:6" x14ac:dyDescent="0.2">
      <c r="A34" s="105"/>
      <c r="B34" s="105"/>
      <c r="C34" s="105"/>
      <c r="D34" s="105"/>
      <c r="E34" s="105"/>
      <c r="F34" s="27"/>
    </row>
    <row r="35" spans="1:6" x14ac:dyDescent="0.2">
      <c r="A35" s="27"/>
      <c r="B35" s="27"/>
      <c r="C35" s="27"/>
      <c r="D35" s="27"/>
      <c r="E35" s="27"/>
      <c r="F35" s="27"/>
    </row>
    <row r="36" spans="1:6" x14ac:dyDescent="0.2">
      <c r="A36" s="27"/>
      <c r="B36" s="27"/>
      <c r="C36" s="27"/>
      <c r="D36" s="27"/>
      <c r="E36" s="27"/>
      <c r="F36" s="27"/>
    </row>
  </sheetData>
  <mergeCells count="2">
    <mergeCell ref="A32:E32"/>
    <mergeCell ref="A33:E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opLeftCell="C16" zoomScale="130" zoomScaleNormal="130" workbookViewId="0">
      <selection activeCell="F9" sqref="F9"/>
    </sheetView>
  </sheetViews>
  <sheetFormatPr defaultRowHeight="14.25" x14ac:dyDescent="0.2"/>
  <cols>
    <col min="1" max="1" width="28.125" bestFit="1" customWidth="1"/>
    <col min="5" max="5" width="50.5" bestFit="1" customWidth="1"/>
    <col min="6" max="6" width="27.75" bestFit="1" customWidth="1"/>
    <col min="7" max="7" width="50.5" bestFit="1" customWidth="1"/>
  </cols>
  <sheetData>
    <row r="1" spans="1:7" x14ac:dyDescent="0.2">
      <c r="A1" s="28"/>
    </row>
    <row r="3" spans="1:7" x14ac:dyDescent="0.2">
      <c r="A3" s="103"/>
      <c r="B3" s="103"/>
      <c r="C3" s="103"/>
      <c r="D3" s="103"/>
      <c r="E3" s="103"/>
      <c r="F3" s="103"/>
      <c r="G3" s="103"/>
    </row>
    <row r="4" spans="1:7" x14ac:dyDescent="0.2">
      <c r="A4" s="103"/>
      <c r="B4" s="103"/>
      <c r="C4" s="103"/>
      <c r="D4" s="103"/>
      <c r="E4" s="103"/>
      <c r="F4" s="103"/>
      <c r="G4" s="103"/>
    </row>
    <row r="5" spans="1:7" x14ac:dyDescent="0.2">
      <c r="A5" s="103"/>
      <c r="B5" s="103"/>
      <c r="C5" s="103"/>
      <c r="D5" s="103"/>
      <c r="E5" s="103"/>
      <c r="F5" s="103" t="s">
        <v>447</v>
      </c>
      <c r="G5" s="103"/>
    </row>
    <row r="6" spans="1:7" x14ac:dyDescent="0.2">
      <c r="A6" s="103"/>
      <c r="B6" s="103"/>
      <c r="C6" s="103"/>
      <c r="D6" s="103"/>
      <c r="E6" s="103" t="s">
        <v>440</v>
      </c>
      <c r="F6" s="103">
        <v>0.28499999999999992</v>
      </c>
      <c r="G6" s="103"/>
    </row>
    <row r="7" spans="1:7" x14ac:dyDescent="0.2">
      <c r="A7" s="103"/>
      <c r="B7" s="103"/>
      <c r="C7" s="103"/>
      <c r="D7" s="103"/>
      <c r="E7" s="103" t="s">
        <v>441</v>
      </c>
      <c r="F7" s="103">
        <v>0.27</v>
      </c>
      <c r="G7" s="103"/>
    </row>
    <row r="8" spans="1:7" x14ac:dyDescent="0.2">
      <c r="A8" s="103"/>
      <c r="B8" s="103"/>
      <c r="C8" s="103"/>
      <c r="D8" s="103"/>
      <c r="E8" s="103" t="s">
        <v>87</v>
      </c>
      <c r="F8" s="103">
        <v>0.26300000000000001</v>
      </c>
      <c r="G8" s="103"/>
    </row>
    <row r="9" spans="1:7" x14ac:dyDescent="0.2">
      <c r="A9" s="103"/>
      <c r="B9" s="103"/>
      <c r="C9" s="103"/>
      <c r="D9" s="103"/>
      <c r="E9" s="103" t="s">
        <v>450</v>
      </c>
      <c r="F9" s="103">
        <v>0.126</v>
      </c>
      <c r="G9" s="103"/>
    </row>
    <row r="10" spans="1:7" x14ac:dyDescent="0.2">
      <c r="A10" s="103"/>
      <c r="B10" s="103"/>
      <c r="C10" s="103"/>
      <c r="D10" s="103"/>
      <c r="E10" s="103"/>
      <c r="F10" s="103"/>
      <c r="G10" s="103"/>
    </row>
    <row r="11" spans="1:7" x14ac:dyDescent="0.2">
      <c r="A11" s="103"/>
      <c r="B11" s="103"/>
      <c r="C11" s="103"/>
      <c r="D11" s="103"/>
      <c r="E11" s="103"/>
      <c r="F11" s="103"/>
      <c r="G11" s="103"/>
    </row>
    <row r="12" spans="1:7" x14ac:dyDescent="0.2">
      <c r="A12" s="103"/>
      <c r="B12" s="103"/>
      <c r="C12" s="103"/>
      <c r="D12" s="103"/>
      <c r="E12" s="103"/>
      <c r="F12" s="103" t="s">
        <v>448</v>
      </c>
      <c r="G12" s="103"/>
    </row>
    <row r="13" spans="1:7" x14ac:dyDescent="0.2">
      <c r="A13" s="103"/>
      <c r="B13" s="103"/>
      <c r="C13" s="103"/>
      <c r="D13" s="103"/>
      <c r="E13" s="103" t="s">
        <v>440</v>
      </c>
      <c r="F13" s="103">
        <v>0.13099999999999995</v>
      </c>
      <c r="G13" s="103"/>
    </row>
    <row r="14" spans="1:7" x14ac:dyDescent="0.2">
      <c r="A14" s="103"/>
      <c r="B14" s="103"/>
      <c r="C14" s="103"/>
      <c r="D14" s="103"/>
      <c r="E14" s="103" t="s">
        <v>441</v>
      </c>
      <c r="F14" s="103">
        <v>0.29100000000000004</v>
      </c>
      <c r="G14" s="103"/>
    </row>
    <row r="15" spans="1:7" ht="16.5" x14ac:dyDescent="0.2">
      <c r="A15" s="103"/>
      <c r="B15" s="103"/>
      <c r="C15" s="103"/>
      <c r="D15" s="103"/>
      <c r="E15" s="103" t="s">
        <v>443</v>
      </c>
      <c r="F15" s="103">
        <v>0</v>
      </c>
      <c r="G15" s="103"/>
    </row>
    <row r="16" spans="1:7" x14ac:dyDescent="0.2">
      <c r="A16" s="103"/>
      <c r="B16" s="103"/>
      <c r="C16" s="103"/>
      <c r="D16" s="103"/>
      <c r="E16" s="103" t="s">
        <v>449</v>
      </c>
      <c r="F16" s="103">
        <v>0.16200000000000001</v>
      </c>
      <c r="G16" s="103"/>
    </row>
    <row r="17" spans="1:7" x14ac:dyDescent="0.2">
      <c r="A17" s="103"/>
      <c r="B17" s="103"/>
      <c r="C17" s="103"/>
      <c r="D17" s="103"/>
      <c r="E17" s="103"/>
      <c r="F17" s="103"/>
      <c r="G17" s="103"/>
    </row>
    <row r="18" spans="1:7" x14ac:dyDescent="0.2">
      <c r="A18" s="103"/>
      <c r="B18" s="103"/>
      <c r="C18" s="103"/>
      <c r="D18" s="103"/>
      <c r="E18" s="103"/>
      <c r="F18" s="103"/>
      <c r="G18" s="103"/>
    </row>
    <row r="19" spans="1:7" x14ac:dyDescent="0.2">
      <c r="A19" s="103"/>
      <c r="B19" s="103"/>
      <c r="C19" s="103"/>
      <c r="D19" s="103"/>
      <c r="E19" s="103"/>
      <c r="F19" s="103"/>
      <c r="G19" s="103"/>
    </row>
    <row r="20" spans="1:7" x14ac:dyDescent="0.2">
      <c r="A20" s="103"/>
      <c r="B20" s="103"/>
      <c r="C20" s="103"/>
      <c r="D20" s="103"/>
      <c r="E20" s="103"/>
      <c r="F20" s="103"/>
      <c r="G20" s="103"/>
    </row>
    <row r="21" spans="1:7" x14ac:dyDescent="0.2">
      <c r="A21" s="103"/>
      <c r="B21" s="103"/>
      <c r="C21" s="103"/>
      <c r="D21" s="103"/>
      <c r="E21" s="103"/>
      <c r="F21" s="103"/>
      <c r="G21" s="103"/>
    </row>
    <row r="22" spans="1:7" x14ac:dyDescent="0.2">
      <c r="A22" s="103"/>
      <c r="B22" s="103"/>
      <c r="C22" s="103"/>
      <c r="D22" s="103"/>
      <c r="E22" s="103"/>
      <c r="F22" s="103"/>
      <c r="G22" s="103"/>
    </row>
    <row r="23" spans="1:7" x14ac:dyDescent="0.2">
      <c r="A23" s="103"/>
      <c r="B23" s="103"/>
      <c r="C23" s="103"/>
      <c r="D23" s="103"/>
      <c r="E23" s="103"/>
      <c r="F23" s="103"/>
      <c r="G23" s="103"/>
    </row>
    <row r="24" spans="1:7" x14ac:dyDescent="0.2">
      <c r="A24" s="103"/>
      <c r="B24" s="103"/>
      <c r="C24" s="103"/>
      <c r="D24" s="103"/>
      <c r="E24" s="103"/>
      <c r="F24" s="103"/>
      <c r="G24" s="103"/>
    </row>
    <row r="25" spans="1:7" x14ac:dyDescent="0.2">
      <c r="A25" s="103"/>
      <c r="B25" s="103"/>
      <c r="C25" s="103"/>
      <c r="D25" s="103"/>
      <c r="E25" s="103"/>
      <c r="F25" s="103"/>
      <c r="G25" s="103"/>
    </row>
    <row r="26" spans="1:7" x14ac:dyDescent="0.2">
      <c r="A26" s="103"/>
      <c r="B26" s="103"/>
      <c r="C26" s="103"/>
      <c r="D26" s="103"/>
      <c r="E26" s="103"/>
      <c r="F26" s="103"/>
      <c r="G26" s="103"/>
    </row>
    <row r="27" spans="1:7" x14ac:dyDescent="0.2">
      <c r="A27" s="103"/>
      <c r="B27" s="103"/>
      <c r="C27" s="103"/>
      <c r="D27" s="103"/>
      <c r="E27" s="103"/>
      <c r="F27" s="103"/>
      <c r="G27" s="103"/>
    </row>
    <row r="28" spans="1:7" x14ac:dyDescent="0.2">
      <c r="A28" s="103"/>
      <c r="B28" s="103"/>
      <c r="C28" s="103"/>
      <c r="D28" s="103"/>
      <c r="E28" s="103"/>
      <c r="F28" s="103"/>
      <c r="G28" s="103"/>
    </row>
    <row r="29" spans="1:7" x14ac:dyDescent="0.2">
      <c r="A29" s="103"/>
      <c r="B29" s="103"/>
      <c r="C29" s="103"/>
      <c r="D29" s="103"/>
      <c r="E29" s="103"/>
      <c r="F29" s="103"/>
      <c r="G29" s="103"/>
    </row>
    <row r="30" spans="1:7" x14ac:dyDescent="0.2">
      <c r="A30" s="103"/>
      <c r="B30" s="103"/>
      <c r="C30" s="103"/>
      <c r="D30" s="103"/>
      <c r="E30" s="103"/>
      <c r="F30" s="103"/>
      <c r="G30" s="103"/>
    </row>
    <row r="31" spans="1:7" x14ac:dyDescent="0.2">
      <c r="A31" s="103"/>
      <c r="B31" s="103"/>
      <c r="C31" s="103"/>
      <c r="D31" s="103"/>
      <c r="E31" s="103"/>
      <c r="F31" s="103"/>
      <c r="G31" s="103"/>
    </row>
    <row r="32" spans="1:7" ht="14.45" customHeight="1" x14ac:dyDescent="0.2">
      <c r="A32" s="106" t="s">
        <v>445</v>
      </c>
      <c r="B32" s="106"/>
      <c r="C32" s="106"/>
      <c r="D32" s="106"/>
      <c r="E32" s="106"/>
      <c r="F32" s="103"/>
      <c r="G32" s="103"/>
    </row>
    <row r="33" spans="1:7" ht="11.45" customHeight="1" x14ac:dyDescent="0.2">
      <c r="A33" s="107" t="s">
        <v>446</v>
      </c>
      <c r="B33" s="107"/>
      <c r="C33" s="107"/>
      <c r="D33" s="107"/>
      <c r="E33" s="107"/>
      <c r="F33" s="103"/>
      <c r="G33" s="103"/>
    </row>
    <row r="34" spans="1:7" x14ac:dyDescent="0.2">
      <c r="A34" s="107"/>
      <c r="B34" s="107"/>
      <c r="C34" s="107"/>
      <c r="D34" s="107"/>
      <c r="E34" s="107"/>
      <c r="F34" s="103"/>
      <c r="G34" s="103"/>
    </row>
    <row r="35" spans="1:7" x14ac:dyDescent="0.2">
      <c r="A35" s="103"/>
      <c r="B35" s="103"/>
      <c r="C35" s="103"/>
      <c r="D35" s="103"/>
      <c r="E35" s="103"/>
      <c r="F35" s="103"/>
      <c r="G35" s="103"/>
    </row>
    <row r="36" spans="1:7" x14ac:dyDescent="0.2">
      <c r="A36" s="103"/>
      <c r="B36" s="103"/>
      <c r="C36" s="103"/>
      <c r="D36" s="103"/>
      <c r="E36" s="103"/>
      <c r="F36" s="103"/>
      <c r="G36" s="103"/>
    </row>
  </sheetData>
  <mergeCells count="2">
    <mergeCell ref="A32:E32"/>
    <mergeCell ref="A33:E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zoomScaleNormal="100" workbookViewId="0">
      <selection activeCell="G42" sqref="G42"/>
    </sheetView>
  </sheetViews>
  <sheetFormatPr defaultColWidth="8" defaultRowHeight="12.75" x14ac:dyDescent="0.2"/>
  <cols>
    <col min="1" max="1" width="15.625" style="31" bestFit="1" customWidth="1"/>
    <col min="2" max="2" width="15.625" style="31" customWidth="1"/>
    <col min="3" max="3" width="14.625" style="31" bestFit="1" customWidth="1"/>
    <col min="4" max="4" width="6.25" style="31" bestFit="1" customWidth="1"/>
    <col min="5" max="16384" width="8" style="31"/>
  </cols>
  <sheetData>
    <row r="1" spans="1:4" s="29" customFormat="1" ht="25.5" x14ac:dyDescent="0.2">
      <c r="A1" s="29" t="s">
        <v>88</v>
      </c>
      <c r="B1" s="29" t="s">
        <v>89</v>
      </c>
      <c r="C1" s="29" t="s">
        <v>90</v>
      </c>
      <c r="D1" s="29" t="s">
        <v>91</v>
      </c>
    </row>
    <row r="2" spans="1:4" x14ac:dyDescent="0.2">
      <c r="A2" s="30">
        <v>4.9699999999999996E-3</v>
      </c>
      <c r="B2" s="30">
        <f>A2-C2</f>
        <v>3.4999999999999962E-4</v>
      </c>
      <c r="C2" s="30">
        <v>4.62E-3</v>
      </c>
      <c r="D2" s="30" t="s">
        <v>92</v>
      </c>
    </row>
    <row r="3" spans="1:4" x14ac:dyDescent="0.2">
      <c r="A3" s="32">
        <v>1.8499999999999999E-5</v>
      </c>
      <c r="B3" s="30">
        <f t="shared" ref="B3:B17" si="0">A3-C3</f>
        <v>-2.7215E-3</v>
      </c>
      <c r="C3" s="30">
        <v>2.7399999999999998E-3</v>
      </c>
      <c r="D3" s="30" t="s">
        <v>93</v>
      </c>
    </row>
    <row r="4" spans="1:4" x14ac:dyDescent="0.2">
      <c r="A4" s="30">
        <v>5.7600000000000004E-3</v>
      </c>
      <c r="B4" s="30">
        <f t="shared" si="0"/>
        <v>3.4400000000000003E-3</v>
      </c>
      <c r="C4" s="30">
        <v>2.32E-3</v>
      </c>
      <c r="D4" s="30" t="s">
        <v>94</v>
      </c>
    </row>
    <row r="5" spans="1:4" x14ac:dyDescent="0.2">
      <c r="A5" s="30">
        <v>1.3799999999999999E-3</v>
      </c>
      <c r="B5" s="30">
        <f t="shared" si="0"/>
        <v>-3.9999999999999996E-4</v>
      </c>
      <c r="C5" s="30">
        <v>1.7799999999999999E-3</v>
      </c>
      <c r="D5" s="30" t="s">
        <v>95</v>
      </c>
    </row>
    <row r="6" spans="1:4" x14ac:dyDescent="0.2">
      <c r="A6" s="30">
        <v>1.17E-3</v>
      </c>
      <c r="B6" s="30">
        <f t="shared" si="0"/>
        <v>-1.3999999999999993E-4</v>
      </c>
      <c r="C6" s="30">
        <v>1.31E-3</v>
      </c>
      <c r="D6" s="30" t="s">
        <v>96</v>
      </c>
    </row>
    <row r="7" spans="1:4" x14ac:dyDescent="0.2">
      <c r="A7" s="30">
        <v>3.3899999999999998E-3</v>
      </c>
      <c r="B7" s="30">
        <f t="shared" si="0"/>
        <v>2.2299999999999998E-3</v>
      </c>
      <c r="C7" s="30">
        <v>1.16E-3</v>
      </c>
      <c r="D7" s="30" t="s">
        <v>97</v>
      </c>
    </row>
    <row r="8" spans="1:4" x14ac:dyDescent="0.2">
      <c r="A8" s="30">
        <v>4.73E-4</v>
      </c>
      <c r="B8" s="30">
        <f t="shared" si="0"/>
        <v>-5.5700000000000009E-4</v>
      </c>
      <c r="C8" s="30">
        <v>1.0300000000000001E-3</v>
      </c>
      <c r="D8" s="30" t="s">
        <v>98</v>
      </c>
    </row>
    <row r="9" spans="1:4" x14ac:dyDescent="0.2">
      <c r="A9" s="30">
        <v>1.1199999999999999E-3</v>
      </c>
      <c r="B9" s="30">
        <f t="shared" si="0"/>
        <v>2.9199999999999994E-4</v>
      </c>
      <c r="C9" s="30">
        <v>8.2799999999999996E-4</v>
      </c>
      <c r="D9" s="30" t="s">
        <v>99</v>
      </c>
    </row>
    <row r="10" spans="1:4" x14ac:dyDescent="0.2">
      <c r="A10" s="30">
        <v>2.43E-4</v>
      </c>
      <c r="B10" s="30">
        <f t="shared" si="0"/>
        <v>-4.3700000000000005E-4</v>
      </c>
      <c r="C10" s="30">
        <v>6.8000000000000005E-4</v>
      </c>
      <c r="D10" s="30" t="s">
        <v>100</v>
      </c>
    </row>
    <row r="11" spans="1:4" x14ac:dyDescent="0.2">
      <c r="A11" s="30">
        <v>-2.1100000000000001E-4</v>
      </c>
      <c r="B11" s="30">
        <f t="shared" si="0"/>
        <v>-7.2000000000000005E-4</v>
      </c>
      <c r="C11" s="30">
        <v>5.0900000000000001E-4</v>
      </c>
      <c r="D11" s="30" t="s">
        <v>101</v>
      </c>
    </row>
    <row r="12" spans="1:4" x14ac:dyDescent="0.2">
      <c r="A12" s="30">
        <v>1.58E-3</v>
      </c>
      <c r="B12" s="30">
        <f t="shared" si="0"/>
        <v>1.098E-3</v>
      </c>
      <c r="C12" s="30">
        <v>4.8200000000000001E-4</v>
      </c>
      <c r="D12" s="30" t="s">
        <v>102</v>
      </c>
    </row>
    <row r="13" spans="1:4" x14ac:dyDescent="0.2">
      <c r="A13" s="30">
        <v>9.7199999999999999E-4</v>
      </c>
      <c r="B13" s="30">
        <f t="shared" si="0"/>
        <v>5.1099999999999995E-4</v>
      </c>
      <c r="C13" s="30">
        <v>4.6099999999999998E-4</v>
      </c>
      <c r="D13" s="30" t="s">
        <v>103</v>
      </c>
    </row>
    <row r="14" spans="1:4" x14ac:dyDescent="0.2">
      <c r="A14" s="30">
        <v>3.7499999999999999E-3</v>
      </c>
      <c r="B14" s="30">
        <f t="shared" si="0"/>
        <v>3.4319999999999997E-3</v>
      </c>
      <c r="C14" s="30">
        <v>3.1799999999999998E-4</v>
      </c>
      <c r="D14" s="30" t="s">
        <v>104</v>
      </c>
    </row>
    <row r="15" spans="1:4" x14ac:dyDescent="0.2">
      <c r="A15" s="30">
        <v>7.1900000000000002E-4</v>
      </c>
      <c r="B15" s="30">
        <f t="shared" si="0"/>
        <v>7.7329999999999999E-4</v>
      </c>
      <c r="C15" s="32">
        <v>-5.4299999999999998E-5</v>
      </c>
      <c r="D15" s="30" t="s">
        <v>105</v>
      </c>
    </row>
    <row r="16" spans="1:4" x14ac:dyDescent="0.2">
      <c r="A16" s="30">
        <v>8.7399999999999999E-4</v>
      </c>
      <c r="B16" s="30">
        <f t="shared" si="0"/>
        <v>1.059E-3</v>
      </c>
      <c r="C16" s="30">
        <v>-1.85E-4</v>
      </c>
      <c r="D16" s="30" t="s">
        <v>106</v>
      </c>
    </row>
    <row r="17" spans="1:4" x14ac:dyDescent="0.2">
      <c r="A17" s="30">
        <v>-6.9899999999999997E-4</v>
      </c>
      <c r="B17" s="30">
        <f t="shared" si="0"/>
        <v>-1.7999999999999993E-4</v>
      </c>
      <c r="C17" s="30">
        <v>-5.1900000000000004E-4</v>
      </c>
      <c r="D17" s="30" t="s">
        <v>107</v>
      </c>
    </row>
    <row r="18" spans="1:4" x14ac:dyDescent="0.2">
      <c r="B18" s="30"/>
      <c r="C18" s="30"/>
    </row>
    <row r="19" spans="1:4" x14ac:dyDescent="0.2">
      <c r="B19" s="31" t="s">
        <v>88</v>
      </c>
      <c r="C19" s="31" t="s">
        <v>108</v>
      </c>
    </row>
    <row r="20" spans="1:4" x14ac:dyDescent="0.2">
      <c r="B20" s="30">
        <v>5.7600000000000004E-3</v>
      </c>
      <c r="C20" s="30" t="s">
        <v>94</v>
      </c>
    </row>
    <row r="21" spans="1:4" x14ac:dyDescent="0.2">
      <c r="B21" s="30">
        <v>4.9699999999999996E-3</v>
      </c>
      <c r="C21" s="30" t="s">
        <v>92</v>
      </c>
    </row>
    <row r="22" spans="1:4" x14ac:dyDescent="0.2">
      <c r="B22" s="30">
        <v>3.7499999999999999E-3</v>
      </c>
      <c r="C22" s="30" t="s">
        <v>104</v>
      </c>
    </row>
    <row r="23" spans="1:4" x14ac:dyDescent="0.2">
      <c r="B23" s="30">
        <v>3.3899999999999998E-3</v>
      </c>
      <c r="C23" s="30" t="s">
        <v>97</v>
      </c>
    </row>
    <row r="24" spans="1:4" x14ac:dyDescent="0.2">
      <c r="B24" s="30">
        <v>1.58E-3</v>
      </c>
      <c r="C24" s="30" t="s">
        <v>102</v>
      </c>
    </row>
    <row r="25" spans="1:4" x14ac:dyDescent="0.2">
      <c r="B25" s="30">
        <v>1.3799999999999999E-3</v>
      </c>
      <c r="C25" s="30" t="s">
        <v>95</v>
      </c>
    </row>
    <row r="26" spans="1:4" x14ac:dyDescent="0.2">
      <c r="B26" s="30">
        <v>1.17E-3</v>
      </c>
      <c r="C26" s="30" t="s">
        <v>96</v>
      </c>
    </row>
    <row r="27" spans="1:4" x14ac:dyDescent="0.2">
      <c r="B27" s="30">
        <v>1.1199999999999999E-3</v>
      </c>
      <c r="C27" s="30" t="s">
        <v>99</v>
      </c>
    </row>
    <row r="28" spans="1:4" x14ac:dyDescent="0.2">
      <c r="B28" s="30">
        <v>9.7199999999999999E-4</v>
      </c>
      <c r="C28" s="30" t="s">
        <v>103</v>
      </c>
    </row>
    <row r="29" spans="1:4" x14ac:dyDescent="0.2">
      <c r="B29" s="30">
        <v>8.7399999999999999E-4</v>
      </c>
      <c r="C29" s="30" t="s">
        <v>106</v>
      </c>
    </row>
    <row r="30" spans="1:4" x14ac:dyDescent="0.2">
      <c r="B30" s="30">
        <v>7.1900000000000002E-4</v>
      </c>
      <c r="C30" s="30" t="s">
        <v>105</v>
      </c>
    </row>
    <row r="31" spans="1:4" x14ac:dyDescent="0.2">
      <c r="B31" s="30">
        <v>4.73E-4</v>
      </c>
      <c r="C31" s="30" t="s">
        <v>98</v>
      </c>
    </row>
    <row r="32" spans="1:4" x14ac:dyDescent="0.2">
      <c r="B32" s="30">
        <v>2.43E-4</v>
      </c>
      <c r="C32" s="30" t="s">
        <v>100</v>
      </c>
    </row>
    <row r="33" spans="2:3" x14ac:dyDescent="0.2">
      <c r="B33" s="32">
        <v>1.8499999999999999E-5</v>
      </c>
      <c r="C33" s="30" t="s">
        <v>93</v>
      </c>
    </row>
    <row r="34" spans="2:3" x14ac:dyDescent="0.2">
      <c r="B34" s="30">
        <v>-2.1100000000000001E-4</v>
      </c>
      <c r="C34" s="30" t="s">
        <v>101</v>
      </c>
    </row>
    <row r="35" spans="2:3" x14ac:dyDescent="0.2">
      <c r="B35" s="30">
        <v>-6.9899999999999997E-4</v>
      </c>
      <c r="C35" s="30" t="s">
        <v>107</v>
      </c>
    </row>
    <row r="37" spans="2:3" ht="25.5" x14ac:dyDescent="0.2">
      <c r="B37" s="29" t="s">
        <v>89</v>
      </c>
      <c r="C37" s="31" t="s">
        <v>108</v>
      </c>
    </row>
    <row r="38" spans="2:3" x14ac:dyDescent="0.2">
      <c r="B38" s="30">
        <v>3.4400000000000003E-3</v>
      </c>
      <c r="C38" s="30" t="s">
        <v>94</v>
      </c>
    </row>
    <row r="39" spans="2:3" x14ac:dyDescent="0.2">
      <c r="B39" s="30">
        <v>3.4319999999999997E-3</v>
      </c>
      <c r="C39" s="30" t="s">
        <v>104</v>
      </c>
    </row>
    <row r="40" spans="2:3" x14ac:dyDescent="0.2">
      <c r="B40" s="30">
        <v>2.2299999999999998E-3</v>
      </c>
      <c r="C40" s="30" t="s">
        <v>97</v>
      </c>
    </row>
    <row r="41" spans="2:3" x14ac:dyDescent="0.2">
      <c r="B41" s="30">
        <v>1.098E-3</v>
      </c>
      <c r="C41" s="30" t="s">
        <v>102</v>
      </c>
    </row>
    <row r="42" spans="2:3" x14ac:dyDescent="0.2">
      <c r="B42" s="30">
        <v>1.059E-3</v>
      </c>
      <c r="C42" s="30" t="s">
        <v>106</v>
      </c>
    </row>
    <row r="43" spans="2:3" x14ac:dyDescent="0.2">
      <c r="B43" s="30">
        <v>7.7329999999999999E-4</v>
      </c>
      <c r="C43" s="30" t="s">
        <v>105</v>
      </c>
    </row>
    <row r="44" spans="2:3" x14ac:dyDescent="0.2">
      <c r="B44" s="30">
        <v>5.1099999999999995E-4</v>
      </c>
      <c r="C44" s="30" t="s">
        <v>103</v>
      </c>
    </row>
    <row r="45" spans="2:3" x14ac:dyDescent="0.2">
      <c r="B45" s="30">
        <v>3.4999999999999962E-4</v>
      </c>
      <c r="C45" s="30" t="s">
        <v>92</v>
      </c>
    </row>
    <row r="46" spans="2:3" x14ac:dyDescent="0.2">
      <c r="B46" s="30">
        <v>2.9199999999999994E-4</v>
      </c>
      <c r="C46" s="30" t="s">
        <v>99</v>
      </c>
    </row>
    <row r="47" spans="2:3" x14ac:dyDescent="0.2">
      <c r="B47" s="30">
        <v>-1.3999999999999993E-4</v>
      </c>
      <c r="C47" s="30" t="s">
        <v>96</v>
      </c>
    </row>
    <row r="48" spans="2:3" x14ac:dyDescent="0.2">
      <c r="B48" s="30">
        <v>-1.7999999999999993E-4</v>
      </c>
      <c r="C48" s="30" t="s">
        <v>107</v>
      </c>
    </row>
    <row r="49" spans="2:3" x14ac:dyDescent="0.2">
      <c r="B49" s="30">
        <v>-3.9999999999999996E-4</v>
      </c>
      <c r="C49" s="30" t="s">
        <v>95</v>
      </c>
    </row>
    <row r="50" spans="2:3" x14ac:dyDescent="0.2">
      <c r="B50" s="30">
        <v>-4.3700000000000005E-4</v>
      </c>
      <c r="C50" s="30" t="s">
        <v>100</v>
      </c>
    </row>
    <row r="51" spans="2:3" x14ac:dyDescent="0.2">
      <c r="B51" s="30">
        <v>-5.5700000000000009E-4</v>
      </c>
      <c r="C51" s="30" t="s">
        <v>98</v>
      </c>
    </row>
    <row r="52" spans="2:3" x14ac:dyDescent="0.2">
      <c r="B52" s="30">
        <v>-7.2000000000000005E-4</v>
      </c>
      <c r="C52" s="30" t="s">
        <v>101</v>
      </c>
    </row>
    <row r="53" spans="2:3" x14ac:dyDescent="0.2">
      <c r="B53" s="30">
        <v>-2.7215E-3</v>
      </c>
      <c r="C53" s="30" t="s">
        <v>93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zoomScaleNormal="100" workbookViewId="0">
      <selection activeCell="L26" sqref="L26"/>
    </sheetView>
  </sheetViews>
  <sheetFormatPr defaultColWidth="8" defaultRowHeight="12.75" x14ac:dyDescent="0.2"/>
  <cols>
    <col min="1" max="1" width="15.625" style="31" bestFit="1" customWidth="1"/>
    <col min="2" max="2" width="15.625" style="31" customWidth="1"/>
    <col min="3" max="3" width="14.625" style="31" bestFit="1" customWidth="1"/>
    <col min="4" max="4" width="6.25" style="31" bestFit="1" customWidth="1"/>
    <col min="5" max="16384" width="8" style="31"/>
  </cols>
  <sheetData>
    <row r="1" spans="1:4" s="29" customFormat="1" ht="25.5" x14ac:dyDescent="0.2">
      <c r="A1" s="29" t="s">
        <v>88</v>
      </c>
      <c r="B1" s="29" t="s">
        <v>89</v>
      </c>
      <c r="C1" s="29" t="s">
        <v>90</v>
      </c>
      <c r="D1" s="29" t="s">
        <v>91</v>
      </c>
    </row>
    <row r="2" spans="1:4" x14ac:dyDescent="0.2">
      <c r="A2" s="30">
        <v>4.9699999999999996E-3</v>
      </c>
      <c r="B2" s="30">
        <f>A2-C2</f>
        <v>3.4999999999999962E-4</v>
      </c>
      <c r="C2" s="30">
        <v>4.62E-3</v>
      </c>
      <c r="D2" s="30" t="s">
        <v>92</v>
      </c>
    </row>
    <row r="3" spans="1:4" x14ac:dyDescent="0.2">
      <c r="A3" s="32">
        <v>1.8499999999999999E-5</v>
      </c>
      <c r="B3" s="30">
        <f t="shared" ref="B3:B17" si="0">A3-C3</f>
        <v>-2.7215E-3</v>
      </c>
      <c r="C3" s="30">
        <v>2.7399999999999998E-3</v>
      </c>
      <c r="D3" s="30" t="s">
        <v>93</v>
      </c>
    </row>
    <row r="4" spans="1:4" x14ac:dyDescent="0.2">
      <c r="A4" s="30">
        <v>5.7600000000000004E-3</v>
      </c>
      <c r="B4" s="30">
        <f t="shared" si="0"/>
        <v>3.4400000000000003E-3</v>
      </c>
      <c r="C4" s="30">
        <v>2.32E-3</v>
      </c>
      <c r="D4" s="30" t="s">
        <v>94</v>
      </c>
    </row>
    <row r="5" spans="1:4" x14ac:dyDescent="0.2">
      <c r="A5" s="30">
        <v>1.3799999999999999E-3</v>
      </c>
      <c r="B5" s="30">
        <f t="shared" si="0"/>
        <v>-3.9999999999999996E-4</v>
      </c>
      <c r="C5" s="30">
        <v>1.7799999999999999E-3</v>
      </c>
      <c r="D5" s="30" t="s">
        <v>95</v>
      </c>
    </row>
    <row r="6" spans="1:4" x14ac:dyDescent="0.2">
      <c r="A6" s="30">
        <v>1.17E-3</v>
      </c>
      <c r="B6" s="30">
        <f t="shared" si="0"/>
        <v>-1.3999999999999993E-4</v>
      </c>
      <c r="C6" s="30">
        <v>1.31E-3</v>
      </c>
      <c r="D6" s="30" t="s">
        <v>96</v>
      </c>
    </row>
    <row r="7" spans="1:4" x14ac:dyDescent="0.2">
      <c r="A7" s="30">
        <v>3.3899999999999998E-3</v>
      </c>
      <c r="B7" s="30">
        <f t="shared" si="0"/>
        <v>2.2299999999999998E-3</v>
      </c>
      <c r="C7" s="30">
        <v>1.16E-3</v>
      </c>
      <c r="D7" s="30" t="s">
        <v>97</v>
      </c>
    </row>
    <row r="8" spans="1:4" x14ac:dyDescent="0.2">
      <c r="A8" s="30">
        <v>4.73E-4</v>
      </c>
      <c r="B8" s="30">
        <f t="shared" si="0"/>
        <v>-5.5700000000000009E-4</v>
      </c>
      <c r="C8" s="30">
        <v>1.0300000000000001E-3</v>
      </c>
      <c r="D8" s="30" t="s">
        <v>98</v>
      </c>
    </row>
    <row r="9" spans="1:4" x14ac:dyDescent="0.2">
      <c r="A9" s="30">
        <v>1.1199999999999999E-3</v>
      </c>
      <c r="B9" s="30">
        <f t="shared" si="0"/>
        <v>2.9199999999999994E-4</v>
      </c>
      <c r="C9" s="30">
        <v>8.2799999999999996E-4</v>
      </c>
      <c r="D9" s="30" t="s">
        <v>99</v>
      </c>
    </row>
    <row r="10" spans="1:4" x14ac:dyDescent="0.2">
      <c r="A10" s="30">
        <v>2.43E-4</v>
      </c>
      <c r="B10" s="30">
        <f t="shared" si="0"/>
        <v>-4.3700000000000005E-4</v>
      </c>
      <c r="C10" s="30">
        <v>6.8000000000000005E-4</v>
      </c>
      <c r="D10" s="30" t="s">
        <v>100</v>
      </c>
    </row>
    <row r="11" spans="1:4" x14ac:dyDescent="0.2">
      <c r="A11" s="30">
        <v>-2.1100000000000001E-4</v>
      </c>
      <c r="B11" s="30">
        <f t="shared" si="0"/>
        <v>-7.2000000000000005E-4</v>
      </c>
      <c r="C11" s="30">
        <v>5.0900000000000001E-4</v>
      </c>
      <c r="D11" s="30" t="s">
        <v>101</v>
      </c>
    </row>
    <row r="12" spans="1:4" x14ac:dyDescent="0.2">
      <c r="A12" s="30">
        <v>1.58E-3</v>
      </c>
      <c r="B12" s="30">
        <f t="shared" si="0"/>
        <v>1.098E-3</v>
      </c>
      <c r="C12" s="30">
        <v>4.8200000000000001E-4</v>
      </c>
      <c r="D12" s="30" t="s">
        <v>102</v>
      </c>
    </row>
    <row r="13" spans="1:4" x14ac:dyDescent="0.2">
      <c r="A13" s="30">
        <v>9.7199999999999999E-4</v>
      </c>
      <c r="B13" s="30">
        <f t="shared" si="0"/>
        <v>5.1099999999999995E-4</v>
      </c>
      <c r="C13" s="30">
        <v>4.6099999999999998E-4</v>
      </c>
      <c r="D13" s="30" t="s">
        <v>103</v>
      </c>
    </row>
    <row r="14" spans="1:4" x14ac:dyDescent="0.2">
      <c r="A14" s="30">
        <v>3.7499999999999999E-3</v>
      </c>
      <c r="B14" s="30">
        <f t="shared" si="0"/>
        <v>3.4319999999999997E-3</v>
      </c>
      <c r="C14" s="30">
        <v>3.1799999999999998E-4</v>
      </c>
      <c r="D14" s="30" t="s">
        <v>104</v>
      </c>
    </row>
    <row r="15" spans="1:4" x14ac:dyDescent="0.2">
      <c r="A15" s="30">
        <v>7.1900000000000002E-4</v>
      </c>
      <c r="B15" s="30">
        <f t="shared" si="0"/>
        <v>7.7329999999999999E-4</v>
      </c>
      <c r="C15" s="32">
        <v>-5.4299999999999998E-5</v>
      </c>
      <c r="D15" s="30" t="s">
        <v>105</v>
      </c>
    </row>
    <row r="16" spans="1:4" x14ac:dyDescent="0.2">
      <c r="A16" s="30">
        <v>8.7399999999999999E-4</v>
      </c>
      <c r="B16" s="30">
        <f t="shared" si="0"/>
        <v>1.059E-3</v>
      </c>
      <c r="C16" s="30">
        <v>-1.85E-4</v>
      </c>
      <c r="D16" s="30" t="s">
        <v>106</v>
      </c>
    </row>
    <row r="17" spans="1:4" x14ac:dyDescent="0.2">
      <c r="A17" s="30">
        <v>-6.9899999999999997E-4</v>
      </c>
      <c r="B17" s="30">
        <f t="shared" si="0"/>
        <v>-1.7999999999999993E-4</v>
      </c>
      <c r="C17" s="30">
        <v>-5.1900000000000004E-4</v>
      </c>
      <c r="D17" s="30" t="s">
        <v>107</v>
      </c>
    </row>
    <row r="18" spans="1:4" x14ac:dyDescent="0.2">
      <c r="B18" s="30"/>
      <c r="C18" s="30"/>
    </row>
    <row r="19" spans="1:4" x14ac:dyDescent="0.2">
      <c r="B19" s="31" t="s">
        <v>88</v>
      </c>
      <c r="C19" s="31" t="s">
        <v>108</v>
      </c>
    </row>
    <row r="20" spans="1:4" x14ac:dyDescent="0.2">
      <c r="B20" s="30">
        <v>5.7600000000000004E-3</v>
      </c>
      <c r="C20" s="30" t="s">
        <v>94</v>
      </c>
    </row>
    <row r="21" spans="1:4" x14ac:dyDescent="0.2">
      <c r="B21" s="30">
        <v>4.9699999999999996E-3</v>
      </c>
      <c r="C21" s="30" t="s">
        <v>92</v>
      </c>
    </row>
    <row r="22" spans="1:4" x14ac:dyDescent="0.2">
      <c r="B22" s="30">
        <v>3.7499999999999999E-3</v>
      </c>
      <c r="C22" s="30" t="s">
        <v>104</v>
      </c>
    </row>
    <row r="23" spans="1:4" x14ac:dyDescent="0.2">
      <c r="B23" s="30">
        <v>3.3899999999999998E-3</v>
      </c>
      <c r="C23" s="30" t="s">
        <v>97</v>
      </c>
    </row>
    <row r="24" spans="1:4" x14ac:dyDescent="0.2">
      <c r="B24" s="30">
        <v>1.58E-3</v>
      </c>
      <c r="C24" s="30" t="s">
        <v>102</v>
      </c>
    </row>
    <row r="25" spans="1:4" x14ac:dyDescent="0.2">
      <c r="B25" s="30">
        <v>1.3799999999999999E-3</v>
      </c>
      <c r="C25" s="30" t="s">
        <v>95</v>
      </c>
    </row>
    <row r="26" spans="1:4" x14ac:dyDescent="0.2">
      <c r="B26" s="30">
        <v>1.17E-3</v>
      </c>
      <c r="C26" s="30" t="s">
        <v>96</v>
      </c>
    </row>
    <row r="27" spans="1:4" x14ac:dyDescent="0.2">
      <c r="B27" s="30">
        <v>1.1199999999999999E-3</v>
      </c>
      <c r="C27" s="30" t="s">
        <v>99</v>
      </c>
    </row>
    <row r="28" spans="1:4" x14ac:dyDescent="0.2">
      <c r="B28" s="30">
        <v>9.7199999999999999E-4</v>
      </c>
      <c r="C28" s="30" t="s">
        <v>103</v>
      </c>
    </row>
    <row r="29" spans="1:4" x14ac:dyDescent="0.2">
      <c r="B29" s="30">
        <v>8.7399999999999999E-4</v>
      </c>
      <c r="C29" s="30" t="s">
        <v>106</v>
      </c>
    </row>
    <row r="30" spans="1:4" x14ac:dyDescent="0.2">
      <c r="B30" s="30">
        <v>7.1900000000000002E-4</v>
      </c>
      <c r="C30" s="30" t="s">
        <v>105</v>
      </c>
    </row>
    <row r="31" spans="1:4" x14ac:dyDescent="0.2">
      <c r="B31" s="30">
        <v>4.73E-4</v>
      </c>
      <c r="C31" s="30" t="s">
        <v>98</v>
      </c>
    </row>
    <row r="32" spans="1:4" x14ac:dyDescent="0.2">
      <c r="B32" s="30">
        <v>2.43E-4</v>
      </c>
      <c r="C32" s="30" t="s">
        <v>100</v>
      </c>
    </row>
    <row r="33" spans="2:3" x14ac:dyDescent="0.2">
      <c r="B33" s="32">
        <v>1.8499999999999999E-5</v>
      </c>
      <c r="C33" s="30" t="s">
        <v>93</v>
      </c>
    </row>
    <row r="34" spans="2:3" x14ac:dyDescent="0.2">
      <c r="B34" s="30">
        <v>-2.1100000000000001E-4</v>
      </c>
      <c r="C34" s="30" t="s">
        <v>101</v>
      </c>
    </row>
    <row r="35" spans="2:3" x14ac:dyDescent="0.2">
      <c r="B35" s="30">
        <v>-6.9899999999999997E-4</v>
      </c>
      <c r="C35" s="30" t="s">
        <v>107</v>
      </c>
    </row>
    <row r="37" spans="2:3" ht="25.5" x14ac:dyDescent="0.2">
      <c r="B37" s="29" t="s">
        <v>89</v>
      </c>
      <c r="C37" s="31" t="s">
        <v>108</v>
      </c>
    </row>
    <row r="38" spans="2:3" x14ac:dyDescent="0.2">
      <c r="B38" s="30">
        <v>3.4400000000000003E-3</v>
      </c>
      <c r="C38" s="30" t="s">
        <v>94</v>
      </c>
    </row>
    <row r="39" spans="2:3" x14ac:dyDescent="0.2">
      <c r="B39" s="30">
        <v>3.4319999999999997E-3</v>
      </c>
      <c r="C39" s="30" t="s">
        <v>104</v>
      </c>
    </row>
    <row r="40" spans="2:3" x14ac:dyDescent="0.2">
      <c r="B40" s="30">
        <v>2.2299999999999998E-3</v>
      </c>
      <c r="C40" s="30" t="s">
        <v>97</v>
      </c>
    </row>
    <row r="41" spans="2:3" x14ac:dyDescent="0.2">
      <c r="B41" s="30">
        <v>1.098E-3</v>
      </c>
      <c r="C41" s="30" t="s">
        <v>102</v>
      </c>
    </row>
    <row r="42" spans="2:3" x14ac:dyDescent="0.2">
      <c r="B42" s="30">
        <v>1.059E-3</v>
      </c>
      <c r="C42" s="30" t="s">
        <v>106</v>
      </c>
    </row>
    <row r="43" spans="2:3" x14ac:dyDescent="0.2">
      <c r="B43" s="30">
        <v>7.7329999999999999E-4</v>
      </c>
      <c r="C43" s="30" t="s">
        <v>105</v>
      </c>
    </row>
    <row r="44" spans="2:3" x14ac:dyDescent="0.2">
      <c r="B44" s="30">
        <v>5.1099999999999995E-4</v>
      </c>
      <c r="C44" s="30" t="s">
        <v>103</v>
      </c>
    </row>
    <row r="45" spans="2:3" x14ac:dyDescent="0.2">
      <c r="B45" s="30">
        <v>3.4999999999999962E-4</v>
      </c>
      <c r="C45" s="30" t="s">
        <v>92</v>
      </c>
    </row>
    <row r="46" spans="2:3" x14ac:dyDescent="0.2">
      <c r="B46" s="30">
        <v>2.9199999999999994E-4</v>
      </c>
      <c r="C46" s="30" t="s">
        <v>99</v>
      </c>
    </row>
    <row r="47" spans="2:3" x14ac:dyDescent="0.2">
      <c r="B47" s="30">
        <v>-1.3999999999999993E-4</v>
      </c>
      <c r="C47" s="30" t="s">
        <v>96</v>
      </c>
    </row>
    <row r="48" spans="2:3" x14ac:dyDescent="0.2">
      <c r="B48" s="30">
        <v>-1.7999999999999993E-4</v>
      </c>
      <c r="C48" s="30" t="s">
        <v>107</v>
      </c>
    </row>
    <row r="49" spans="2:3" x14ac:dyDescent="0.2">
      <c r="B49" s="30">
        <v>-3.9999999999999996E-4</v>
      </c>
      <c r="C49" s="30" t="s">
        <v>95</v>
      </c>
    </row>
    <row r="50" spans="2:3" x14ac:dyDescent="0.2">
      <c r="B50" s="30">
        <v>-4.3700000000000005E-4</v>
      </c>
      <c r="C50" s="30" t="s">
        <v>100</v>
      </c>
    </row>
    <row r="51" spans="2:3" x14ac:dyDescent="0.2">
      <c r="B51" s="30">
        <v>-5.5700000000000009E-4</v>
      </c>
      <c r="C51" s="30" t="s">
        <v>98</v>
      </c>
    </row>
    <row r="52" spans="2:3" x14ac:dyDescent="0.2">
      <c r="B52" s="30">
        <v>-7.2000000000000005E-4</v>
      </c>
      <c r="C52" s="30" t="s">
        <v>101</v>
      </c>
    </row>
    <row r="53" spans="2:3" x14ac:dyDescent="0.2">
      <c r="B53" s="30">
        <v>-2.7215E-3</v>
      </c>
      <c r="C53" s="30" t="s">
        <v>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opLeftCell="A10" zoomScale="145" zoomScaleNormal="145" workbookViewId="0">
      <selection activeCell="C27" sqref="C27"/>
    </sheetView>
  </sheetViews>
  <sheetFormatPr defaultColWidth="9" defaultRowHeight="15" x14ac:dyDescent="0.25"/>
  <cols>
    <col min="1" max="1" width="9" style="62"/>
    <col min="2" max="2" width="19" style="65" bestFit="1" customWidth="1"/>
    <col min="3" max="5" width="14" style="65" customWidth="1"/>
    <col min="6" max="6" width="5.5" style="65" customWidth="1"/>
    <col min="7" max="9" width="16.625" style="65" customWidth="1"/>
    <col min="10" max="16384" width="9" style="47"/>
  </cols>
  <sheetData>
    <row r="2" spans="2:12" ht="16.5" thickBot="1" x14ac:dyDescent="0.3">
      <c r="B2" s="45"/>
      <c r="C2" s="45"/>
      <c r="D2" s="45"/>
      <c r="E2" s="45"/>
      <c r="F2" s="45"/>
      <c r="G2" s="45"/>
      <c r="H2" s="45"/>
      <c r="I2" s="45"/>
      <c r="J2" s="46"/>
    </row>
    <row r="3" spans="2:12" ht="16.5" thickTop="1" x14ac:dyDescent="0.25">
      <c r="B3" s="48"/>
      <c r="C3" s="108" t="s">
        <v>193</v>
      </c>
      <c r="D3" s="108"/>
      <c r="E3" s="108"/>
      <c r="F3" s="48"/>
      <c r="G3" s="108" t="s">
        <v>194</v>
      </c>
      <c r="H3" s="108"/>
      <c r="I3" s="108"/>
      <c r="J3" s="46"/>
    </row>
    <row r="4" spans="2:12" ht="15.75" x14ac:dyDescent="0.25">
      <c r="B4" s="48"/>
      <c r="C4" s="49" t="s">
        <v>195</v>
      </c>
      <c r="D4" s="49" t="s">
        <v>196</v>
      </c>
      <c r="E4" s="49" t="s">
        <v>197</v>
      </c>
      <c r="F4" s="50"/>
      <c r="G4" s="49" t="s">
        <v>195</v>
      </c>
      <c r="H4" s="49" t="s">
        <v>196</v>
      </c>
      <c r="I4" s="49" t="s">
        <v>197</v>
      </c>
      <c r="J4" s="46"/>
    </row>
    <row r="5" spans="2:12" ht="15.75" x14ac:dyDescent="0.25">
      <c r="B5" s="48" t="s">
        <v>198</v>
      </c>
      <c r="C5" s="51">
        <v>925706</v>
      </c>
      <c r="D5" s="51">
        <v>179455</v>
      </c>
      <c r="E5" s="51">
        <v>746251</v>
      </c>
      <c r="F5" s="51"/>
      <c r="G5" s="51">
        <v>98342</v>
      </c>
      <c r="H5" s="51">
        <v>70803</v>
      </c>
      <c r="I5" s="51">
        <v>27539</v>
      </c>
      <c r="J5" s="46"/>
    </row>
    <row r="6" spans="2:12" ht="15.75" x14ac:dyDescent="0.25">
      <c r="B6" s="48" t="s">
        <v>18</v>
      </c>
      <c r="C6" s="52">
        <v>16.680972053711315</v>
      </c>
      <c r="D6" s="52">
        <v>69.472776736290101</v>
      </c>
      <c r="E6" s="52">
        <v>3.9858422524619006</v>
      </c>
      <c r="F6" s="52"/>
      <c r="G6" s="52">
        <v>52.252810014981904</v>
      </c>
      <c r="H6" s="52">
        <v>66.908672518784655</v>
      </c>
      <c r="I6" s="52">
        <v>14.572464582804059</v>
      </c>
      <c r="J6" s="46"/>
    </row>
    <row r="7" spans="2:12" ht="15.75" x14ac:dyDescent="0.25">
      <c r="B7" s="48"/>
      <c r="C7" s="53" t="s">
        <v>199</v>
      </c>
      <c r="D7" s="53" t="s">
        <v>200</v>
      </c>
      <c r="E7" s="53" t="s">
        <v>201</v>
      </c>
      <c r="F7" s="52"/>
      <c r="G7" s="54" t="s">
        <v>202</v>
      </c>
      <c r="H7" s="54" t="s">
        <v>203</v>
      </c>
      <c r="I7" s="54" t="s">
        <v>204</v>
      </c>
      <c r="J7" s="46"/>
    </row>
    <row r="8" spans="2:12" ht="15.75" x14ac:dyDescent="0.25">
      <c r="B8" s="48" t="s">
        <v>205</v>
      </c>
      <c r="C8" s="52">
        <v>10444.536582576331</v>
      </c>
      <c r="D8" s="52">
        <v>16038.017807646769</v>
      </c>
      <c r="E8" s="52">
        <v>9099.4420054903167</v>
      </c>
      <c r="F8" s="55"/>
      <c r="G8" s="52">
        <v>13215.598857473527</v>
      </c>
      <c r="H8" s="52">
        <v>14711.81865279368</v>
      </c>
      <c r="I8" s="52">
        <v>9368.8052132579596</v>
      </c>
      <c r="J8" s="46"/>
    </row>
    <row r="9" spans="2:12" ht="15.75" x14ac:dyDescent="0.25">
      <c r="B9" s="48"/>
      <c r="C9" s="53" t="s">
        <v>206</v>
      </c>
      <c r="D9" s="53" t="s">
        <v>207</v>
      </c>
      <c r="E9" s="53" t="s">
        <v>208</v>
      </c>
      <c r="F9" s="56"/>
      <c r="G9" s="54" t="s">
        <v>209</v>
      </c>
      <c r="H9" s="54" t="s">
        <v>210</v>
      </c>
      <c r="I9" s="54" t="s">
        <v>211</v>
      </c>
      <c r="J9" s="46"/>
      <c r="L9" s="47">
        <v>100</v>
      </c>
    </row>
    <row r="10" spans="2:12" ht="15.75" x14ac:dyDescent="0.25">
      <c r="B10" s="48" t="s">
        <v>42</v>
      </c>
      <c r="C10" s="52">
        <v>34.87283543587273</v>
      </c>
      <c r="D10" s="52">
        <v>34.954790894653257</v>
      </c>
      <c r="E10" s="52">
        <v>34.85312716498872</v>
      </c>
      <c r="F10" s="55"/>
      <c r="G10" s="52">
        <v>35.201988977242685</v>
      </c>
      <c r="H10" s="52">
        <v>35.241049108088639</v>
      </c>
      <c r="I10" s="52">
        <v>35.101565053197284</v>
      </c>
      <c r="J10" s="46"/>
    </row>
    <row r="11" spans="2:12" ht="15.75" x14ac:dyDescent="0.25">
      <c r="B11" s="48"/>
      <c r="C11" s="53" t="s">
        <v>212</v>
      </c>
      <c r="D11" s="53" t="s">
        <v>212</v>
      </c>
      <c r="E11" s="53" t="s">
        <v>212</v>
      </c>
      <c r="F11" s="56"/>
      <c r="G11" s="54" t="s">
        <v>212</v>
      </c>
      <c r="H11" s="54" t="s">
        <v>213</v>
      </c>
      <c r="I11" s="54" t="s">
        <v>212</v>
      </c>
      <c r="J11" s="46"/>
    </row>
    <row r="12" spans="2:12" ht="15.75" x14ac:dyDescent="0.25">
      <c r="B12" s="48" t="s">
        <v>214</v>
      </c>
      <c r="C12" s="52">
        <v>50.461269560746068</v>
      </c>
      <c r="D12" s="52">
        <v>62.979577052743032</v>
      </c>
      <c r="E12" s="52">
        <v>47.450924688878139</v>
      </c>
      <c r="F12" s="55"/>
      <c r="G12" s="52">
        <v>67.755384271216784</v>
      </c>
      <c r="H12" s="52">
        <v>67.692046947163249</v>
      </c>
      <c r="I12" s="52">
        <v>67.918225062638442</v>
      </c>
      <c r="J12" s="52"/>
    </row>
    <row r="13" spans="2:12" ht="15.75" x14ac:dyDescent="0.25">
      <c r="B13" s="48"/>
      <c r="C13" s="57" t="s">
        <v>215</v>
      </c>
      <c r="D13" s="57" t="s">
        <v>215</v>
      </c>
      <c r="E13" s="57" t="s">
        <v>215</v>
      </c>
      <c r="F13" s="56"/>
      <c r="G13" s="57" t="s">
        <v>215</v>
      </c>
      <c r="H13" s="57" t="s">
        <v>215</v>
      </c>
      <c r="I13" s="57" t="s">
        <v>215</v>
      </c>
      <c r="J13" s="46"/>
    </row>
    <row r="14" spans="2:12" ht="15.75" x14ac:dyDescent="0.25">
      <c r="B14" s="48" t="s">
        <v>216</v>
      </c>
      <c r="C14" s="52">
        <v>13.760866841092096</v>
      </c>
      <c r="D14" s="52">
        <v>13.175364297456186</v>
      </c>
      <c r="E14" s="52">
        <v>13.901665793412672</v>
      </c>
      <c r="F14" s="55"/>
      <c r="G14" s="52">
        <v>14.070224319212544</v>
      </c>
      <c r="H14" s="52">
        <v>13.776760871714476</v>
      </c>
      <c r="I14" s="52">
        <v>14.824721304332039</v>
      </c>
      <c r="J14" s="46"/>
    </row>
    <row r="15" spans="2:12" ht="15.75" x14ac:dyDescent="0.25">
      <c r="B15" s="48"/>
      <c r="C15" s="53" t="s">
        <v>217</v>
      </c>
      <c r="D15" s="53" t="s">
        <v>217</v>
      </c>
      <c r="E15" s="53" t="s">
        <v>218</v>
      </c>
      <c r="F15" s="56"/>
      <c r="G15" s="54" t="s">
        <v>217</v>
      </c>
      <c r="H15" s="54" t="s">
        <v>217</v>
      </c>
      <c r="I15" s="54" t="s">
        <v>219</v>
      </c>
      <c r="J15" s="46"/>
    </row>
    <row r="16" spans="2:12" ht="15.75" x14ac:dyDescent="0.25">
      <c r="B16" s="48" t="s">
        <v>24</v>
      </c>
      <c r="C16" s="52">
        <v>13.188531780068402</v>
      </c>
      <c r="D16" s="52">
        <v>13.574439274469922</v>
      </c>
      <c r="E16" s="52">
        <v>13.095730524984221</v>
      </c>
      <c r="F16" s="55"/>
      <c r="G16" s="52">
        <v>13.097781212503305</v>
      </c>
      <c r="H16" s="52">
        <v>13.337655184102369</v>
      </c>
      <c r="I16" s="52">
        <v>12.481063219434256</v>
      </c>
      <c r="J16" s="46"/>
    </row>
    <row r="17" spans="2:10" ht="15.75" x14ac:dyDescent="0.25">
      <c r="B17" s="48"/>
      <c r="C17" s="53" t="s">
        <v>220</v>
      </c>
      <c r="D17" s="53" t="s">
        <v>221</v>
      </c>
      <c r="E17" s="53" t="s">
        <v>222</v>
      </c>
      <c r="F17" s="56"/>
      <c r="G17" s="54" t="s">
        <v>222</v>
      </c>
      <c r="H17" s="54" t="s">
        <v>220</v>
      </c>
      <c r="I17" s="54" t="s">
        <v>223</v>
      </c>
      <c r="J17" s="46"/>
    </row>
    <row r="18" spans="2:10" ht="15.75" x14ac:dyDescent="0.25">
      <c r="B18" s="109" t="s">
        <v>224</v>
      </c>
      <c r="C18" s="109"/>
      <c r="D18" s="109"/>
      <c r="E18" s="109"/>
      <c r="F18" s="109"/>
      <c r="G18" s="109"/>
      <c r="H18" s="109"/>
      <c r="I18" s="109"/>
      <c r="J18" s="46"/>
    </row>
    <row r="19" spans="2:10" ht="15.75" x14ac:dyDescent="0.25">
      <c r="B19" s="48" t="s">
        <v>225</v>
      </c>
      <c r="C19" s="52">
        <v>552.97499129204459</v>
      </c>
      <c r="D19" s="52">
        <v>594.86241038254229</v>
      </c>
      <c r="E19" s="52">
        <v>538.41150484341676</v>
      </c>
      <c r="F19" s="55"/>
      <c r="G19" s="52">
        <v>569.64807155135372</v>
      </c>
      <c r="H19" s="52">
        <v>577.65664391173198</v>
      </c>
      <c r="I19" s="52">
        <v>525.68258671779677</v>
      </c>
      <c r="J19" s="46"/>
    </row>
    <row r="20" spans="2:10" ht="15.75" x14ac:dyDescent="0.25">
      <c r="B20" s="48"/>
      <c r="C20" s="54" t="s">
        <v>226</v>
      </c>
      <c r="D20" s="54" t="s">
        <v>227</v>
      </c>
      <c r="E20" s="54" t="s">
        <v>228</v>
      </c>
      <c r="F20" s="56"/>
      <c r="G20" s="54" t="s">
        <v>229</v>
      </c>
      <c r="H20" s="54" t="s">
        <v>230</v>
      </c>
      <c r="I20" s="54" t="s">
        <v>231</v>
      </c>
      <c r="J20" s="46"/>
    </row>
    <row r="21" spans="2:10" ht="15.75" x14ac:dyDescent="0.25">
      <c r="B21" s="48" t="s">
        <v>198</v>
      </c>
      <c r="C21" s="51">
        <v>370351</v>
      </c>
      <c r="D21" s="51">
        <v>95545</v>
      </c>
      <c r="E21" s="51">
        <v>274806</v>
      </c>
      <c r="F21" s="51"/>
      <c r="G21" s="51">
        <v>37232</v>
      </c>
      <c r="H21" s="51">
        <v>31495</v>
      </c>
      <c r="I21" s="51">
        <v>5737</v>
      </c>
      <c r="J21" s="46"/>
    </row>
    <row r="22" spans="2:10" ht="15.75" x14ac:dyDescent="0.25">
      <c r="B22" s="58"/>
      <c r="C22" s="59"/>
      <c r="D22" s="59"/>
      <c r="E22" s="59"/>
      <c r="F22" s="60"/>
      <c r="G22" s="59"/>
      <c r="H22" s="59"/>
      <c r="I22" s="59"/>
      <c r="J22" s="46"/>
    </row>
    <row r="23" spans="2:10" ht="15.75" x14ac:dyDescent="0.25">
      <c r="B23" s="48" t="s">
        <v>166</v>
      </c>
      <c r="C23" s="52">
        <v>84.925963221427295</v>
      </c>
      <c r="D23" s="52">
        <v>91.067684449489221</v>
      </c>
      <c r="E23" s="52">
        <v>83.181206690291859</v>
      </c>
      <c r="F23" s="55"/>
      <c r="G23" s="52">
        <v>85.741029865578739</v>
      </c>
      <c r="H23" s="52">
        <v>87.88414012948175</v>
      </c>
      <c r="I23" s="52">
        <v>77.390062748111148</v>
      </c>
      <c r="J23" s="46"/>
    </row>
    <row r="24" spans="2:10" ht="15.75" x14ac:dyDescent="0.25">
      <c r="B24" s="48"/>
      <c r="C24" s="54" t="s">
        <v>232</v>
      </c>
      <c r="D24" s="54" t="s">
        <v>233</v>
      </c>
      <c r="E24" s="54" t="s">
        <v>234</v>
      </c>
      <c r="F24" s="56"/>
      <c r="G24" s="54" t="s">
        <v>235</v>
      </c>
      <c r="H24" s="54" t="s">
        <v>235</v>
      </c>
      <c r="I24" s="54" t="s">
        <v>236</v>
      </c>
      <c r="J24" s="46"/>
    </row>
    <row r="25" spans="2:10" ht="16.5" thickBot="1" x14ac:dyDescent="0.3">
      <c r="B25" s="45" t="s">
        <v>198</v>
      </c>
      <c r="C25" s="61">
        <v>398221</v>
      </c>
      <c r="D25" s="61">
        <v>88100</v>
      </c>
      <c r="E25" s="61">
        <v>310121</v>
      </c>
      <c r="F25" s="61"/>
      <c r="G25" s="61">
        <v>38238</v>
      </c>
      <c r="H25" s="61">
        <v>30429</v>
      </c>
      <c r="I25" s="61">
        <v>7809</v>
      </c>
      <c r="J25" s="62"/>
    </row>
    <row r="26" spans="2:10" ht="30.75" customHeight="1" thickTop="1" x14ac:dyDescent="0.25">
      <c r="B26" s="110" t="s">
        <v>237</v>
      </c>
      <c r="C26" s="110"/>
      <c r="D26" s="110"/>
      <c r="E26" s="110"/>
      <c r="F26" s="110"/>
      <c r="G26" s="110"/>
      <c r="H26" s="110"/>
      <c r="I26" s="110"/>
      <c r="J26" s="62"/>
    </row>
    <row r="27" spans="2:10" x14ac:dyDescent="0.25">
      <c r="B27" s="63"/>
      <c r="C27" s="64"/>
      <c r="D27" s="63"/>
      <c r="E27" s="63"/>
      <c r="F27" s="63"/>
      <c r="G27" s="63"/>
      <c r="H27" s="63"/>
      <c r="I27" s="63"/>
      <c r="J27" s="62"/>
    </row>
  </sheetData>
  <mergeCells count="4">
    <mergeCell ref="C3:E3"/>
    <mergeCell ref="G3:I3"/>
    <mergeCell ref="B18:I18"/>
    <mergeCell ref="B26:I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rightToLeft="1" workbookViewId="0">
      <selection activeCell="D38" sqref="D38"/>
    </sheetView>
  </sheetViews>
  <sheetFormatPr defaultColWidth="9" defaultRowHeight="12.75" x14ac:dyDescent="0.2"/>
  <cols>
    <col min="1" max="1" width="19" style="44" bestFit="1" customWidth="1"/>
    <col min="2" max="3" width="12.25" style="44" bestFit="1" customWidth="1"/>
    <col min="4" max="5" width="17" style="44" bestFit="1" customWidth="1"/>
    <col min="6" max="7" width="16.5" style="44" bestFit="1" customWidth="1"/>
    <col min="8" max="8" width="9" style="34"/>
    <col min="9" max="16384" width="9" style="44"/>
  </cols>
  <sheetData>
    <row r="1" spans="1:7" x14ac:dyDescent="0.2">
      <c r="A1" s="33"/>
      <c r="B1" s="34"/>
      <c r="C1" s="34"/>
      <c r="D1" s="34"/>
      <c r="E1" s="34"/>
      <c r="F1" s="34"/>
      <c r="G1" s="34"/>
    </row>
    <row r="2" spans="1:7" ht="16.5" thickBot="1" x14ac:dyDescent="0.3">
      <c r="A2" s="35"/>
      <c r="B2" s="36"/>
      <c r="C2" s="36"/>
      <c r="D2" s="36"/>
      <c r="E2" s="36"/>
      <c r="F2" s="36"/>
      <c r="G2" s="36"/>
    </row>
    <row r="3" spans="1:7" ht="16.5" thickTop="1" x14ac:dyDescent="0.25">
      <c r="A3" s="37" t="s">
        <v>19</v>
      </c>
      <c r="B3" s="112" t="s">
        <v>109</v>
      </c>
      <c r="C3" s="112"/>
      <c r="D3" s="112" t="s">
        <v>110</v>
      </c>
      <c r="E3" s="112"/>
      <c r="F3" s="112" t="s">
        <v>111</v>
      </c>
      <c r="G3" s="112"/>
    </row>
    <row r="4" spans="1:7" ht="15.75" x14ac:dyDescent="0.25">
      <c r="A4" s="37"/>
      <c r="B4" s="38"/>
      <c r="C4" s="38"/>
      <c r="D4" s="112" t="s">
        <v>112</v>
      </c>
      <c r="E4" s="112"/>
      <c r="F4" s="38"/>
      <c r="G4" s="38"/>
    </row>
    <row r="5" spans="1:7" ht="15.75" x14ac:dyDescent="0.25">
      <c r="A5" s="37"/>
      <c r="B5" s="39" t="s">
        <v>14</v>
      </c>
      <c r="C5" s="39" t="s">
        <v>15</v>
      </c>
      <c r="D5" s="39" t="s">
        <v>16</v>
      </c>
      <c r="E5" s="39" t="s">
        <v>17</v>
      </c>
      <c r="F5" s="39" t="s">
        <v>113</v>
      </c>
      <c r="G5" s="39" t="s">
        <v>114</v>
      </c>
    </row>
    <row r="6" spans="1:7" ht="15.75" x14ac:dyDescent="0.25">
      <c r="A6" s="40" t="s">
        <v>19</v>
      </c>
      <c r="B6" s="38" t="s">
        <v>19</v>
      </c>
      <c r="C6" s="38" t="s">
        <v>19</v>
      </c>
      <c r="D6" s="38" t="s">
        <v>19</v>
      </c>
      <c r="E6" s="38" t="s">
        <v>19</v>
      </c>
      <c r="F6" s="38" t="s">
        <v>19</v>
      </c>
      <c r="G6" s="38" t="s">
        <v>19</v>
      </c>
    </row>
    <row r="7" spans="1:7" ht="15.75" x14ac:dyDescent="0.25">
      <c r="A7" s="41" t="s">
        <v>18</v>
      </c>
      <c r="B7" s="42" t="s">
        <v>115</v>
      </c>
      <c r="C7" s="42" t="s">
        <v>116</v>
      </c>
      <c r="D7" s="42" t="s">
        <v>117</v>
      </c>
      <c r="E7" s="42" t="s">
        <v>118</v>
      </c>
      <c r="F7" s="42" t="s">
        <v>119</v>
      </c>
      <c r="G7" s="42" t="s">
        <v>120</v>
      </c>
    </row>
    <row r="8" spans="1:7" ht="15.75" x14ac:dyDescent="0.25">
      <c r="A8" s="37" t="s">
        <v>19</v>
      </c>
      <c r="B8" s="42" t="s">
        <v>121</v>
      </c>
      <c r="C8" s="42" t="s">
        <v>122</v>
      </c>
      <c r="D8" s="42" t="s">
        <v>123</v>
      </c>
      <c r="E8" s="42" t="s">
        <v>124</v>
      </c>
      <c r="F8" s="42" t="s">
        <v>125</v>
      </c>
      <c r="G8" s="42" t="s">
        <v>126</v>
      </c>
    </row>
    <row r="9" spans="1:7" ht="15.75" x14ac:dyDescent="0.25">
      <c r="A9" s="41" t="s">
        <v>24</v>
      </c>
      <c r="B9" s="42" t="s">
        <v>19</v>
      </c>
      <c r="C9" s="42" t="s">
        <v>127</v>
      </c>
      <c r="D9" s="42" t="s">
        <v>128</v>
      </c>
      <c r="E9" s="42" t="s">
        <v>129</v>
      </c>
      <c r="F9" s="42" t="s">
        <v>130</v>
      </c>
      <c r="G9" s="42" t="s">
        <v>131</v>
      </c>
    </row>
    <row r="10" spans="1:7" ht="15.75" x14ac:dyDescent="0.25">
      <c r="A10" s="37" t="s">
        <v>19</v>
      </c>
      <c r="B10" s="42" t="s">
        <v>19</v>
      </c>
      <c r="C10" s="42" t="s">
        <v>132</v>
      </c>
      <c r="D10" s="42" t="s">
        <v>133</v>
      </c>
      <c r="E10" s="42" t="s">
        <v>134</v>
      </c>
      <c r="F10" s="42" t="s">
        <v>135</v>
      </c>
      <c r="G10" s="42" t="s">
        <v>136</v>
      </c>
    </row>
    <row r="11" spans="1:7" ht="15.75" x14ac:dyDescent="0.25">
      <c r="A11" s="37" t="s">
        <v>33</v>
      </c>
      <c r="B11" s="42" t="s">
        <v>19</v>
      </c>
      <c r="C11" s="42" t="s">
        <v>137</v>
      </c>
      <c r="D11" s="42" t="s">
        <v>137</v>
      </c>
      <c r="E11" s="42" t="s">
        <v>138</v>
      </c>
      <c r="F11" s="42" t="s">
        <v>139</v>
      </c>
      <c r="G11" s="42" t="s">
        <v>140</v>
      </c>
    </row>
    <row r="12" spans="1:7" ht="15.75" x14ac:dyDescent="0.25">
      <c r="A12" s="37" t="s">
        <v>19</v>
      </c>
      <c r="B12" s="42" t="s">
        <v>19</v>
      </c>
      <c r="C12" s="42" t="s">
        <v>141</v>
      </c>
      <c r="D12" s="42" t="s">
        <v>142</v>
      </c>
      <c r="E12" s="42" t="s">
        <v>143</v>
      </c>
      <c r="F12" s="42" t="s">
        <v>144</v>
      </c>
      <c r="G12" s="42" t="s">
        <v>145</v>
      </c>
    </row>
    <row r="13" spans="1:7" ht="15.75" x14ac:dyDescent="0.25">
      <c r="A13" s="37" t="s">
        <v>42</v>
      </c>
      <c r="B13" s="42" t="s">
        <v>19</v>
      </c>
      <c r="C13" s="42" t="s">
        <v>146</v>
      </c>
      <c r="D13" s="42" t="s">
        <v>147</v>
      </c>
      <c r="E13" s="42" t="s">
        <v>148</v>
      </c>
      <c r="F13" s="42" t="s">
        <v>149</v>
      </c>
      <c r="G13" s="42" t="s">
        <v>150</v>
      </c>
    </row>
    <row r="14" spans="1:7" ht="15.75" x14ac:dyDescent="0.25">
      <c r="A14" s="37" t="s">
        <v>19</v>
      </c>
      <c r="B14" s="42" t="s">
        <v>19</v>
      </c>
      <c r="C14" s="42" t="s">
        <v>151</v>
      </c>
      <c r="D14" s="42" t="s">
        <v>152</v>
      </c>
      <c r="E14" s="42" t="s">
        <v>153</v>
      </c>
      <c r="F14" s="42" t="s">
        <v>154</v>
      </c>
      <c r="G14" s="42" t="s">
        <v>155</v>
      </c>
    </row>
    <row r="15" spans="1:7" ht="15.75" x14ac:dyDescent="0.25">
      <c r="A15" s="37" t="s">
        <v>51</v>
      </c>
      <c r="B15" s="42" t="s">
        <v>19</v>
      </c>
      <c r="C15" s="42" t="s">
        <v>156</v>
      </c>
      <c r="D15" s="42" t="s">
        <v>157</v>
      </c>
      <c r="E15" s="42" t="s">
        <v>158</v>
      </c>
      <c r="F15" s="42" t="s">
        <v>159</v>
      </c>
      <c r="G15" s="42" t="s">
        <v>160</v>
      </c>
    </row>
    <row r="16" spans="1:7" ht="15.75" x14ac:dyDescent="0.25">
      <c r="A16" s="37" t="s">
        <v>19</v>
      </c>
      <c r="B16" s="42" t="s">
        <v>19</v>
      </c>
      <c r="C16" s="42" t="s">
        <v>161</v>
      </c>
      <c r="D16" s="42" t="s">
        <v>162</v>
      </c>
      <c r="E16" s="42" t="s">
        <v>163</v>
      </c>
      <c r="F16" s="42" t="s">
        <v>164</v>
      </c>
      <c r="G16" s="42" t="s">
        <v>165</v>
      </c>
    </row>
    <row r="17" spans="1:7" ht="15.75" x14ac:dyDescent="0.25">
      <c r="A17" s="37" t="s">
        <v>166</v>
      </c>
      <c r="B17" s="42" t="s">
        <v>19</v>
      </c>
      <c r="C17" s="42" t="s">
        <v>19</v>
      </c>
      <c r="D17" s="42" t="s">
        <v>19</v>
      </c>
      <c r="E17" s="42" t="s">
        <v>167</v>
      </c>
      <c r="F17" s="42" t="s">
        <v>19</v>
      </c>
      <c r="G17" s="42" t="s">
        <v>19</v>
      </c>
    </row>
    <row r="18" spans="1:7" ht="15.75" x14ac:dyDescent="0.25">
      <c r="A18" s="37" t="s">
        <v>19</v>
      </c>
      <c r="B18" s="42" t="s">
        <v>19</v>
      </c>
      <c r="C18" s="42" t="s">
        <v>19</v>
      </c>
      <c r="D18" s="42" t="s">
        <v>19</v>
      </c>
      <c r="E18" s="42" t="s">
        <v>168</v>
      </c>
      <c r="F18" s="42" t="s">
        <v>19</v>
      </c>
      <c r="G18" s="42" t="s">
        <v>19</v>
      </c>
    </row>
    <row r="19" spans="1:7" ht="15.75" x14ac:dyDescent="0.25">
      <c r="A19" s="37" t="s">
        <v>169</v>
      </c>
      <c r="B19" s="42" t="s">
        <v>19</v>
      </c>
      <c r="C19" s="42" t="s">
        <v>19</v>
      </c>
      <c r="D19" s="42" t="s">
        <v>19</v>
      </c>
      <c r="E19" s="42" t="s">
        <v>19</v>
      </c>
      <c r="F19" s="42" t="s">
        <v>19</v>
      </c>
      <c r="G19" s="42" t="s">
        <v>170</v>
      </c>
    </row>
    <row r="20" spans="1:7" ht="15.75" x14ac:dyDescent="0.25">
      <c r="A20" s="37" t="s">
        <v>19</v>
      </c>
      <c r="B20" s="42" t="s">
        <v>19</v>
      </c>
      <c r="C20" s="42" t="s">
        <v>19</v>
      </c>
      <c r="D20" s="42" t="s">
        <v>19</v>
      </c>
      <c r="E20" s="42" t="s">
        <v>19</v>
      </c>
      <c r="F20" s="42" t="s">
        <v>19</v>
      </c>
      <c r="G20" s="42" t="s">
        <v>171</v>
      </c>
    </row>
    <row r="21" spans="1:7" ht="15.75" x14ac:dyDescent="0.25">
      <c r="A21" s="37" t="s">
        <v>63</v>
      </c>
      <c r="B21" s="42" t="s">
        <v>172</v>
      </c>
      <c r="C21" s="42" t="s">
        <v>173</v>
      </c>
      <c r="D21" s="42" t="s">
        <v>174</v>
      </c>
      <c r="E21" s="42" t="s">
        <v>175</v>
      </c>
      <c r="F21" s="42" t="s">
        <v>176</v>
      </c>
      <c r="G21" s="42" t="s">
        <v>177</v>
      </c>
    </row>
    <row r="22" spans="1:7" ht="15.75" x14ac:dyDescent="0.25">
      <c r="A22" s="37" t="s">
        <v>19</v>
      </c>
      <c r="B22" s="42" t="s">
        <v>178</v>
      </c>
      <c r="C22" s="42" t="s">
        <v>179</v>
      </c>
      <c r="D22" s="42" t="s">
        <v>180</v>
      </c>
      <c r="E22" s="42" t="s">
        <v>181</v>
      </c>
      <c r="F22" s="42" t="s">
        <v>182</v>
      </c>
      <c r="G22" s="42" t="s">
        <v>182</v>
      </c>
    </row>
    <row r="23" spans="1:7" ht="15.75" x14ac:dyDescent="0.25">
      <c r="A23" s="37" t="s">
        <v>19</v>
      </c>
      <c r="B23" s="42" t="s">
        <v>19</v>
      </c>
      <c r="C23" s="42" t="s">
        <v>19</v>
      </c>
      <c r="D23" s="42" t="s">
        <v>19</v>
      </c>
      <c r="E23" s="42" t="s">
        <v>19</v>
      </c>
      <c r="F23" s="42" t="s">
        <v>19</v>
      </c>
      <c r="G23" s="42" t="s">
        <v>19</v>
      </c>
    </row>
    <row r="24" spans="1:7" ht="15.75" x14ac:dyDescent="0.25">
      <c r="A24" s="41" t="s">
        <v>72</v>
      </c>
      <c r="B24" s="42" t="s">
        <v>183</v>
      </c>
      <c r="C24" s="42" t="s">
        <v>183</v>
      </c>
      <c r="D24" s="42" t="s">
        <v>184</v>
      </c>
      <c r="E24" s="42" t="s">
        <v>184</v>
      </c>
      <c r="F24" s="42" t="s">
        <v>185</v>
      </c>
      <c r="G24" s="42" t="s">
        <v>185</v>
      </c>
    </row>
    <row r="25" spans="1:7" ht="16.5" thickBot="1" x14ac:dyDescent="0.3">
      <c r="A25" s="43" t="s">
        <v>77</v>
      </c>
      <c r="B25" s="39" t="s">
        <v>186</v>
      </c>
      <c r="C25" s="39" t="s">
        <v>187</v>
      </c>
      <c r="D25" s="39" t="s">
        <v>188</v>
      </c>
      <c r="E25" s="39" t="s">
        <v>189</v>
      </c>
      <c r="F25" s="39" t="s">
        <v>190</v>
      </c>
      <c r="G25" s="39" t="s">
        <v>191</v>
      </c>
    </row>
    <row r="26" spans="1:7" ht="13.5" thickTop="1" x14ac:dyDescent="0.2">
      <c r="A26" s="113" t="s">
        <v>82</v>
      </c>
      <c r="B26" s="113"/>
      <c r="C26" s="113"/>
      <c r="D26" s="113"/>
      <c r="E26" s="113"/>
      <c r="F26" s="113"/>
      <c r="G26" s="113"/>
    </row>
    <row r="27" spans="1:7" x14ac:dyDescent="0.2">
      <c r="A27" s="111" t="s">
        <v>192</v>
      </c>
      <c r="B27" s="111"/>
      <c r="C27" s="111"/>
      <c r="D27" s="111"/>
      <c r="E27" s="111"/>
      <c r="F27" s="111"/>
      <c r="G27" s="111"/>
    </row>
    <row r="28" spans="1:7" x14ac:dyDescent="0.2">
      <c r="A28" s="34"/>
      <c r="B28" s="34"/>
      <c r="C28" s="34"/>
      <c r="D28" s="34"/>
      <c r="E28" s="34"/>
      <c r="F28" s="34"/>
      <c r="G28" s="34"/>
    </row>
  </sheetData>
  <mergeCells count="6">
    <mergeCell ref="A27:G27"/>
    <mergeCell ref="B3:C3"/>
    <mergeCell ref="D3:E3"/>
    <mergeCell ref="F3:G3"/>
    <mergeCell ref="D4:E4"/>
    <mergeCell ref="A26:G2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F35" sqref="F35"/>
    </sheetView>
  </sheetViews>
  <sheetFormatPr defaultColWidth="9" defaultRowHeight="12.75" x14ac:dyDescent="0.2"/>
  <cols>
    <col min="1" max="1" width="32.5" style="44" bestFit="1" customWidth="1"/>
    <col min="2" max="2" width="9.5" style="44" bestFit="1" customWidth="1"/>
    <col min="3" max="3" width="12.125" style="44" bestFit="1" customWidth="1"/>
    <col min="4" max="4" width="9" style="34"/>
    <col min="5" max="16384" width="9" style="44"/>
  </cols>
  <sheetData>
    <row r="1" spans="1:3" x14ac:dyDescent="0.2">
      <c r="A1" s="34"/>
      <c r="B1" s="34"/>
      <c r="C1" s="34"/>
    </row>
    <row r="2" spans="1:3" ht="13.5" thickBot="1" x14ac:dyDescent="0.25">
      <c r="A2" s="36" t="s">
        <v>19</v>
      </c>
      <c r="B2" s="36"/>
      <c r="C2" s="36"/>
    </row>
    <row r="3" spans="1:3" ht="16.5" thickTop="1" x14ac:dyDescent="0.25">
      <c r="A3" s="37" t="s">
        <v>19</v>
      </c>
      <c r="B3" s="39" t="s">
        <v>238</v>
      </c>
      <c r="C3" s="39" t="s">
        <v>5</v>
      </c>
    </row>
    <row r="4" spans="1:3" ht="15.75" x14ac:dyDescent="0.25">
      <c r="A4" s="37" t="s">
        <v>19</v>
      </c>
      <c r="B4" s="66" t="s">
        <v>14</v>
      </c>
      <c r="C4" s="67" t="s">
        <v>15</v>
      </c>
    </row>
    <row r="5" spans="1:3" ht="15.75" x14ac:dyDescent="0.25">
      <c r="A5" s="40" t="s">
        <v>19</v>
      </c>
      <c r="B5" s="66"/>
      <c r="C5" s="66"/>
    </row>
    <row r="6" spans="1:3" ht="15.75" x14ac:dyDescent="0.25">
      <c r="A6" s="41" t="s">
        <v>18</v>
      </c>
      <c r="B6" s="42" t="s">
        <v>239</v>
      </c>
      <c r="C6" s="42" t="s">
        <v>240</v>
      </c>
    </row>
    <row r="7" spans="1:3" ht="15.75" x14ac:dyDescent="0.25">
      <c r="A7" s="37" t="s">
        <v>19</v>
      </c>
      <c r="B7" s="42" t="s">
        <v>241</v>
      </c>
      <c r="C7" s="42" t="s">
        <v>242</v>
      </c>
    </row>
    <row r="8" spans="1:3" ht="15.75" x14ac:dyDescent="0.25">
      <c r="A8" s="41" t="s">
        <v>24</v>
      </c>
      <c r="B8" s="42" t="s">
        <v>243</v>
      </c>
      <c r="C8" s="42" t="s">
        <v>244</v>
      </c>
    </row>
    <row r="9" spans="1:3" ht="15.75" x14ac:dyDescent="0.25">
      <c r="A9" s="37" t="s">
        <v>19</v>
      </c>
      <c r="B9" s="42" t="s">
        <v>245</v>
      </c>
      <c r="C9" s="42" t="s">
        <v>246</v>
      </c>
    </row>
    <row r="10" spans="1:3" ht="15.75" x14ac:dyDescent="0.25">
      <c r="A10" s="37" t="s">
        <v>42</v>
      </c>
      <c r="B10" s="42" t="s">
        <v>247</v>
      </c>
      <c r="C10" s="42" t="s">
        <v>248</v>
      </c>
    </row>
    <row r="11" spans="1:3" ht="15.75" x14ac:dyDescent="0.25">
      <c r="A11" s="37" t="s">
        <v>19</v>
      </c>
      <c r="B11" s="42" t="s">
        <v>249</v>
      </c>
      <c r="C11" s="42" t="s">
        <v>250</v>
      </c>
    </row>
    <row r="12" spans="1:3" ht="15.75" x14ac:dyDescent="0.25">
      <c r="A12" s="37" t="s">
        <v>51</v>
      </c>
      <c r="B12" s="42" t="s">
        <v>251</v>
      </c>
      <c r="C12" s="42" t="s">
        <v>252</v>
      </c>
    </row>
    <row r="13" spans="1:3" ht="15.75" x14ac:dyDescent="0.25">
      <c r="A13" s="37" t="s">
        <v>19</v>
      </c>
      <c r="B13" s="42" t="s">
        <v>253</v>
      </c>
      <c r="C13" s="42" t="s">
        <v>254</v>
      </c>
    </row>
    <row r="14" spans="1:3" ht="15.75" x14ac:dyDescent="0.25">
      <c r="A14" s="68" t="s">
        <v>255</v>
      </c>
      <c r="B14" s="42" t="s">
        <v>61</v>
      </c>
      <c r="C14" s="42" t="s">
        <v>61</v>
      </c>
    </row>
    <row r="15" spans="1:3" ht="15.75" x14ac:dyDescent="0.25">
      <c r="A15" s="37"/>
      <c r="B15" s="42"/>
      <c r="C15" s="42"/>
    </row>
    <row r="16" spans="1:3" ht="15.75" x14ac:dyDescent="0.25">
      <c r="A16" s="37" t="s">
        <v>63</v>
      </c>
      <c r="B16" s="42" t="s">
        <v>256</v>
      </c>
      <c r="C16" s="42" t="s">
        <v>257</v>
      </c>
    </row>
    <row r="17" spans="1:3" ht="15.75" x14ac:dyDescent="0.25">
      <c r="A17" s="37" t="s">
        <v>19</v>
      </c>
      <c r="B17" s="42" t="s">
        <v>258</v>
      </c>
      <c r="C17" s="42" t="s">
        <v>259</v>
      </c>
    </row>
    <row r="18" spans="1:3" ht="15.75" x14ac:dyDescent="0.25">
      <c r="A18" s="37" t="s">
        <v>19</v>
      </c>
      <c r="B18" s="42" t="s">
        <v>19</v>
      </c>
      <c r="C18" s="42" t="s">
        <v>19</v>
      </c>
    </row>
    <row r="19" spans="1:3" ht="15.75" x14ac:dyDescent="0.25">
      <c r="A19" s="41" t="s">
        <v>198</v>
      </c>
      <c r="B19" s="42" t="s">
        <v>260</v>
      </c>
      <c r="C19" s="42" t="s">
        <v>261</v>
      </c>
    </row>
    <row r="20" spans="1:3" ht="16.5" thickBot="1" x14ac:dyDescent="0.3">
      <c r="A20" s="43" t="s">
        <v>77</v>
      </c>
      <c r="B20" s="39" t="s">
        <v>262</v>
      </c>
      <c r="C20" s="39" t="s">
        <v>263</v>
      </c>
    </row>
    <row r="21" spans="1:3" ht="13.5" thickTop="1" x14ac:dyDescent="0.2">
      <c r="A21" s="113" t="s">
        <v>82</v>
      </c>
      <c r="B21" s="113"/>
      <c r="C21" s="113"/>
    </row>
    <row r="22" spans="1:3" ht="36.75" customHeight="1" x14ac:dyDescent="0.2">
      <c r="A22" s="111" t="s">
        <v>264</v>
      </c>
      <c r="B22" s="111"/>
      <c r="C22" s="111"/>
    </row>
    <row r="23" spans="1:3" x14ac:dyDescent="0.2">
      <c r="A23" s="69"/>
      <c r="B23" s="34"/>
      <c r="C23" s="34"/>
    </row>
    <row r="24" spans="1:3" x14ac:dyDescent="0.2">
      <c r="A24" s="69"/>
      <c r="B24" s="34"/>
      <c r="C24" s="34"/>
    </row>
    <row r="25" spans="1:3" x14ac:dyDescent="0.2">
      <c r="A25" s="69"/>
      <c r="B25" s="34"/>
      <c r="C25" s="34"/>
    </row>
    <row r="26" spans="1:3" x14ac:dyDescent="0.2">
      <c r="A26" s="69"/>
      <c r="B26" s="34"/>
      <c r="C26" s="34"/>
    </row>
    <row r="27" spans="1:3" x14ac:dyDescent="0.2">
      <c r="A27" s="70"/>
      <c r="B27" s="71"/>
      <c r="C27" s="71"/>
    </row>
    <row r="28" spans="1:3" x14ac:dyDescent="0.2">
      <c r="A28" s="70"/>
      <c r="B28" s="71"/>
      <c r="C28" s="71"/>
    </row>
    <row r="29" spans="1:3" x14ac:dyDescent="0.2">
      <c r="A29" s="70"/>
      <c r="B29" s="71"/>
      <c r="C29" s="71"/>
    </row>
    <row r="30" spans="1:3" x14ac:dyDescent="0.2">
      <c r="A30" s="70"/>
      <c r="B30" s="71"/>
      <c r="C30" s="71"/>
    </row>
    <row r="31" spans="1:3" x14ac:dyDescent="0.2">
      <c r="A31" s="70"/>
      <c r="B31" s="71"/>
      <c r="C31" s="71"/>
    </row>
    <row r="32" spans="1:3" x14ac:dyDescent="0.2">
      <c r="A32" s="70"/>
      <c r="B32" s="71"/>
      <c r="C32" s="71"/>
    </row>
    <row r="33" spans="1:3" x14ac:dyDescent="0.2">
      <c r="A33" s="70"/>
      <c r="B33" s="71"/>
      <c r="C33" s="71"/>
    </row>
    <row r="34" spans="1:3" x14ac:dyDescent="0.2">
      <c r="A34" s="70"/>
      <c r="B34" s="71"/>
      <c r="C34" s="71"/>
    </row>
    <row r="35" spans="1:3" x14ac:dyDescent="0.2">
      <c r="A35" s="70"/>
      <c r="B35" s="71"/>
      <c r="C35" s="71"/>
    </row>
    <row r="36" spans="1:3" x14ac:dyDescent="0.2">
      <c r="A36" s="70"/>
      <c r="B36" s="71"/>
      <c r="C36" s="71"/>
    </row>
    <row r="37" spans="1:3" x14ac:dyDescent="0.2">
      <c r="A37" s="70"/>
      <c r="B37" s="71"/>
      <c r="C37" s="71"/>
    </row>
    <row r="38" spans="1:3" x14ac:dyDescent="0.2">
      <c r="A38" s="70"/>
      <c r="B38" s="71"/>
      <c r="C38" s="71"/>
    </row>
    <row r="39" spans="1:3" x14ac:dyDescent="0.2">
      <c r="A39" s="70"/>
      <c r="B39" s="71"/>
      <c r="C39" s="71"/>
    </row>
    <row r="40" spans="1:3" x14ac:dyDescent="0.2">
      <c r="A40" s="70"/>
      <c r="B40" s="71"/>
      <c r="C40" s="71"/>
    </row>
    <row r="41" spans="1:3" x14ac:dyDescent="0.2">
      <c r="A41" s="70"/>
      <c r="B41" s="71"/>
      <c r="C41" s="71"/>
    </row>
    <row r="42" spans="1:3" x14ac:dyDescent="0.2">
      <c r="A42" s="70"/>
      <c r="B42" s="71"/>
      <c r="C42" s="71"/>
    </row>
    <row r="43" spans="1:3" x14ac:dyDescent="0.2">
      <c r="A43" s="70"/>
      <c r="B43" s="71"/>
      <c r="C43" s="71"/>
    </row>
    <row r="44" spans="1:3" x14ac:dyDescent="0.2">
      <c r="A44" s="70"/>
      <c r="B44" s="71"/>
      <c r="C44" s="71"/>
    </row>
    <row r="45" spans="1:3" x14ac:dyDescent="0.2">
      <c r="A45" s="70"/>
      <c r="B45" s="71"/>
      <c r="C45" s="71"/>
    </row>
    <row r="46" spans="1:3" x14ac:dyDescent="0.2">
      <c r="A46" s="70"/>
      <c r="B46" s="71"/>
      <c r="C46" s="71"/>
    </row>
    <row r="47" spans="1:3" x14ac:dyDescent="0.2">
      <c r="A47" s="70"/>
      <c r="B47" s="71"/>
      <c r="C47" s="71"/>
    </row>
    <row r="48" spans="1:3" x14ac:dyDescent="0.2">
      <c r="A48" s="70"/>
      <c r="B48" s="71"/>
      <c r="C48" s="71"/>
    </row>
    <row r="49" spans="1:3" x14ac:dyDescent="0.2">
      <c r="A49" s="70"/>
      <c r="B49" s="71"/>
      <c r="C49" s="71"/>
    </row>
    <row r="50" spans="1:3" x14ac:dyDescent="0.2">
      <c r="A50" s="70"/>
      <c r="B50" s="71"/>
      <c r="C50" s="71"/>
    </row>
    <row r="51" spans="1:3" x14ac:dyDescent="0.2">
      <c r="A51" s="70"/>
      <c r="B51" s="71"/>
      <c r="C51" s="71"/>
    </row>
    <row r="52" spans="1:3" x14ac:dyDescent="0.2">
      <c r="A52" s="70"/>
      <c r="B52" s="71"/>
      <c r="C52" s="71"/>
    </row>
    <row r="53" spans="1:3" x14ac:dyDescent="0.2">
      <c r="A53" s="70"/>
      <c r="B53" s="71"/>
      <c r="C53" s="71"/>
    </row>
    <row r="54" spans="1:3" x14ac:dyDescent="0.2">
      <c r="A54" s="70"/>
      <c r="B54" s="71"/>
      <c r="C54" s="71"/>
    </row>
    <row r="55" spans="1:3" x14ac:dyDescent="0.2">
      <c r="A55" s="70"/>
      <c r="B55" s="71"/>
      <c r="C55" s="71"/>
    </row>
    <row r="56" spans="1:3" x14ac:dyDescent="0.2">
      <c r="A56" s="70"/>
      <c r="B56" s="71"/>
      <c r="C56" s="71"/>
    </row>
    <row r="57" spans="1:3" x14ac:dyDescent="0.2">
      <c r="A57" s="70"/>
      <c r="B57" s="71"/>
      <c r="C57" s="71"/>
    </row>
    <row r="58" spans="1:3" x14ac:dyDescent="0.2">
      <c r="A58" s="70"/>
      <c r="B58" s="71"/>
      <c r="C58" s="71"/>
    </row>
    <row r="59" spans="1:3" x14ac:dyDescent="0.2">
      <c r="A59" s="70"/>
      <c r="B59" s="71"/>
      <c r="C59" s="71"/>
    </row>
    <row r="60" spans="1:3" x14ac:dyDescent="0.2">
      <c r="A60" s="70"/>
      <c r="B60" s="71"/>
      <c r="C60" s="71"/>
    </row>
    <row r="61" spans="1:3" x14ac:dyDescent="0.2">
      <c r="A61" s="70"/>
      <c r="B61" s="71"/>
      <c r="C61" s="71"/>
    </row>
    <row r="62" spans="1:3" x14ac:dyDescent="0.2">
      <c r="A62" s="70"/>
      <c r="B62" s="71"/>
      <c r="C62" s="71"/>
    </row>
    <row r="63" spans="1:3" x14ac:dyDescent="0.2">
      <c r="A63" s="70"/>
      <c r="B63" s="71"/>
      <c r="C63" s="71"/>
    </row>
    <row r="64" spans="1:3" x14ac:dyDescent="0.2">
      <c r="A64" s="70"/>
      <c r="B64" s="71"/>
      <c r="C64" s="71"/>
    </row>
    <row r="65" spans="1:3" x14ac:dyDescent="0.2">
      <c r="A65" s="70"/>
      <c r="B65" s="71"/>
      <c r="C65" s="71"/>
    </row>
    <row r="66" spans="1:3" x14ac:dyDescent="0.2">
      <c r="A66" s="70"/>
      <c r="B66" s="71"/>
      <c r="C66" s="71"/>
    </row>
    <row r="67" spans="1:3" x14ac:dyDescent="0.2">
      <c r="A67" s="70"/>
      <c r="B67" s="71"/>
      <c r="C67" s="71"/>
    </row>
    <row r="68" spans="1:3" x14ac:dyDescent="0.2">
      <c r="A68" s="70"/>
      <c r="B68" s="71"/>
      <c r="C68" s="71"/>
    </row>
    <row r="69" spans="1:3" x14ac:dyDescent="0.2">
      <c r="A69" s="70"/>
      <c r="B69" s="71"/>
      <c r="C69" s="71"/>
    </row>
  </sheetData>
  <mergeCells count="2">
    <mergeCell ref="A21:C21"/>
    <mergeCell ref="A22:C2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rightToLeft="1" workbookViewId="0">
      <selection activeCell="E32" sqref="E32"/>
    </sheetView>
  </sheetViews>
  <sheetFormatPr defaultColWidth="9" defaultRowHeight="15" x14ac:dyDescent="0.25"/>
  <cols>
    <col min="1" max="1" width="21.875" style="47" bestFit="1" customWidth="1"/>
    <col min="2" max="4" width="12.875" style="47" bestFit="1" customWidth="1"/>
    <col min="5" max="7" width="13.75" style="47" bestFit="1" customWidth="1"/>
    <col min="8" max="16384" width="9" style="47"/>
  </cols>
  <sheetData>
    <row r="1" spans="1:7" ht="15.75" thickBot="1" x14ac:dyDescent="0.3">
      <c r="A1" s="81"/>
      <c r="B1" s="81"/>
      <c r="C1" s="81"/>
      <c r="D1" s="81"/>
      <c r="E1" s="81"/>
      <c r="F1" s="81"/>
      <c r="G1" s="81"/>
    </row>
    <row r="2" spans="1:7" ht="16.5" thickTop="1" x14ac:dyDescent="0.25">
      <c r="A2" s="82"/>
      <c r="B2" s="114" t="s">
        <v>331</v>
      </c>
      <c r="C2" s="114"/>
      <c r="D2" s="114"/>
      <c r="E2" s="114"/>
      <c r="F2" s="114"/>
      <c r="G2" s="82"/>
    </row>
    <row r="3" spans="1:7" ht="15.75" x14ac:dyDescent="0.25">
      <c r="A3" s="83"/>
      <c r="B3" s="84" t="s">
        <v>332</v>
      </c>
      <c r="C3" s="84" t="s">
        <v>333</v>
      </c>
      <c r="D3" s="84" t="s">
        <v>334</v>
      </c>
      <c r="E3" s="84" t="s">
        <v>335</v>
      </c>
      <c r="F3" s="84" t="s">
        <v>336</v>
      </c>
      <c r="G3" s="85" t="s">
        <v>195</v>
      </c>
    </row>
    <row r="4" spans="1:7" ht="15.75" x14ac:dyDescent="0.25">
      <c r="A4" s="83" t="s">
        <v>337</v>
      </c>
      <c r="B4" s="86">
        <f>[1]Sheet1!B3</f>
        <v>278</v>
      </c>
      <c r="C4" s="86">
        <f>[1]Sheet1!C3</f>
        <v>277</v>
      </c>
      <c r="D4" s="86">
        <f>[1]Sheet1!D3</f>
        <v>278</v>
      </c>
      <c r="E4" s="86">
        <f>[1]Sheet1!E3</f>
        <v>277</v>
      </c>
      <c r="F4" s="86">
        <f>[1]Sheet1!F3</f>
        <v>277</v>
      </c>
      <c r="G4" s="86">
        <f>[1]Sheet1!G3</f>
        <v>1387</v>
      </c>
    </row>
    <row r="5" spans="1:7" ht="15.75" x14ac:dyDescent="0.25">
      <c r="A5" s="87" t="s">
        <v>338</v>
      </c>
      <c r="B5" s="88">
        <f>[1]Sheet1!B5</f>
        <v>0.44792976975441001</v>
      </c>
      <c r="C5" s="88">
        <f>[1]Sheet1!C5</f>
        <v>5.6698384284973145</v>
      </c>
      <c r="D5" s="88">
        <f>[1]Sheet1!D5</f>
        <v>33.407623291015625</v>
      </c>
      <c r="E5" s="88">
        <f>[1]Sheet1!E5</f>
        <v>74.736190795898438</v>
      </c>
      <c r="F5" s="88">
        <f>[1]Sheet1!F5</f>
        <v>99.383522033691406</v>
      </c>
      <c r="G5" s="88">
        <f>[1]Sheet1!G5</f>
        <v>99.383522033691406</v>
      </c>
    </row>
    <row r="6" spans="1:7" ht="15.75" x14ac:dyDescent="0.25">
      <c r="A6" s="87" t="s">
        <v>339</v>
      </c>
      <c r="B6" s="88">
        <f>[1]Sheet1!B6</f>
        <v>3.36179364239797E-4</v>
      </c>
      <c r="C6" s="88">
        <f>[1]Sheet1!C6</f>
        <v>0.49629858136177063</v>
      </c>
      <c r="D6" s="88">
        <f>[1]Sheet1!D6</f>
        <v>6.074981689453125</v>
      </c>
      <c r="E6" s="88">
        <f>[1]Sheet1!E6</f>
        <v>33.668922424316406</v>
      </c>
      <c r="F6" s="88">
        <f>[1]Sheet1!F6</f>
        <v>74.918144226074219</v>
      </c>
      <c r="G6" s="88">
        <f>[1]Sheet1!G6</f>
        <v>3.36179364239797E-4</v>
      </c>
    </row>
    <row r="7" spans="1:7" ht="15.75" x14ac:dyDescent="0.25">
      <c r="A7" s="87" t="s">
        <v>340</v>
      </c>
      <c r="B7" s="88">
        <f>[1]Sheet1!B7</f>
        <v>0.1458345502614975</v>
      </c>
      <c r="C7" s="88">
        <f>[1]Sheet1!C7</f>
        <v>1.9648792743682861</v>
      </c>
      <c r="D7" s="88">
        <f>[1]Sheet1!D7</f>
        <v>12.471297264099121</v>
      </c>
      <c r="E7" s="88">
        <f>[1]Sheet1!E7</f>
        <v>56.246501922607422</v>
      </c>
      <c r="F7" s="88">
        <f>[1]Sheet1!F7</f>
        <v>88.681480407714844</v>
      </c>
      <c r="G7" s="88">
        <f>[1]Sheet1!G7</f>
        <v>56.246501922607422</v>
      </c>
    </row>
    <row r="8" spans="1:7" ht="15.75" x14ac:dyDescent="0.25">
      <c r="A8" s="87" t="s">
        <v>341</v>
      </c>
      <c r="B8" s="88">
        <f>[1]Sheet1!B8</f>
        <v>0.1795567337526992</v>
      </c>
      <c r="C8" s="88">
        <f>[1]Sheet1!C8</f>
        <v>2.3109623635899341</v>
      </c>
      <c r="D8" s="88">
        <f>[1]Sheet1!D8</f>
        <v>13.502461874457399</v>
      </c>
      <c r="E8" s="88">
        <f>[1]Sheet1!E8</f>
        <v>56.918115419248032</v>
      </c>
      <c r="F8" s="88">
        <f>[1]Sheet1!F8</f>
        <v>88.008961603081588</v>
      </c>
      <c r="G8" s="88">
        <f>[1]Sheet1!G8</f>
        <v>48.458195369138245</v>
      </c>
    </row>
    <row r="9" spans="1:7" ht="15.75" x14ac:dyDescent="0.25">
      <c r="A9" s="89"/>
      <c r="B9" s="90" t="str">
        <f>CONCATENATE("(",ROUND([1]Sheet1!B9,1),")")</f>
        <v>(0.1)</v>
      </c>
      <c r="C9" s="90" t="str">
        <f>CONCATENATE("(",ROUND([1]Sheet1!C9,1),")")</f>
        <v>(1.4)</v>
      </c>
      <c r="D9" s="90" t="str">
        <f>CONCATENATE("(",ROUND([1]Sheet1!D9,1),")")</f>
        <v>(6.6)</v>
      </c>
      <c r="E9" s="90" t="str">
        <f>CONCATENATE("(",ROUND([1]Sheet1!E9,1),")")</f>
        <v>(12.7)</v>
      </c>
      <c r="F9" s="90" t="str">
        <f>CONCATENATE("(",ROUND([1]Sheet1!F9,1),")")</f>
        <v>(7.3)</v>
      </c>
      <c r="G9" s="90" t="str">
        <f>CONCATENATE("(",ROUND([1]Sheet1!G9,1),")")</f>
        <v>(38.8)</v>
      </c>
    </row>
    <row r="10" spans="1:7" ht="15.75" x14ac:dyDescent="0.25">
      <c r="A10" s="91" t="s">
        <v>342</v>
      </c>
      <c r="B10" s="90">
        <f>[1]Sheet1!B4</f>
        <v>18915</v>
      </c>
      <c r="C10" s="90">
        <f>[1]Sheet1!C4</f>
        <v>16043</v>
      </c>
      <c r="D10" s="90">
        <f>[1]Sheet1!D4</f>
        <v>19425</v>
      </c>
      <c r="E10" s="90">
        <f>[1]Sheet1!E4</f>
        <v>21150</v>
      </c>
      <c r="F10" s="90">
        <f>[1]Sheet1!F4</f>
        <v>54452</v>
      </c>
      <c r="G10" s="90">
        <f>[1]Sheet1!G4</f>
        <v>129985</v>
      </c>
    </row>
    <row r="11" spans="1:7" ht="15.75" x14ac:dyDescent="0.25">
      <c r="A11" s="87" t="s">
        <v>205</v>
      </c>
      <c r="B11" s="88">
        <f>[1]Sheet1!B10</f>
        <v>8246.7923690097032</v>
      </c>
      <c r="C11" s="88">
        <f>[1]Sheet1!C10</f>
        <v>8856.2662475122179</v>
      </c>
      <c r="D11" s="88">
        <f>[1]Sheet1!D10</f>
        <v>8424.4287879890016</v>
      </c>
      <c r="E11" s="88">
        <f>[1]Sheet1!E10</f>
        <v>13257.058779684779</v>
      </c>
      <c r="F11" s="88">
        <f>[1]Sheet1!F10</f>
        <v>14411.822176094907</v>
      </c>
      <c r="G11" s="88">
        <f>[1]Sheet1!G10</f>
        <v>11746.768062985593</v>
      </c>
    </row>
    <row r="12" spans="1:7" ht="15.75" x14ac:dyDescent="0.25">
      <c r="A12" s="89"/>
      <c r="B12" s="90" t="str">
        <f>CONCATENATE("(",ROUND([1]Sheet1!B11,1),")")</f>
        <v>(10494.3)</v>
      </c>
      <c r="C12" s="90" t="str">
        <f>CONCATENATE("(",ROUND([1]Sheet1!C11,1),")")</f>
        <v>(9689.5)</v>
      </c>
      <c r="D12" s="90" t="str">
        <f>CONCATENATE("(",ROUND([1]Sheet1!D11,1),")")</f>
        <v>(9331.7)</v>
      </c>
      <c r="E12" s="90" t="str">
        <f>CONCATENATE("(",ROUND([1]Sheet1!E11,1),")")</f>
        <v>(12825.8)</v>
      </c>
      <c r="F12" s="90" t="str">
        <f>CONCATENATE("(",ROUND([1]Sheet1!F11,1),")")</f>
        <v>(19413.4)</v>
      </c>
      <c r="G12" s="90" t="str">
        <f>CONCATENATE("(",ROUND([1]Sheet1!G11,1),")")</f>
        <v>(15267.6)</v>
      </c>
    </row>
    <row r="13" spans="1:7" ht="15.75" x14ac:dyDescent="0.25">
      <c r="A13" s="87" t="s">
        <v>42</v>
      </c>
      <c r="B13" s="88">
        <f>[1]Sheet1!B12</f>
        <v>39.647131900183645</v>
      </c>
      <c r="C13" s="88">
        <f>[1]Sheet1!C12</f>
        <v>41.136714021787604</v>
      </c>
      <c r="D13" s="88">
        <f>[1]Sheet1!D12</f>
        <v>40.328588686380584</v>
      </c>
      <c r="E13" s="88">
        <f>[1]Sheet1!E12</f>
        <v>41.817480473429491</v>
      </c>
      <c r="F13" s="88">
        <f>[1]Sheet1!F12</f>
        <v>39.354438387258824</v>
      </c>
      <c r="G13" s="88">
        <f>[1]Sheet1!G12</f>
        <v>40.162654654091</v>
      </c>
    </row>
    <row r="14" spans="1:7" ht="15.75" x14ac:dyDescent="0.25">
      <c r="A14" s="89"/>
      <c r="B14" s="90" t="str">
        <f>CONCATENATE("(",ROUND([1]Sheet1!B13,1),")")</f>
        <v>(13.1)</v>
      </c>
      <c r="C14" s="90" t="str">
        <f>CONCATENATE("(",ROUND([1]Sheet1!C13,1),")")</f>
        <v>(12.8)</v>
      </c>
      <c r="D14" s="90" t="str">
        <f>CONCATENATE("(",ROUND([1]Sheet1!D13,1),")")</f>
        <v>(12.7)</v>
      </c>
      <c r="E14" s="90" t="str">
        <f>CONCATENATE("(",ROUND([1]Sheet1!E13,1),")")</f>
        <v>(12.4)</v>
      </c>
      <c r="F14" s="90" t="str">
        <f>CONCATENATE("(",ROUND([1]Sheet1!F13,1),")")</f>
        <v>(11.3)</v>
      </c>
      <c r="G14" s="90" t="str">
        <f>CONCATENATE("(",ROUND([1]Sheet1!G13,1),")")</f>
        <v>(12.2)</v>
      </c>
    </row>
    <row r="15" spans="1:7" ht="15.75" x14ac:dyDescent="0.25">
      <c r="A15" s="87" t="s">
        <v>214</v>
      </c>
      <c r="B15" s="88">
        <f>[1]Sheet1!B14</f>
        <v>0.67072138777237145</v>
      </c>
      <c r="C15" s="88">
        <f>[1]Sheet1!C14</f>
        <v>0.73446856287425155</v>
      </c>
      <c r="D15" s="88">
        <f>[1]Sheet1!D14</f>
        <v>0.7064943091105732</v>
      </c>
      <c r="E15" s="88">
        <f>[1]Sheet1!E14</f>
        <v>0.7119341563786008</v>
      </c>
      <c r="F15" s="88">
        <f>[1]Sheet1!F14</f>
        <v>0.67095233722104874</v>
      </c>
      <c r="G15" s="88">
        <f>[1]Sheet1!G14</f>
        <v>0.69073362936056582</v>
      </c>
    </row>
    <row r="16" spans="1:7" ht="15.75" x14ac:dyDescent="0.25">
      <c r="A16" s="89"/>
      <c r="B16" s="90" t="str">
        <f>CONCATENATE("(",ROUND([1]Sheet1!B15,1),")")</f>
        <v>(0.5)</v>
      </c>
      <c r="C16" s="90" t="str">
        <f>CONCATENATE("(",ROUND([1]Sheet1!C15,1),")")</f>
        <v>(0.4)</v>
      </c>
      <c r="D16" s="90" t="str">
        <f>CONCATENATE("(",ROUND([1]Sheet1!D15,1),")")</f>
        <v>(0.5)</v>
      </c>
      <c r="E16" s="90" t="str">
        <f>CONCATENATE("(",ROUND([1]Sheet1!E15,1),")")</f>
        <v>(0.5)</v>
      </c>
      <c r="F16" s="90" t="str">
        <f>CONCATENATE("(",ROUND([1]Sheet1!F15,1),")")</f>
        <v>(0.5)</v>
      </c>
      <c r="G16" s="90" t="str">
        <f>CONCATENATE("(",ROUND([1]Sheet1!G15,1),")")</f>
        <v>(0.5)</v>
      </c>
    </row>
    <row r="17" spans="1:7" ht="15.75" x14ac:dyDescent="0.25">
      <c r="A17" s="87" t="s">
        <v>216</v>
      </c>
      <c r="B17" s="88">
        <f>[1]Sheet1!B16</f>
        <v>17.85671278874544</v>
      </c>
      <c r="C17" s="88">
        <f>[1]Sheet1!C16</f>
        <v>19.499006236721268</v>
      </c>
      <c r="D17" s="88">
        <f>[1]Sheet1!D16</f>
        <v>18.452476797495247</v>
      </c>
      <c r="E17" s="88">
        <f>[1]Sheet1!E16</f>
        <v>19.02074835070756</v>
      </c>
      <c r="F17" s="88">
        <f>[1]Sheet1!F16</f>
        <v>16.554279850529536</v>
      </c>
      <c r="G17" s="88">
        <f>[1]Sheet1!G16</f>
        <v>17.778064590618197</v>
      </c>
    </row>
    <row r="18" spans="1:7" ht="15.75" x14ac:dyDescent="0.25">
      <c r="A18" s="89"/>
      <c r="B18" s="90" t="str">
        <f>CONCATENATE("(",ROUND([1]Sheet1!B17,1),")")</f>
        <v>(13.3)</v>
      </c>
      <c r="C18" s="90" t="str">
        <f>CONCATENATE("(",ROUND([1]Sheet1!C17,1),")")</f>
        <v>(12.8)</v>
      </c>
      <c r="D18" s="90" t="str">
        <f>CONCATENATE("(",ROUND([1]Sheet1!D17,1),")")</f>
        <v>(12.8)</v>
      </c>
      <c r="E18" s="90" t="str">
        <f>CONCATENATE("(",ROUND([1]Sheet1!E17,1),")")</f>
        <v>(12.6)</v>
      </c>
      <c r="F18" s="90" t="str">
        <f>CONCATENATE("(",ROUND([1]Sheet1!F17,1),")")</f>
        <v>(11.4)</v>
      </c>
      <c r="G18" s="90" t="str">
        <f>CONCATENATE("(",ROUND([1]Sheet1!G17,1),")")</f>
        <v>(12.3)</v>
      </c>
    </row>
    <row r="19" spans="1:7" ht="15.75" x14ac:dyDescent="0.25">
      <c r="A19" s="87" t="s">
        <v>24</v>
      </c>
      <c r="B19" s="88">
        <f>[1]Sheet1!B18</f>
        <v>12.726256031791086</v>
      </c>
      <c r="C19" s="88">
        <f>[1]Sheet1!C18</f>
        <v>12.611659614480489</v>
      </c>
      <c r="D19" s="88">
        <f>[1]Sheet1!D18</f>
        <v>12.885882094631683</v>
      </c>
      <c r="E19" s="88">
        <f>[1]Sheet1!E18</f>
        <v>13.85888562465767</v>
      </c>
      <c r="F19" s="88">
        <f>[1]Sheet1!F18</f>
        <v>13.95934337153462</v>
      </c>
      <c r="G19" s="88">
        <f>[1]Sheet1!G18</f>
        <v>13.444520280811233</v>
      </c>
    </row>
    <row r="20" spans="1:7" ht="16.5" thickBot="1" x14ac:dyDescent="0.3">
      <c r="A20" s="92"/>
      <c r="B20" s="93" t="str">
        <f>CONCATENATE("(",ROUND([1]Sheet1!B19,1),")")</f>
        <v>(2.6)</v>
      </c>
      <c r="C20" s="93" t="str">
        <f>CONCATENATE("(",ROUND([1]Sheet1!C19,1),")")</f>
        <v>(2.6)</v>
      </c>
      <c r="D20" s="93" t="str">
        <f>CONCATENATE("(",ROUND([1]Sheet1!D19,1),")")</f>
        <v>(2.5)</v>
      </c>
      <c r="E20" s="93" t="str">
        <f>CONCATENATE("(",ROUND([1]Sheet1!E19,1),")")</f>
        <v>(2.8)</v>
      </c>
      <c r="F20" s="93" t="str">
        <f>CONCATENATE("(",ROUND([1]Sheet1!F19,1),")")</f>
        <v>(2.7)</v>
      </c>
      <c r="G20" s="93" t="str">
        <f>CONCATENATE("(",ROUND([1]Sheet1!G19,1),")")</f>
        <v>(2.7)</v>
      </c>
    </row>
    <row r="21" spans="1:7" ht="35.25" customHeight="1" thickTop="1" x14ac:dyDescent="0.25">
      <c r="A21" s="115" t="s">
        <v>343</v>
      </c>
      <c r="B21" s="115"/>
      <c r="C21" s="115"/>
      <c r="D21" s="115"/>
      <c r="E21" s="115"/>
      <c r="F21" s="115"/>
      <c r="G21" s="115"/>
    </row>
  </sheetData>
  <mergeCells count="2">
    <mergeCell ref="B2:F2"/>
    <mergeCell ref="A21:G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8CB5E-2794-4D59-AF50-4706DD8CF7F9}"/>
</file>

<file path=customXml/itemProps2.xml><?xml version="1.0" encoding="utf-8"?>
<ds:datastoreItem xmlns:ds="http://schemas.openxmlformats.org/officeDocument/2006/customXml" ds:itemID="{339FDC48-D83E-498F-A9E6-CA830E76C981}"/>
</file>

<file path=customXml/itemProps3.xml><?xml version="1.0" encoding="utf-8"?>
<ds:datastoreItem xmlns:ds="http://schemas.openxmlformats.org/officeDocument/2006/customXml" ds:itemID="{A6B387D4-CAB9-45A3-9342-7E6F7C21D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איור 1</vt:lpstr>
      <vt:lpstr>איור 2 ישן</vt:lpstr>
      <vt:lpstr>איור 2 חדש</vt:lpstr>
      <vt:lpstr>איור 3</vt:lpstr>
      <vt:lpstr>איור 4</vt:lpstr>
      <vt:lpstr>לוח 1</vt:lpstr>
      <vt:lpstr>לוח 2</vt:lpstr>
      <vt:lpstr>לוח 3</vt:lpstr>
      <vt:lpstr>לוח 4</vt:lpstr>
      <vt:lpstr>לוח 5</vt:lpstr>
      <vt:lpstr>לוח 6</vt:lpstr>
      <vt:lpstr>לוח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שי</dc:creator>
  <cp:lastModifiedBy>מיטל רפאלי</cp:lastModifiedBy>
  <dcterms:created xsi:type="dcterms:W3CDTF">2021-02-12T20:16:29Z</dcterms:created>
  <dcterms:modified xsi:type="dcterms:W3CDTF">2021-05-09T07:37:37Z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