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L:\לוחות נספח לדוח בנק ישראל\2021\עברית\פרק ד\"/>
    </mc:Choice>
  </mc:AlternateContent>
  <bookViews>
    <workbookView xWindow="0" yWindow="0" windowWidth="28800" windowHeight="12045"/>
  </bookViews>
  <sheets>
    <sheet name="ראשי" sheetId="1" r:id="rId1"/>
    <sheet name="לוח ד-נ-1" sheetId="53" r:id="rId2"/>
    <sheet name="הסברים - לוח ד-נ-1" sheetId="54" r:id="rId3"/>
    <sheet name="לוח ד-נ-2" sheetId="55" r:id="rId4"/>
    <sheet name="הסברים - לוח ד-נ-2" sheetId="56" r:id="rId5"/>
    <sheet name="לוח ד-נ-3" sheetId="57" r:id="rId6"/>
    <sheet name="הסברים - לוח ד-נ-3" sheetId="58" r:id="rId7"/>
    <sheet name="לוח ד-נ-4" sheetId="59" r:id="rId8"/>
    <sheet name="הסברים - לוח ד-נ-4" sheetId="60" r:id="rId9"/>
    <sheet name="לוח ד-נ-5" sheetId="61" r:id="rId10"/>
    <sheet name="הסברים - לוח ד-נ-5" sheetId="62" r:id="rId11"/>
    <sheet name="לוח ד-נ-6" sheetId="63" r:id="rId12"/>
    <sheet name="הסברים - לוח ד-נ-6" sheetId="64" r:id="rId13"/>
    <sheet name="לוח ד-נ-7" sheetId="65" r:id="rId14"/>
    <sheet name="הסברים - לוח ד-נ-7" sheetId="66" r:id="rId15"/>
    <sheet name="לוח ד-נ-8" sheetId="67" r:id="rId16"/>
    <sheet name="הסברים - לוח ד-נ-8" sheetId="68" r:id="rId17"/>
    <sheet name="לוח ד-נ-9" sheetId="69" r:id="rId18"/>
    <sheet name="הסברים - לוח ד-נ-9" sheetId="70" r:id="rId19"/>
    <sheet name="לוח ד-נ-10" sheetId="71" r:id="rId20"/>
    <sheet name="הסברים - לוח ד-נ-10" sheetId="72" r:id="rId21"/>
    <sheet name="לוח ד-נ-15" sheetId="73" r:id="rId22"/>
    <sheet name="הסברים - לוח ד-נ-15" sheetId="74" r:id="rId23"/>
    <sheet name="לוח ד-נ-16" sheetId="75" r:id="rId24"/>
    <sheet name="הסברים - לוח ד-נ-16" sheetId="76" r:id="rId25"/>
    <sheet name="לוח ד-נ-17" sheetId="77" r:id="rId26"/>
    <sheet name="הסברים - לוח ד-נ-17" sheetId="78" r:id="rId27"/>
    <sheet name="לוח ד-נ-18" sheetId="79" r:id="rId28"/>
    <sheet name="הסברים - לוח ד-נ-18" sheetId="80" r:id="rId29"/>
    <sheet name="לוח ד-נ-19" sheetId="81" r:id="rId30"/>
    <sheet name="הסברים - לוח ד-נ-19" sheetId="82" r:id="rId31"/>
    <sheet name="לוח ד-נ-20" sheetId="83" r:id="rId32"/>
    <sheet name="הסברים - לוח ד-נ-20" sheetId="84" r:id="rId33"/>
    <sheet name="לוח ד-נ-21" sheetId="85" r:id="rId34"/>
    <sheet name="הסברים - לוח ד-נ-21" sheetId="86" r:id="rId35"/>
    <sheet name="לוח ד-נ-22" sheetId="87" r:id="rId36"/>
    <sheet name="הסברים - לוח ד-נ-22" sheetId="88" r:id="rId37"/>
    <sheet name="לוח ד-נ-23" sheetId="89" r:id="rId38"/>
    <sheet name="הסברים - לוח ד-נ-23" sheetId="90" r:id="rId39"/>
    <sheet name="לוח ד-נ-24" sheetId="91" r:id="rId40"/>
    <sheet name="הסברים - לוח ד-נ-24" sheetId="92" r:id="rId41"/>
    <sheet name="לוח ד-נ-25" sheetId="93" r:id="rId42"/>
    <sheet name="הסברים - לוח ד-נ-25" sheetId="94" r:id="rId43"/>
    <sheet name="לוח ד-נ-26" sheetId="95" r:id="rId44"/>
    <sheet name="הסברים - לוח ד-נ-26" sheetId="96" r:id="rId45"/>
    <sheet name="לוח ד-נ-27" sheetId="97" r:id="rId46"/>
    <sheet name="הסברים - לוח ד-נ-27" sheetId="98" r:id="rId47"/>
    <sheet name="לוח ד-נ-28" sheetId="99" r:id="rId48"/>
    <sheet name="לוח ד-נ-29" sheetId="100" r:id="rId49"/>
    <sheet name="הסברים - לוח ד-נ-29" sheetId="101" r:id="rId50"/>
    <sheet name="לוח ד-נ-30" sheetId="102" r:id="rId51"/>
    <sheet name="הסברים - לוח ד-נ-30" sheetId="103" r:id="rId52"/>
    <sheet name="לוח ד'-נ'-31 " sheetId="104" r:id="rId53"/>
    <sheet name="לוח ד'-נ'-32 " sheetId="105" r:id="rId54"/>
  </sheets>
  <definedNames>
    <definedName name="_xlnm.Recorder">#REF!</definedName>
    <definedName name="צמצ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2" i="99" l="1"/>
  <c r="U52" i="99"/>
  <c r="T52" i="99"/>
  <c r="S52" i="99"/>
  <c r="R52" i="99"/>
  <c r="Q52" i="99"/>
  <c r="P52" i="99"/>
  <c r="O52" i="99"/>
  <c r="N52" i="99"/>
  <c r="M52" i="99"/>
  <c r="L52" i="99"/>
  <c r="K52" i="99"/>
  <c r="J52" i="99"/>
  <c r="I52" i="99"/>
  <c r="H52" i="99"/>
  <c r="G52" i="99"/>
  <c r="F52" i="99"/>
  <c r="E52" i="99"/>
  <c r="D52" i="99"/>
  <c r="C52" i="99"/>
  <c r="B52" i="99"/>
  <c r="X50" i="79" l="1"/>
  <c r="X49" i="79"/>
  <c r="X48" i="79"/>
  <c r="X47" i="79"/>
  <c r="X46" i="79"/>
  <c r="X45" i="79"/>
  <c r="X44" i="79"/>
  <c r="X43" i="79"/>
  <c r="X42" i="79"/>
  <c r="X41" i="79"/>
  <c r="X40" i="79"/>
  <c r="X39" i="79"/>
  <c r="X38" i="79"/>
</calcChain>
</file>

<file path=xl/sharedStrings.xml><?xml version="1.0" encoding="utf-8"?>
<sst xmlns="http://schemas.openxmlformats.org/spreadsheetml/2006/main" count="3266" uniqueCount="858">
  <si>
    <t>d_1.xlsx</t>
  </si>
  <si>
    <t>d_10.xlsx</t>
  </si>
  <si>
    <t>d_15.xlsx</t>
  </si>
  <si>
    <t>d_16.xlsx</t>
  </si>
  <si>
    <t>d_17.xlsx</t>
  </si>
  <si>
    <t>d_18.xlsx</t>
  </si>
  <si>
    <t>d_19.xlsx</t>
  </si>
  <si>
    <t>d_2.xlsx</t>
  </si>
  <si>
    <t>d_20.xlsx</t>
  </si>
  <si>
    <t>d_21.xlsx</t>
  </si>
  <si>
    <t>d_22.xlsx</t>
  </si>
  <si>
    <t>d_23.xlsx</t>
  </si>
  <si>
    <t>d_24.xlsx</t>
  </si>
  <si>
    <t>d_25.xlsx</t>
  </si>
  <si>
    <t>d_26.xlsx</t>
  </si>
  <si>
    <t>d_27.xlsx</t>
  </si>
  <si>
    <t>d_28.xlsx</t>
  </si>
  <si>
    <t>d_29.xlsx</t>
  </si>
  <si>
    <t>d_3.xlsx</t>
  </si>
  <si>
    <t>d_30.xlsx</t>
  </si>
  <si>
    <t>d_31.xlsx</t>
  </si>
  <si>
    <t>d_32.xlsx</t>
  </si>
  <si>
    <t>d_4.xlsx</t>
  </si>
  <si>
    <t>d_5.xlsx</t>
  </si>
  <si>
    <t>d_6.xlsx</t>
  </si>
  <si>
    <t>d_7.xlsx</t>
  </si>
  <si>
    <t>d_8.xlsx</t>
  </si>
  <si>
    <t>d_9.xlsx</t>
  </si>
  <si>
    <t xml:space="preserve">לוח ד'-נ'-31 </t>
  </si>
  <si>
    <t xml:space="preserve">לוח ד'-נ'-32 </t>
  </si>
  <si>
    <t>לוח ד-נ-1</t>
  </si>
  <si>
    <t>הסברים - לוח ד-נ-1</t>
  </si>
  <si>
    <t>לוח ד-נ-2</t>
  </si>
  <si>
    <t>הסברים - לוח ד-נ-2</t>
  </si>
  <si>
    <t>לוח ד-נ-3</t>
  </si>
  <si>
    <t>הסברים - לוח ד-נ-3</t>
  </si>
  <si>
    <t>לוח ד-נ-4</t>
  </si>
  <si>
    <t>הסברים - לוח ד-נ-4</t>
  </si>
  <si>
    <t>לוח ד-נ-5</t>
  </si>
  <si>
    <t>הסברים - לוח ד-נ-5</t>
  </si>
  <si>
    <t>לוח ד-נ-6</t>
  </si>
  <si>
    <t>הסברים - לוח ד-נ-6</t>
  </si>
  <si>
    <t>לוח ד-נ-9</t>
  </si>
  <si>
    <t>הסברים - לוח ד-נ-9</t>
  </si>
  <si>
    <t>לוח ד-נ-10</t>
  </si>
  <si>
    <t>הסברים - לוח ד-נ-10</t>
  </si>
  <si>
    <t>לוח ד-נ-11</t>
  </si>
  <si>
    <t>הסברים - לוח ד-נ-11</t>
  </si>
  <si>
    <t>לוח ד-נ-12</t>
  </si>
  <si>
    <t>הסברים - לוח ד-נ-12</t>
  </si>
  <si>
    <t>לוח ד-נ-15</t>
  </si>
  <si>
    <t>הסברים - לוח ד-נ-15</t>
  </si>
  <si>
    <t>לוח ד-נ-16</t>
  </si>
  <si>
    <t>הסברים - לוח ד-נ-16</t>
  </si>
  <si>
    <t>לוח ד-נ-17</t>
  </si>
  <si>
    <t>הסברים - לוח ד-נ-17</t>
  </si>
  <si>
    <t>לוח ד-נ-18</t>
  </si>
  <si>
    <t>הסברים - לוח ד-נ-18</t>
  </si>
  <si>
    <t>לוח ד-נ-19</t>
  </si>
  <si>
    <t>הסברים - לוח ד-נ-19</t>
  </si>
  <si>
    <t>לוח ד-נ-20</t>
  </si>
  <si>
    <t>הסברים - לוח ד-נ-20</t>
  </si>
  <si>
    <t>לוח ד-נ-21</t>
  </si>
  <si>
    <t>הסברים - לוח ד-נ-21</t>
  </si>
  <si>
    <t>לוח ד-נ-22</t>
  </si>
  <si>
    <t>הסברים - לוח ד-נ-22</t>
  </si>
  <si>
    <t>לוח ד-נ-23</t>
  </si>
  <si>
    <t>הסברים - לוח ד-נ-23</t>
  </si>
  <si>
    <t>לוח ד-נ-24</t>
  </si>
  <si>
    <t>הסברים - לוח ד-נ-24</t>
  </si>
  <si>
    <t>לוח ד-נ-25</t>
  </si>
  <si>
    <t>הסברים - לוח ד-נ-25</t>
  </si>
  <si>
    <t>לוח ד-נ-26</t>
  </si>
  <si>
    <t>הסברים - לוח ד-נ-26</t>
  </si>
  <si>
    <t>לוח ד-נ-27</t>
  </si>
  <si>
    <t>הסברים - לוח ד-נ-27</t>
  </si>
  <si>
    <t>לוח ד-נ-28</t>
  </si>
  <si>
    <t>לוח ד-נ-29</t>
  </si>
  <si>
    <t>הסברים - לוח ד-נ-29</t>
  </si>
  <si>
    <t>לוח ד-נ-30</t>
  </si>
  <si>
    <t>הסברים - לוח ד-נ-30</t>
  </si>
  <si>
    <t>הסברים</t>
  </si>
  <si>
    <t>לוח ד'-נ'-1</t>
  </si>
  <si>
    <t>יתרות הנכסים</t>
  </si>
  <si>
    <t xml:space="preserve">הרכב התיק </t>
  </si>
  <si>
    <t>התקופה</t>
  </si>
  <si>
    <t>סך
הכול</t>
  </si>
  <si>
    <t>הלא
צמודים</t>
  </si>
  <si>
    <t>צמודי
המדד</t>
  </si>
  <si>
    <t>צמודי
המט"ח</t>
  </si>
  <si>
    <t>מניות</t>
  </si>
  <si>
    <t>הלא
צמוד</t>
  </si>
  <si>
    <t>הצמוד
למדד</t>
  </si>
  <si>
    <t>הצמוד
למט"ח</t>
  </si>
  <si>
    <t>המניות</t>
  </si>
  <si>
    <t>בארץ</t>
  </si>
  <si>
    <t xml:space="preserve">בחו"ל </t>
  </si>
  <si>
    <t xml:space="preserve"> (מיליארדי ש"ח, מחירים שוטפים, סוף תקופה)</t>
  </si>
  <si>
    <t>(אחוזים)</t>
  </si>
  <si>
    <t>ינואר</t>
  </si>
  <si>
    <t>פברואר</t>
  </si>
  <si>
    <t>מארס</t>
  </si>
  <si>
    <t>אפריל</t>
  </si>
  <si>
    <t>מאי</t>
  </si>
  <si>
    <t>יוני</t>
  </si>
  <si>
    <t>יולי</t>
  </si>
  <si>
    <t>אוגוסט</t>
  </si>
  <si>
    <t>ספטמבר</t>
  </si>
  <si>
    <t>אוקטובר</t>
  </si>
  <si>
    <t>נובמבר</t>
  </si>
  <si>
    <t>דצמבר</t>
  </si>
  <si>
    <t xml:space="preserve">ינואר </t>
  </si>
  <si>
    <t>הסברים ללוח ד'-נ'-1: התפתחות תיק הנכסים הכספיים שבידי הציבור, מיון לפי צמידות</t>
  </si>
  <si>
    <t>הנתון</t>
  </si>
  <si>
    <t xml:space="preserve">הגדרה והסבר </t>
  </si>
  <si>
    <t>יחידת המדידה</t>
  </si>
  <si>
    <t>תדירות הנתון</t>
  </si>
  <si>
    <t>המקור</t>
  </si>
  <si>
    <t>תיק הנכסים של הציבור</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</si>
  <si>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</si>
  <si>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 ואחוזים</t>
  </si>
  <si>
    <t>חודשית</t>
  </si>
  <si>
    <t>דיווחי הבנקים ומשרד האוצר לב"י</t>
  </si>
  <si>
    <t>לא צמודים</t>
  </si>
  <si>
    <t>אמצעי תשלום, פיקדונות לזמן קצוב, מילווה קצר מועד ואיגרות חוב לא-צמודות.</t>
  </si>
  <si>
    <t>צמודים למדד</t>
  </si>
  <si>
    <t>איגרות חוב ותוכניות חיסכון צמודות למדד, נכסים צמודים בקופ"ג, פנסיה וביטוח ופיקדונות צמודים לטווח ארוך .</t>
  </si>
  <si>
    <t>צמודים למט"ח</t>
  </si>
  <si>
    <t xml:space="preserve">איגרות חוב צמודות ונסחרות במט"ח, תוכניות חיסכון צמודות לדולר, פמ"ח (עו"ש, ז"ק, תוכניות לטווח ארוך ופיצויים), פצ"ם, השקעות של תושבי ישראל בחו"ל למעט השקעה במניות בחו"ל.    </t>
  </si>
  <si>
    <t>דיווחי הבנקים לב"י</t>
  </si>
  <si>
    <t>מניות בארץ</t>
  </si>
  <si>
    <t xml:space="preserve">כולל אופציות Warrant. </t>
  </si>
  <si>
    <t>דיווחי הבורסה לני"ע לב"י</t>
  </si>
  <si>
    <t>מניות בחו"ל</t>
  </si>
  <si>
    <t>כולל החזקות בעלי עניין  במניות הישראליות הנסחרות בחו"ל (מעל 10%), ללא החזקתם בחברות הדואליות, הנכללת בנתוני ההחזקה במניות בארץ.</t>
  </si>
  <si>
    <t>דיווחי הבנקים והברוקרים לב"י</t>
  </si>
  <si>
    <t>לוח ד'-נ'-2</t>
  </si>
  <si>
    <t>(מיליארדי ש"ח, מחירים שוטפים, סוף תקופה)</t>
  </si>
  <si>
    <t>סך
הכל</t>
  </si>
  <si>
    <t>מזומן</t>
  </si>
  <si>
    <t>עו"ש</t>
  </si>
  <si>
    <t>סך כל אמצעי התשלום</t>
  </si>
  <si>
    <t>תוכניות החיסכון</t>
  </si>
  <si>
    <t>פח"ק</t>
  </si>
  <si>
    <t>מק"ם</t>
  </si>
  <si>
    <t>פז"ק</t>
  </si>
  <si>
    <t>פיקדון צמוד מדד</t>
  </si>
  <si>
    <t>פצ"ם</t>
  </si>
  <si>
    <t>פמ"ח</t>
  </si>
  <si>
    <t>איגרות חוב סחירות</t>
  </si>
  <si>
    <t>אג"ח מיועדות</t>
  </si>
  <si>
    <t>השקעות תושבי ישראל בחו"ל</t>
  </si>
  <si>
    <t>נכסים אחרים</t>
  </si>
  <si>
    <t>בקופ"ג וקרנות פנסיה</t>
  </si>
  <si>
    <t>בחברות לביטוח חיים</t>
  </si>
  <si>
    <t>בקרנות נאמנות</t>
  </si>
  <si>
    <t>פיצויים</t>
  </si>
  <si>
    <t>אחרים</t>
  </si>
  <si>
    <t>לא
צמודות</t>
  </si>
  <si>
    <t>צמודות
דולר</t>
  </si>
  <si>
    <t>צמודות
למדד</t>
  </si>
  <si>
    <t>הסברים ללוח ד'-נ'-2: תיק הנכסים הכספיים שבידי הציבור</t>
  </si>
  <si>
    <t>הערות</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</si>
  <si>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</si>
  <si>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t>
  </si>
  <si>
    <t xml:space="preserve">מזומן </t>
  </si>
  <si>
    <t xml:space="preserve">סך שטרי הכסף והמעות שבידי הציבור. </t>
  </si>
  <si>
    <t>הציבור לא כולל: ממשלה, בנק ישראל, תושבי חוץ, בנקים מסחריים ובנקים למשכנתאות.</t>
  </si>
  <si>
    <t>יתרת פיקדון עובר ושב של הציבור; הכספים מופקדים לתקופה בלתי מוגבלת, אינם צמודים ולא משולמת עליהם ריבית.</t>
  </si>
  <si>
    <t xml:space="preserve">פח"ק </t>
  </si>
  <si>
    <t>יתרת פיקדון חוזר קרדיטורי של הציבור; הפיקדון נושא ריבית יומית, נזיל לחלוטין וניתן לממשו בכל עת.</t>
  </si>
  <si>
    <t xml:space="preserve">יתרת החזקות הציבור במילווה קצר מועד. זהו נייר ערך  סחיר המונפק על ידי בנק ישראל לתקופה של עד שנה; נמכר במחיר הנמוך מ-100 ומבטיח פדיון עתידי של 100. במידה ומחזיקים בו עד למועד הפדיון התשואה בו מובטחת. </t>
  </si>
  <si>
    <t>בנק ישראל</t>
  </si>
  <si>
    <t>יתרת הפיקדון לזמן קצוב של הציבור. הכספים מופקדים בבנק לתקופה מוגדרת מראש לפי רצון המפקיד. הפיקדון נושא ריבית לא צמודה הנקבעת מראש.</t>
  </si>
  <si>
    <t>יתרת פיקדון צמוד מט"ח של הציבור; הפיקדון מאפשר הצמדת הכסף למטבע חוץ. תקופת הפיקדון היא בין חודש לשנתיים.</t>
  </si>
  <si>
    <t xml:space="preserve">פמ"ח </t>
  </si>
  <si>
    <t>יתרת הפיקדון במטבע חוץ של הציבור.</t>
  </si>
  <si>
    <t>פמ"ח פיצויים</t>
  </si>
  <si>
    <t>יתרת הפיקדון במטבע חוץ - פיצויים של תושבי ישראל נפגעי הנאצים; בפיקדון זה מופקדים כספי השילומים מגרמניה.</t>
  </si>
  <si>
    <t>יתרת החזקות הציבור באג"ח ממשלתיות ובאג"ח קונצרניות הנסחרות בבורסות בארץ ובעולם.</t>
  </si>
  <si>
    <t>משרד האוצר והבורסה לני"ע</t>
  </si>
  <si>
    <t xml:space="preserve">אג"ח מיועדות </t>
  </si>
  <si>
    <t>יתרת החזקות הציבור באג"ח מדינה לא סחירות שהונפקו עבור קופות גמל וקרנות פנסיה.</t>
  </si>
  <si>
    <t>משרד האוצר</t>
  </si>
  <si>
    <t>יתרת החזקות הציבור במניות ובאופציות למניות הנסחרות בבורסה לני"ע בת"א.</t>
  </si>
  <si>
    <t>הבורסה לניירות ערך</t>
  </si>
  <si>
    <t xml:space="preserve">השקעות תושבי ישראל בחו"ל </t>
  </si>
  <si>
    <t xml:space="preserve">יתרת פיקדונות הציבור והשקעותיו באיגרות חוב ובמניות הנסחרות בחו"ל (זרות וישראליות), למעט השקעה בתעודות-סל הנסחרות בת"א על מדדים בחו"ל.  </t>
  </si>
  <si>
    <t>דיווחי הבנקים, מנהלי תיקים וחברות עסקיות לב"י</t>
  </si>
  <si>
    <t>נכסים אחרים בקופ"ג, השתלמות פנסיה וביטוח</t>
  </si>
  <si>
    <t xml:space="preserve">יתרת ההלוואות, תיקי המשכנתאות, זכויות המקרקעין, הנכסים העתידיים והפיקדונות אצל החשב הכללי. </t>
  </si>
  <si>
    <t>משרד האוצר - אגף שוק ההון ועיבודי בנק ישראל.</t>
  </si>
  <si>
    <t>לוח ד'-נ'-3</t>
  </si>
  <si>
    <t>מזומן
ופיקדונות</t>
  </si>
  <si>
    <t>אג"ח ממשלתיות</t>
  </si>
  <si>
    <t>אג"ח פרטיות</t>
  </si>
  <si>
    <t>מניות
בארץ</t>
  </si>
  <si>
    <t>אחר</t>
  </si>
  <si>
    <t>סחירות</t>
  </si>
  <si>
    <t>לא
סחירות</t>
  </si>
  <si>
    <t>פיקדונות</t>
  </si>
  <si>
    <t>אג"ח</t>
  </si>
  <si>
    <t>(מיליארדי ש "ח)</t>
  </si>
  <si>
    <t>1) "הציבור"- אינו כולל את הממשלה, את בנק ישראל, את ההשקעות של תושבי חוץ, את הבנקים המסחריים והבנקים למשכנתאות.
הנכסים בארץ אינם כוללים תעודות סל, תעודות פיקדון ואגרות חוב מובנות.</t>
  </si>
  <si>
    <t>הסברים ללוח ד'-נ'-3: התפלגות תיק הנכסים של הציבור לפי סוגי הנכסים</t>
  </si>
  <si>
    <t>מזומן ופיקדונות</t>
  </si>
  <si>
    <t>סך שטרי כסף והמעות שבידי הציבור ויתרת החזקות הציבור בפיקדונות הבאים: עו"ש, פח"ק, פז"ק, פצ"ם, פמ"ח, פמ"ח פיצויים.</t>
  </si>
  <si>
    <t>אג"ח ממשלתיות סחירות</t>
  </si>
  <si>
    <t>יתרת החזקות הציבור באג"ח שהונפקו ע"י ממשלת ישראל ונסחרות בבורסה לניירות ערך בת"א.</t>
  </si>
  <si>
    <t>אג"ח ממשלתיות לא סחירות</t>
  </si>
  <si>
    <t>יתרת אג"ח מדינה לא סחירות שהונפקו עבור קופות הגמל וקרנות הפנסיה (אג"ח מיועדות).</t>
  </si>
  <si>
    <t>אג"ח פרטיות סחירות</t>
  </si>
  <si>
    <t>יתרת החזקות הציבור באג"ח קונצרניות בבורסה לני"ע בת"א.</t>
  </si>
  <si>
    <t>הבורסה לני"ע</t>
  </si>
  <si>
    <t>אג"ח פרטיות לא סחירות</t>
  </si>
  <si>
    <t>יתרת ההחזקות של משקיעים מוסדיים באג"ח לא סחירות שהונפקו ע"י חברות בבורסה לני"ע בת"א.</t>
  </si>
  <si>
    <t>דיווחי המוסדיים לאגף שוק ההון באוצר ולבנק ישראל</t>
  </si>
  <si>
    <t>יתרת החזקות הציבור במילווה קצר מועד.</t>
  </si>
  <si>
    <t>דיווחי  הבנקים, מנהלי תיקים וחברות עסקיות לבנק ישראל.</t>
  </si>
  <si>
    <t xml:space="preserve">יתרת הלוואות, תיקי משכנתאות, זכויות מקרקעין, נכסים עתידיים, פיקדונות אצל החשב הכללי.  </t>
  </si>
  <si>
    <t>דיווחי קופות הגמל, ההשתלמות, הפנסיה וחברות הביטוח לאגף שוק ההון במשרד האוצר ועיבודי בנק ישראל.</t>
  </si>
  <si>
    <t>לוח ד'-נ'-4</t>
  </si>
  <si>
    <t>היתרה</t>
  </si>
  <si>
    <t xml:space="preserve">הנכסים
הסחירים </t>
  </si>
  <si>
    <t xml:space="preserve">הנכסים
הלא סחירים </t>
  </si>
  <si>
    <t>(מיליארדי ש"ח)</t>
  </si>
  <si>
    <t xml:space="preserve">נכסים סחירים </t>
  </si>
  <si>
    <t>כולל את יתרת הנכסים הבאים: אג"ח ממשלתיות ופרטיות סחירות, מניות, מק"ם והשקעות תושבי ישראל בניירות ערך בחו"ל.</t>
  </si>
  <si>
    <t>הבורסה לני"ע, בנק ישראל, דיווחי הבנקים הברוקרים והחברות לב"י.</t>
  </si>
  <si>
    <t>לא כולל ממשלה, בנק ישראל, תושבי חוץ, בנקים מסחריים ובנקים למשכנתאות.</t>
  </si>
  <si>
    <t xml:space="preserve"> נכסים לא סחירים</t>
  </si>
  <si>
    <t xml:space="preserve">כולל את יתרת הנכסים הבאים: אג"ח ממשלתיות ופרטיות לא סחירות, פיקדונות, תוכניות חיסכון  ונכסים אחרים. 
</t>
  </si>
  <si>
    <t xml:space="preserve"> דיווחי הבנקים לבנק ישראל, דיווחי קופות הגמל, ההשתלמות והפנסיה לאגף שוק ההון במשרד האוצר ועיבודי בנק ישראל.</t>
  </si>
  <si>
    <t>לוח ד'-נ'-5</t>
  </si>
  <si>
    <t>קופות הגמל והפיצויים</t>
  </si>
  <si>
    <t>קרנות ההשתלמות</t>
  </si>
  <si>
    <t xml:space="preserve">קרנות הפנסיה </t>
  </si>
  <si>
    <t>ביטוח חיים</t>
  </si>
  <si>
    <t>קרנות הנאמנות</t>
  </si>
  <si>
    <t>סך הנכסים במוסדיים</t>
  </si>
  <si>
    <t>הנכסים בידי הציבור במישרין</t>
  </si>
  <si>
    <t>ותיקות</t>
  </si>
  <si>
    <t>חדשות</t>
  </si>
  <si>
    <t>מבטיחות תשואה</t>
  </si>
  <si>
    <t>משתתפות ברווחים</t>
  </si>
  <si>
    <t>מיליארדי שקלים 
ואחוזים</t>
  </si>
  <si>
    <t>קופiת גמל ופיצויים</t>
  </si>
  <si>
    <t>יתרת הנכסים של הציבור המוחזקים באמצעות קופות הגמל והפיצויים.</t>
  </si>
  <si>
    <t>דיווחי הקופות ומשרד האוצר לב"י</t>
  </si>
  <si>
    <t>בניכוי החזקות  בתעודות סל, אג"ח מובנות, תעודות פיקדון וקרנות נאמנות.</t>
  </si>
  <si>
    <t>יתרת הנכסים של הציבור המוחזקים באמצעות קופות קרנות ההשתלמות.</t>
  </si>
  <si>
    <t xml:space="preserve">קרנות הפנסיה הותיקות </t>
  </si>
  <si>
    <t>יתרת הנכסים של הציבור המוחזקים באמצעות קרנות הפנסיה הותיקות.</t>
  </si>
  <si>
    <t>בניכוי ההחזקות  בתעודות סל, אג"ח מובנות, תעודות פיקדון וקרנות נאמנות.</t>
  </si>
  <si>
    <t>קרנות הפנסיה החדשות</t>
  </si>
  <si>
    <t>יתרת הנכסים של הציבור המוחזקים באמצעות קרנות הפנסיה החדשות.</t>
  </si>
  <si>
    <t xml:space="preserve">תכניות ביטוח משתתפות ברווחים </t>
  </si>
  <si>
    <t>יתרת הנכסים של הציבור המוחזקים באמצעות חברות ביטוח בתוכניות ביטוח משתתפות ברוחים.</t>
  </si>
  <si>
    <t>תכניות ביטוח מבטיחות תשואה</t>
  </si>
  <si>
    <t>יתרת הנכסים של הציבור המוחזקים באמצעות חברות ביטוח בתוכניות ביטוח מבטיחות תשואה.</t>
  </si>
  <si>
    <t>יתרת הנכסים של הציבור המוחזקים באמצעות קרנות הנאמנות.</t>
  </si>
  <si>
    <t>דיווחי מנהלי קרנות הנאמנות לב"י</t>
  </si>
  <si>
    <t>בניכוי החזקות בתעודות סל, אג"ח מובנות ותעודות פיקדון.</t>
  </si>
  <si>
    <t xml:space="preserve"> נכסים בידי הציבור במישרין</t>
  </si>
  <si>
    <t>סך הנכסים בניכוי הנכסים במוסדיים.</t>
  </si>
  <si>
    <t>לוח ד'-נ'-6</t>
  </si>
  <si>
    <t>הרכב ההחזקה של שווי שוק במניות וההמירים בארץ</t>
  </si>
  <si>
    <t>הרכב החזקת המניות</t>
  </si>
  <si>
    <t>סך
ההון</t>
  </si>
  <si>
    <t>דואליות</t>
  </si>
  <si>
    <t>אופציות</t>
  </si>
  <si>
    <r>
      <t>הציבור</t>
    </r>
    <r>
      <rPr>
        <vertAlign val="superscript"/>
        <sz val="11"/>
        <rFont val="David"/>
        <family val="2"/>
        <charset val="177"/>
      </rPr>
      <t>1</t>
    </r>
  </si>
  <si>
    <t>הממשלה</t>
  </si>
  <si>
    <r>
      <t>קרנות
הנאמנות</t>
    </r>
    <r>
      <rPr>
        <vertAlign val="superscript"/>
        <sz val="11"/>
        <rFont val="David"/>
        <family val="2"/>
        <charset val="177"/>
      </rPr>
      <t>1</t>
    </r>
  </si>
  <si>
    <t>קופות הגמל
וההשתלמות</t>
  </si>
  <si>
    <t>קרנות פנסיה</t>
  </si>
  <si>
    <t>חברות ביטוח</t>
  </si>
  <si>
    <t>משקיעים זרים</t>
  </si>
  <si>
    <t>הדואליות
בחו"ל</t>
  </si>
  <si>
    <t xml:space="preserve">הרשום </t>
  </si>
  <si>
    <t>בחו"ל</t>
  </si>
  <si>
    <t>Warrant</t>
  </si>
  <si>
    <t>הפנסיה</t>
  </si>
  <si>
    <t>הביטוח</t>
  </si>
  <si>
    <t>הזרים</t>
  </si>
  <si>
    <t>ישראלים</t>
  </si>
  <si>
    <t>זרים</t>
  </si>
  <si>
    <r>
      <rPr>
        <vertAlign val="superscript"/>
        <sz val="11"/>
        <rFont val="David"/>
        <family val="2"/>
        <charset val="177"/>
      </rPr>
      <t>1</t>
    </r>
    <r>
      <rPr>
        <sz val="11"/>
        <rFont val="David"/>
        <family val="2"/>
        <charset val="177"/>
      </rPr>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r>
  </si>
  <si>
    <t>ההון הרשום</t>
  </si>
  <si>
    <t>יתרת המניות הנסחרות בבורסה בת"א, כולל מניות דואליות, ולא כולל אג"ח להמרה ותעודות סל.</t>
  </si>
  <si>
    <t>מניות דואליות</t>
  </si>
  <si>
    <t>יתרת המניות הרשומות למסחר ביותר מבורסה אחת (בארץ ובחו"ל).</t>
  </si>
  <si>
    <t xml:space="preserve"> הרשות לני"ע</t>
  </si>
  <si>
    <t>אופציות Warrant</t>
  </si>
  <si>
    <t>יתרת הניירות הערך ההמירים.</t>
  </si>
  <si>
    <t>סך ההון הרשום</t>
  </si>
  <si>
    <t>סך הון המניות של החברות הרשומות למסחר בבורסה.</t>
  </si>
  <si>
    <t>ההחזקות</t>
  </si>
  <si>
    <t>הציבור</t>
  </si>
  <si>
    <t>יתרת החזקות הציבור במניות וני"ע המירים. הנתון מחושב כשארית, כלומר סך המניות בארץ פחות החזקות הממשלה, המשקיעים המוסדיים ותושבי חוץ.</t>
  </si>
  <si>
    <t>אחוזים</t>
  </si>
  <si>
    <t>עיבודי בנק ישראל</t>
  </si>
  <si>
    <t>יתרת ההחזקות של הממשלה במניות סחירות.</t>
  </si>
  <si>
    <t>הרשות לני"ע</t>
  </si>
  <si>
    <t>קרנות נאמנות</t>
  </si>
  <si>
    <t>יתרת ההחזקות של קרנות הנאמנות במניות סחירות.</t>
  </si>
  <si>
    <t>קופות גמל והשתלמות</t>
  </si>
  <si>
    <t>יתרת ההחזקות של קופות הגמל וההשתלמות במניות סחירות.</t>
  </si>
  <si>
    <t>דיווחי הקופות והאוצר לב"י</t>
  </si>
  <si>
    <t>יתרת ההחזקות של קרנות הפנסיה הוותיקות והחדשות במניות סחירות.</t>
  </si>
  <si>
    <t>יתרת ההחזקות של החברות לביטוח חיים והחברות לביטוח כללי במניות סחירות.</t>
  </si>
  <si>
    <t>דיווחי חברות הביטוח והאוצר לב"י</t>
  </si>
  <si>
    <t>יתרת ההחזקות של תושבי חוץ במניות הנסחרות בבורסה בת"א.</t>
  </si>
  <si>
    <t>רבעונית</t>
  </si>
  <si>
    <t>לוח ד'-נ'-7</t>
  </si>
  <si>
    <t>(מיליארדי ש"ח, בערכי שוק)</t>
  </si>
  <si>
    <t>איגרות החוב הממשלתיות</t>
  </si>
  <si>
    <t>אג"ח 
חברות</t>
  </si>
  <si>
    <t>מילווה 
קצר 
מועד</t>
  </si>
  <si>
    <t>סך 
הכול</t>
  </si>
  <si>
    <t>צמודות 
למדד</t>
  </si>
  <si>
    <t>צמודות לדולר</t>
  </si>
  <si>
    <t>הלא צמודות</t>
  </si>
  <si>
    <t>"דואליות"</t>
  </si>
  <si>
    <t>בריבית
קבועה</t>
  </si>
  <si>
    <t>בריבית
משתנה</t>
  </si>
  <si>
    <t>ממשלתית
קצרה</t>
  </si>
  <si>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</si>
  <si>
    <t>ערך השוק של איגרות חוב המונפקות על ידי ממשלת ישראל בבורסה בת"א.</t>
  </si>
  <si>
    <t>מיליארדי שקלים, בערכי שוק</t>
  </si>
  <si>
    <t>צמודות  מדד</t>
  </si>
  <si>
    <t>ערך השוק של איגרות החוב הממשלתיות הצמודות למדד.</t>
  </si>
  <si>
    <t xml:space="preserve">אג"ח צמודות לדולר - דואליות </t>
  </si>
  <si>
    <t>ערך השוק של איגרות החוב הממשלתיות, שהונפקו ע"י ממשלת ישראל בארה"ב ורשומות למסחר גם בבורסה בת"א.  אג"ח אלו יצאו לפדיון בנובמבר 2016.</t>
  </si>
  <si>
    <t>אג"ח לא-צמודות בריבית קבועה</t>
  </si>
  <si>
    <t>ערך השוק של איגרות החוב הלא צמודות מסוג "שחר".</t>
  </si>
  <si>
    <t xml:space="preserve">אג"ח לא-צמודות בריבית משתנה </t>
  </si>
  <si>
    <t>ערך השוק של איגרות החוב הממשלתיות הלא צמודות מסוג "גילון".</t>
  </si>
  <si>
    <t xml:space="preserve">מילווה קצר מועד (מק"ם) </t>
  </si>
  <si>
    <t>ערך השוק של מילווה קצר מועד המונפק על ידי בנק ישראל.</t>
  </si>
  <si>
    <t>אג"ח חברות</t>
  </si>
  <si>
    <t>ערך השוק של איגרות חוב קונצרניות המונפקות ע"י חברות ישראליות בבורסה בת"א (כולל אג"ח להמרה).</t>
  </si>
  <si>
    <t>לוח ד'-נ'-8</t>
  </si>
  <si>
    <t>סך ההון
הרשום</t>
  </si>
  <si>
    <t>קופות
הפנסיה</t>
  </si>
  <si>
    <t>הבנקים</t>
  </si>
  <si>
    <t>חברות
הביטוח</t>
  </si>
  <si>
    <t>המשקיעים
הזרים</t>
  </si>
  <si>
    <t>בנק 
ישראל</t>
  </si>
  <si>
    <t>איגרות חוב שממשלת ישראל הנפיקה והן נסחרות בבורסה לניירות ערך בת"א. הן מוחזקות ע"י המשקיעים המוסדיים, הבנקים, הציבור, תושבי חוץ ובנק ישראל.
יתרת ההחזקות של הציבור באג"ח ממשלתיות מחושב כשארית, כלומר סך ההון הרשום פחות החזקות המשקיעים המוסדיים, הבנקים, תושבי החוץ ובנק ישראל.</t>
  </si>
  <si>
    <t>קופות הגמל וההשתלמות</t>
  </si>
  <si>
    <t>קופות הפנסיה</t>
  </si>
  <si>
    <t>חברות הביטוח</t>
  </si>
  <si>
    <t>דיווחי האוצר וחברות הביטוח לב"י</t>
  </si>
  <si>
    <t>המשקיעים הזרים</t>
  </si>
  <si>
    <t>לוח ד'-נ'-9</t>
  </si>
  <si>
    <t>הרכב ההחזקה</t>
  </si>
  <si>
    <r>
      <t>קרנות הנאמנות</t>
    </r>
    <r>
      <rPr>
        <vertAlign val="superscript"/>
        <sz val="11"/>
        <rFont val="David"/>
        <family val="2"/>
        <charset val="177"/>
      </rPr>
      <t>1</t>
    </r>
  </si>
  <si>
    <t/>
  </si>
  <si>
    <t>שווי השוק של איגרות החוב הפרטיות בבורסה בת"א (לא אג"ח להמרה ואג"ח מובנות) .</t>
  </si>
  <si>
    <t>סך שווי השוק של איגרות החוב הפרטיות הנסחרות בבורסה בת"א, כולל גם החזקה בידי חברות בנות, המופיעה כהחזקת ה"ציבור".</t>
  </si>
  <si>
    <t>משקל הציבור בהחזקת איגרות החוב הפרטיות הסחירות. הנתון מחושב כשארית, כלומר סך כל ההון הרשום פחות החזקות המשקיעים המוסדיים, הבנקים והמשקיעים הזרים.</t>
  </si>
  <si>
    <t>משקל ההחזקות של קרנות הנאמנות באג"ח פרטיות הנסחרות בבורסה בת"א.</t>
  </si>
  <si>
    <t>משקל ההחזקות של קופות הגמל וקרנות ההשתלמות באג"ח פרטיות הנסחרות בבורסה בת"א.</t>
  </si>
  <si>
    <t>קרנות הפנסיה</t>
  </si>
  <si>
    <t>משקל ההחזקות של קרנות הפנסיה באג"ח פרטיות הנסחרות בבורסה בת"א.</t>
  </si>
  <si>
    <t>משקל ההחזקות של חברות הביטוח באג"ח פרטיות הנסחרות בבורסה בת"א.</t>
  </si>
  <si>
    <t>דיווחי  חברות הביטוח והאוצר לב"י</t>
  </si>
  <si>
    <t>משקל ההחזקות של הבנקים באג"ח פרטיות הנסחרות בבורסה בת"א.</t>
  </si>
  <si>
    <t>משקל ההחזקות של המשקיעים הזרים באג"ח פרטיות הנסחרות בבורסה בת"א.</t>
  </si>
  <si>
    <t>לוח ד'-נ'-10</t>
  </si>
  <si>
    <t>הון
רשום</t>
  </si>
  <si>
    <r>
      <t>הציבור</t>
    </r>
    <r>
      <rPr>
        <vertAlign val="superscript"/>
        <sz val="12"/>
        <rFont val="David"/>
        <family val="2"/>
        <charset val="177"/>
      </rPr>
      <t>1</t>
    </r>
  </si>
  <si>
    <r>
      <t>קרנות
הנאמנות</t>
    </r>
    <r>
      <rPr>
        <vertAlign val="superscript"/>
        <sz val="12"/>
        <rFont val="David"/>
        <family val="2"/>
        <charset val="177"/>
      </rPr>
      <t>1</t>
    </r>
  </si>
  <si>
    <t>תושבי החוץ</t>
  </si>
  <si>
    <t>בנק
ישראל</t>
  </si>
  <si>
    <t>סך שווי השוק של המק"ם הרשום למסחר בבורסה בת"א, ביום האחרון של החודש. 
המק"ם הוא נייר ערך ממשלתי המונפק על ידי בנק ישראל, כאחד הכלים המוניטריים. המק"ם, המונפק לטווח של עד שנה, אינו צמוד ואינו נושא ריבית; הוא נמכר ונסחר במחיר נמוך מערכו הנקוב (נסחר בניכיון).</t>
  </si>
  <si>
    <t>משקל הציבור בהחזקת מק"ם. הנתון מחושב כשארית, כלומר סך כל ההון הרשום פחות החזקות המשקיעים המוסדיים, הבנקים והמשקיעים הזרים.</t>
  </si>
  <si>
    <t>משקל ההחזקות של קרנות הנאמנות במק"ם.</t>
  </si>
  <si>
    <t>משקל ההחזקות של קופות הגמל וקרנות ההשתלמות במק"ם.</t>
  </si>
  <si>
    <t>דיווחי הקופות לב"י ודיווחי האוצר</t>
  </si>
  <si>
    <t>משקל ההחזקות של קרנות הפנסיה במק"ם.</t>
  </si>
  <si>
    <t>משקל ההחזקות של חברות הביטוח במק"ם.</t>
  </si>
  <si>
    <t>דיווחי  חברות הביטוח לב"י ודיווחי האוצר.</t>
  </si>
  <si>
    <t>משקל ההחזקות של הבנקים במק"ם.</t>
  </si>
  <si>
    <t>תושבי חוץ</t>
  </si>
  <si>
    <t>משקל ההחזקות של תושבי החוץ במק"ם.</t>
  </si>
  <si>
    <t>דיווחי הבנקים והברוקרים לב"י.</t>
  </si>
  <si>
    <t>משקל ההחזקות של בנק ישראל במק"ם.</t>
  </si>
  <si>
    <t xml:space="preserve">לוח ד'-נ'-15    </t>
  </si>
  <si>
    <t>הרכב תיק הנכסים (יתרות, סוף תקופה)</t>
  </si>
  <si>
    <t>סך כל המקורות לפעילות</t>
  </si>
  <si>
    <t>סך הכול</t>
  </si>
  <si>
    <t>צמוד למדד</t>
  </si>
  <si>
    <t>צמוד למט"ח ונקוב במט"ח בארץ</t>
  </si>
  <si>
    <t>השקעות בחו"ל</t>
  </si>
  <si>
    <t>מניות וני"ע להמרה</t>
  </si>
  <si>
    <t>נכסים פיננסיים עתידיים בארץ</t>
  </si>
  <si>
    <t>לא צמוד</t>
  </si>
  <si>
    <t>(מיליוני ש"ח, מחירים שוטפים)</t>
  </si>
  <si>
    <t>(מיל' ש"ח)</t>
  </si>
  <si>
    <t>מרץ</t>
  </si>
  <si>
    <t>המקור: דיווחי קרנות הנאמנות לבנק ישראל.</t>
  </si>
  <si>
    <r>
      <t>הסברים ללוח ד'-נ'-15: התפתחותן של קרנות הנאמנות</t>
    </r>
    <r>
      <rPr>
        <b/>
        <u/>
        <vertAlign val="superscript"/>
        <sz val="11"/>
        <rFont val="David"/>
        <family val="2"/>
        <charset val="177"/>
      </rPr>
      <t>1</t>
    </r>
  </si>
  <si>
    <t>קרנות הנאמנות המשקיעות באג"ח ממשלתיות ובאג"ח קונצרניות צמודות מדד.</t>
  </si>
  <si>
    <t>מיליוני שקלים ואחוזים</t>
  </si>
  <si>
    <t>דיווחי קרנות הנאמנות לבנק ישראל</t>
  </si>
  <si>
    <t>קרנות הנאמנות המשקיעות באג"ח ממשלתיות ובאג"ח קונצרניות צמודות מט"ח בארץ, במניות ישראליות במט"ח בארץ, במטבע חוץ ובפיקדונות צמודים למט"ח בארץ.</t>
  </si>
  <si>
    <t>קרנות הנאמנות המשקיעות במניות, באג"ח, בני"ע המירים ישראליים בחו"ל;  במניות, באג"ח ובני"ע המירים זרים בחו"ל;  בתעודות השתתפות בקרנות נאמנות זרות בחו"ל ובפיקדונות בחו"ל.</t>
  </si>
  <si>
    <t>קרנות הנאמנות המשקיעות במניות הנסחרות בארץ, בני"ע המירים בארץ, באג"ח להמרה ובאופציות.</t>
  </si>
  <si>
    <t>קרנות הנאמנות המשקיעות באופציות מעוף ובאופציות על שע"ח.</t>
  </si>
  <si>
    <t>קרנות הנאמנות המשקיעות באג"ח ממשלתיות לא צמודות ובאג"ח קונצרניות לא צמודות, במק"ם, בפיקדונות לא צמודים ובמזומן.</t>
  </si>
  <si>
    <t>עודף ההנפקות על הפדיונות בניכוי הדיבידנד במזומן.</t>
  </si>
  <si>
    <t>שיעור תשואה נומינלי</t>
  </si>
  <si>
    <t>שיעור התשואה הנומינלי מתבסס על מחירי הפדיון של הקרנות וכולל את כל הנכסים.</t>
  </si>
  <si>
    <t>1.החל מאוקטובר 2018 הנתונים כוללים קרנות סל.</t>
  </si>
  <si>
    <t xml:space="preserve">לוח ד'-נ'-16    </t>
  </si>
  <si>
    <t>מיליוני ₪</t>
  </si>
  <si>
    <t>אג"ח בארץ</t>
  </si>
  <si>
    <t>אג"ח מדינה</t>
  </si>
  <si>
    <t>אג"ח שקליות</t>
  </si>
  <si>
    <t>אג"ח מט"ח</t>
  </si>
  <si>
    <t>אג"ח כללי</t>
  </si>
  <si>
    <t>אג"ח חו"ל</t>
  </si>
  <si>
    <t>מניות חו"ל</t>
  </si>
  <si>
    <t>כספית שקלית</t>
  </si>
  <si>
    <t>כספית מט"ח</t>
  </si>
  <si>
    <t>גמישות</t>
  </si>
  <si>
    <r>
      <t>הסברים ללוח ד'-נ'-16: סך כל הנכסים של קרנות הנאמנות לפי קבוצות התמחות</t>
    </r>
    <r>
      <rPr>
        <b/>
        <u/>
        <vertAlign val="superscript"/>
        <sz val="11"/>
        <rFont val="David"/>
        <family val="2"/>
        <charset val="177"/>
      </rPr>
      <t>1</t>
    </r>
  </si>
  <si>
    <t xml:space="preserve">סך כל הנכסים </t>
  </si>
  <si>
    <t>ערך השוק של הנכסים המוחזקים ע"י קרנות הנאמנות.</t>
  </si>
  <si>
    <t>מיליוני שקלים</t>
  </si>
  <si>
    <t>קבוצת התמחות</t>
  </si>
  <si>
    <t>על פי המדיניות המוצהרת שפורסמה בתשקיפי קרנות הנאמנות.</t>
  </si>
  <si>
    <t>נכסי קרנות הנאמנות המשקיעות באג"ח מדינה בארץ.</t>
  </si>
  <si>
    <t>נכסי קרנות הנאמנות המשקיעות באג"ח שקליות בארץ.</t>
  </si>
  <si>
    <t>נכסי קרנות הנאמנות המשקיעות באג"ח הצמוד למט"ח בארץ.</t>
  </si>
  <si>
    <t>נכסי קרנות נאמנות המשקיעות באג"ח חברות והמרה בארץ</t>
  </si>
  <si>
    <t>נכסי קרנות הנאמנות המשקיעות באג"ח אחר כללי בארץ.</t>
  </si>
  <si>
    <t xml:space="preserve">נכסי קרנות הנאמנות המשקיעות במניות בארץ ובמדדי מניות בארץ.  </t>
  </si>
  <si>
    <t>נכסי קרנות הנאמנות המשקיעות באג"ח חו"ל.</t>
  </si>
  <si>
    <t>נכסי קרנות הנאמנות המשקיעות במניות חו"ל ובמדדי מניות חו"ל.</t>
  </si>
  <si>
    <t>נכסי קרנות הנאמנות המשקיעות בקרן כספית שקלית. קרן כזו משקיעה בנכסים שקליים, כמו: אג"ח, מק"ם, תעודות חוב ופקדונות לזמן קצוב, ומשך החיים הממוצע של כלל הנכסים בקרן לא יעלה בכל עת על תשעים ימים.</t>
  </si>
  <si>
    <t>נכסי קרנות הנאמנות המשקיעות בקרן כספית מטחי"ת. קרן זו משקיעה בנכסים במטבע חוץ או צמודים למטבע חוץ, ומשך החיים הממוצע של כלל הנכסים בקרן לא יעלה בכל עת על תשעים ימים.</t>
  </si>
  <si>
    <t>נכסי קרנות הנאמנות המשקיעות בנכסים פיננסיים על פי שיקול דעתם של מנהלי הקרן.</t>
  </si>
  <si>
    <t>נכסי קרנות הנאמנות המשקיעות לתושבי חוץ בלבד.</t>
  </si>
  <si>
    <t>נכסי קרנות הנאמנות המשקיעות במספר סוגי נכסים, כגון: אגד ישראלי, קרנות ייחודיות, חו"ל כללי וקרנות ממונפות ואסטרטגיות - ממונפות בסיכון גבוה, ממונפות אחר ואסטרטגיות (לא ממונפות).</t>
  </si>
  <si>
    <t xml:space="preserve">לוח ד'-נ'-17    </t>
  </si>
  <si>
    <r>
      <t>הסברים ללוח ד'-נ'-17: סך כל הנכסים של קרנות הנאמנות לפי קבוצות התמחות</t>
    </r>
    <r>
      <rPr>
        <b/>
        <u/>
        <vertAlign val="superscript"/>
        <sz val="11"/>
        <rFont val="David"/>
        <family val="2"/>
      </rPr>
      <t>1</t>
    </r>
  </si>
  <si>
    <t>לוח ד'-נ'-18</t>
  </si>
  <si>
    <t xml:space="preserve">  (סוף תקופה)</t>
  </si>
  <si>
    <t>קרנות סל</t>
  </si>
  <si>
    <t xml:space="preserve">מיועדות </t>
  </si>
  <si>
    <t>לא סחירות</t>
  </si>
  <si>
    <t>למניות</t>
  </si>
  <si>
    <t>לאג"ח</t>
  </si>
  <si>
    <t>צמודים</t>
  </si>
  <si>
    <t>הלוואות</t>
  </si>
  <si>
    <t>(מיליוני ש"ח)</t>
  </si>
  <si>
    <t>המקור: דיווחי קופות הגמל, ההשתלמות והפנסיה לאגף שוק ההון במשרד האוצר ועיבודי החטיבה למידע ולסטטיסטיקה של בנק ישראל.</t>
  </si>
  <si>
    <t>הסברים ללוח ד'-נ'-18: הרכב תיק הנכסים של קופות הגמל והפיצויים</t>
  </si>
  <si>
    <t>ערך השוק של הנכסים המוחזקים בידי קופות הגמל והפיצויים.</t>
  </si>
  <si>
    <t>דיווחי האוצר והקופות לב"י</t>
  </si>
  <si>
    <t>נכסי קופות הגמל והפיצויים המושקעים באג"ח ממשלתיות סחירות בארץ, אג"ח ממשלתיות מיועדות (לא סחירות) ופיקדונות בחשכ"ל.</t>
  </si>
  <si>
    <t>נכסי קופות הגמל והפיצויים המושקעים באג"ח פרטיות סחירות בארץ, אג"ח פרטיות לא סחירות, אג"ח פרטיות להמרה, תעודות חוב סחירות, תעודות פיקדון ואג"ח מובנות.</t>
  </si>
  <si>
    <t>נכסי קופות הגמל והפיצויים המושקעים במניות סחירות בארץ ובמניות לא סחירות בארץ.</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</si>
  <si>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</si>
  <si>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בפיקדונות ובניירות ערך זרים וישראליים בחו"ל. יש לשים לב לכך שהגדרה זו שונה מהגדרות החשיפה למט"ח והחשיפה לזרים.</t>
  </si>
  <si>
    <t>נכסי קופות הגמל והפיצויים המושקעים במזומן (בשקלים ומט"ח), בפיקדונות ובפיקדונות מובנים.</t>
  </si>
  <si>
    <t>נכסי קופות הגמל והפיצויים המושקעים במק"ם.</t>
  </si>
  <si>
    <t>נכסי קופות הגמל והפיצויים המושקעים בהלוואות</t>
  </si>
  <si>
    <t xml:space="preserve">נכסי קופות הגמל והפיצויים המושקעים בתיקי משכנתאות, תעודות השתתפות בקרנות נאמנות, זכויות מקרקעין, נכסים עתידיים. </t>
  </si>
  <si>
    <t>לוח ד'-נ'-19</t>
  </si>
  <si>
    <t xml:space="preserve">נכסים אחרים </t>
  </si>
  <si>
    <t xml:space="preserve"> </t>
  </si>
  <si>
    <t>הסברים ללוח ד'-נ'-19: הרכב תיק הנכסים של קרנות ההשתלמות</t>
  </si>
  <si>
    <t>ערך השוק של הנכסים המוחזקים בידי קרנות ההשתלמות.</t>
  </si>
  <si>
    <t>נכסי קרנות ההשתלמות המושקעים באג"ח ממשלתיות סחירות בארץ, אג"ח ממשלתיות מיועדות (לא סחירות) ופיקדונות בחשכ"ל.</t>
  </si>
  <si>
    <t>נכסי קרנות ההשתלמות המושקעים באג"ח פרטיות סחירות בארץ, אג"ח פרטיות לא סחירות, אג"ח פרטיות להמרה, תעודות חוב סחירות, תעודות פיקדון ואג"ח מובנות.</t>
  </si>
  <si>
    <t>נכסי קרנות ההשתלמות המושקעים במניות סחירות בארץ ובמניות לא סחירות בארץ.</t>
  </si>
  <si>
    <t>נכסי קרנות ההשתלמות המושקעים במזומן (בשקלים ומט"ח) בפיקדונות ובפיקדונות מובנים.</t>
  </si>
  <si>
    <t>נכסי קרנות ההשתלמות המושקעים במק"ם.</t>
  </si>
  <si>
    <t>נכסי קרנות ההשתלמות המושקעים בהלוואות</t>
  </si>
  <si>
    <t xml:space="preserve">נכסי קרנות ההשתלמות המושקעים בתיקי משכנתאות, תעודות השתתפות בקרנות נאמנות, זכויות מקרקעין, נכסים עתידיים. </t>
  </si>
  <si>
    <t>לוח ד'-נ'-20</t>
  </si>
  <si>
    <t xml:space="preserve"> (סוף תקופה)</t>
  </si>
  <si>
    <t>סך כל הנכסים</t>
  </si>
  <si>
    <t>מיועדות</t>
  </si>
  <si>
    <t>המקור: דיווחי קופות הגמל, ההשתלמות  והפנסיה לאגף שוק ההון במשרד האוצר ועיבודי ההחטיבה למידע ולסטטיסטיקה של בנק ישראל.</t>
  </si>
  <si>
    <t>הסברים ללוח ד'-נ'-20: הרכב תיק הנכסים של קופות הפנסיה הוותיקות</t>
  </si>
  <si>
    <t>ערך השוק של הנכסים המוחזקים בידי קופות הפנסיה הוותיקות. 
החל מ-2.08 קרנות הפנסיה הותיקות רשמו התחייבות הממשלה לסיוע שהסתכמה בפברואר בסך 71 מיליארד ש" ח, כנכס בסעיף אג"ח מיועדות.</t>
  </si>
  <si>
    <t>נכסי קופות הפנסיה הוותיקות המושקעים באג"ח ממשלתיות סחירות בארץ, אג"ח ממשלתיות מיועדות (לא סחירות) ופיקדונות בחשכ"ל.</t>
  </si>
  <si>
    <t>נכסי קופות הפנסיה הוותיקות המושקעים באג"ח פרטיות סחירות בארץ, אג"ח פרטיות לא סחירות, אג"ח פרטיות להמרה, תעודות חוב סחירות, תעודות פיקדון ואג"ח מובנות.</t>
  </si>
  <si>
    <t>נכסי קופות הפנסיה הוותיקות המושקעים במניות סחירות בארץ ובמניות לא סחירות בארץ.</t>
  </si>
  <si>
    <t>נכסי קופות הפנסיה הוותיקות המושקעים במזומן (בשקלים ומט"ח) בפיקדונות ובפיקדונות מובנים.</t>
  </si>
  <si>
    <t>נכסי קופות הפנסיה הוותיקות המושקעים במק"ם.</t>
  </si>
  <si>
    <t>נכסי קופות הפנסיה הוותיקות המושקעים בהלוואות</t>
  </si>
  <si>
    <t xml:space="preserve">נכסי קופות הפנסיה הוותיקות המושקעים בתיקי משכנתאות, תעודות השתתפות בקרנות נאמנות, זכויות מקרקעין, נכסים עתידיים. </t>
  </si>
  <si>
    <t>לוח ד'-נ'-21</t>
  </si>
  <si>
    <t>(סוף תקופה,  מחירים שוטפים)</t>
  </si>
  <si>
    <t>הסברים ללוח ד'-נ'-21: הרכב תיק הנכסים של קרנות הפנסיה המקיפות החדשות</t>
  </si>
  <si>
    <t>ערך השוק של הנכסים המוחזקים בידי קופות הפנסיה המקיפות החדשות.</t>
  </si>
  <si>
    <t>נכסי קופות הפנסיה המקיפות החדשות המושקעים באג"ח ממשלתיות סחירות בארץ, אג"ח ממשלתיות מיועדות (לא סחירות) ופיקדונות בחשכ"ל.</t>
  </si>
  <si>
    <t>נכסי קופות הפנסיה המקיפות החדשות המושקעים באג"ח פרטיות סחירות בארץ, אג"ח פרטיות לא סחירות, אג"ח פרטיות להמרה, תעודות חוב סחירות, תעודות פיקדון ואג"ח מובנות.</t>
  </si>
  <si>
    <t>נכסי קופות הפנסיה המקיפות החדשות המושקעים במניות סחירות בארץ ובמניות לא סחירות בארץ.</t>
  </si>
  <si>
    <t>נכסי קופות הפנסיה המקיפות החדשות המושקעים במזומן (בשקלים ומט"ח) בפיקדונות ובפיקדונות מובנים.</t>
  </si>
  <si>
    <t>נכסי קופות הפנסיה המקיפות החדשות המושקעים במק"ם.</t>
  </si>
  <si>
    <t>נכסי קופות הפנסיה המקיפות החדשות המושקעים בהלוואות.</t>
  </si>
  <si>
    <t xml:space="preserve">נכסי קופות הפנסיה המקיפות החדשות המושקעים בתיקי משכנתאות, תעודות השתתפות בקרנות נאמנות, זכויות מקרקעין, נכסים עתידיים. </t>
  </si>
  <si>
    <t>לוח ד'-נ'-22</t>
  </si>
  <si>
    <t xml:space="preserve">                              (סוף תקופה,  מחירים שוטפים)</t>
  </si>
  <si>
    <t xml:space="preserve">למניות </t>
  </si>
  <si>
    <t>הסברים ללוח ד'-נ'-22: הרכב תיק הנכסים של קרנות הפנסיה הכלליות החדשות</t>
  </si>
  <si>
    <t>ערך השוק של הנכסים המוחזקים בידי קופות הפנסיה הכלליות החדשות.</t>
  </si>
  <si>
    <t>נכסי קופות הפנסיה הכלליות החדשות המושקעים באג"ח ממשלתיות סחירות בארץ, אג"ח ממשלתיות מיועדות (לא סחירות) ופיקדונות בחשכ"ל.</t>
  </si>
  <si>
    <t>נכסי קופות הפנסיה הכלליות החדשות המושקעים באג"ח פרטיות סחירות בארץ, אג"ח פרטיות לא סחירות, אג"ח פרטיות להמרה, תעודות חוב סחירות, תעודות פיקדון ואג"ח מובנות.</t>
  </si>
  <si>
    <t>נכסי קופות הפנסיה הכלליות החדשות המושקעים במניות סחירות בארץ ובמניות לא סחירות בארץ.</t>
  </si>
  <si>
    <t>נכסי קופות הפנסיה הכלליות החדשות המושקעים במזומן (בשקלים ומט"ח) בפיקדונות ובפיקדונות מובנים.</t>
  </si>
  <si>
    <t>נכסי קופות הפנסיה הכלליות החדשות המושקעים במק"ם.</t>
  </si>
  <si>
    <t>נכסי קופות הפנסיה הכלליות החדשות המושקעים בהלוואות.</t>
  </si>
  <si>
    <t xml:space="preserve">נכסי קופות הפנסיה הכלליות החדשות המושקעים בתיקי משכנתאות, תעודות השתתפות בקרנות נאמנות, זכויות מקרקעין, נכסים עתידיים. </t>
  </si>
  <si>
    <t>לוח ד'-נ'-23</t>
  </si>
  <si>
    <t>תעודות</t>
  </si>
  <si>
    <t>השתתפות</t>
  </si>
  <si>
    <t xml:space="preserve">סך כל </t>
  </si>
  <si>
    <t>בקרנות</t>
  </si>
  <si>
    <t>בנקים</t>
  </si>
  <si>
    <t>נדל"ן</t>
  </si>
  <si>
    <t xml:space="preserve">נכסים </t>
  </si>
  <si>
    <t>נכסים</t>
  </si>
  <si>
    <t>תקופה</t>
  </si>
  <si>
    <t>הנכסים</t>
  </si>
  <si>
    <t>והמירים</t>
  </si>
  <si>
    <t>נאמנות</t>
  </si>
  <si>
    <t>ומזומן</t>
  </si>
  <si>
    <t>מניב</t>
  </si>
  <si>
    <t xml:space="preserve">אחרים </t>
  </si>
  <si>
    <t>( א ח ו ז י ם )</t>
  </si>
  <si>
    <t xml:space="preserve">        </t>
  </si>
  <si>
    <t xml:space="preserve">ינואר   </t>
  </si>
  <si>
    <t xml:space="preserve">פברואר  </t>
  </si>
  <si>
    <t xml:space="preserve">מארס    </t>
  </si>
  <si>
    <t xml:space="preserve">אפריל   </t>
  </si>
  <si>
    <t xml:space="preserve">מאי     </t>
  </si>
  <si>
    <t xml:space="preserve">יוני    </t>
  </si>
  <si>
    <t xml:space="preserve">יולי    </t>
  </si>
  <si>
    <t xml:space="preserve">אוגוסט  </t>
  </si>
  <si>
    <t xml:space="preserve">ספטמבר  </t>
  </si>
  <si>
    <t xml:space="preserve">אוקטובר </t>
  </si>
  <si>
    <t xml:space="preserve">נובמבר  </t>
  </si>
  <si>
    <t xml:space="preserve">דצמבר   </t>
  </si>
  <si>
    <t>המקור: אגף שוק ההון במשרד האוצר ועיבודי החטיבה למידע ולסטטיסטיקה של בנק ישראל.</t>
  </si>
  <si>
    <t>הסברים ללוח ד'-נ'-23: הרכב תיק הנכסים של התוכניות לביטוח חיים "מבטיחות תשואה"</t>
  </si>
  <si>
    <t>ערך השוק של הנכסים המוחזקים בידי חברות הביטוח בתוכניות לביטוח חיים "מבטיחות תשואה".</t>
  </si>
  <si>
    <t>נכסי חברות הביטוח בתוכניות לביטוח חיים "מבטיחות תשואה" המושקעים באג"ח ממשלתיות סחירות בארץ, אג"ח ממשלתיות מיועדות (לא סחירות) ופיקדונות בחשכ"ל.</t>
  </si>
  <si>
    <t>נכסי חברות הביטוח בתוכניות לביטוח חיים "מבטיחות תשואה"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</si>
  <si>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"מבטיחות תשואה" המושקעים במק"ם.</t>
  </si>
  <si>
    <t>נכסי חברות הביטוח בתוכניות לביטוח חיים "מבטיחות תשואה" המושקעים במניות סחירות בארץ ובמניות לא סחירות בארץ.</t>
  </si>
  <si>
    <t>נכסי חברות הביטוח בתוכניות לביטוח חיים "מבטיחות תשואה" המושקעים בתעודות השתתפות בקרנות נאמנות בישראל.</t>
  </si>
  <si>
    <t>נכסי חברות הביטוח בתוכניות לביטוח חיים "מבטיחות תשואה" המושקעים במזומן (בשקלים ובמט"ח), בפיקדונות ובפיקדונות מובנים.</t>
  </si>
  <si>
    <t>הלוואות שניתנו ע"י חברות הביטוח בתוכניות לביטוח חיים "מבטיחות תשואה".</t>
  </si>
  <si>
    <t>נדל"ן מניב</t>
  </si>
  <si>
    <t>נכסי חברות הביטוח בתוכניות לביטוח חיים "מבטיחות תשואה" המושקעים ישירות בנדל"ן מניב.</t>
  </si>
  <si>
    <t>נכסי חברות הביטוח בתוכניות לביטוח חיים "מבטיחות תשואה" המושקעים בפיקדונות ובניירות ערך זרים וישראליים בחו"ל.</t>
  </si>
  <si>
    <t xml:space="preserve">נכסי חברות הביטוח בתוכניות לביטוח חיים "מבטיחות תשואה" המושקעים בנגזרים, בנכסים עתידיים. </t>
  </si>
  <si>
    <t>לוח ד'-נ'-24</t>
  </si>
  <si>
    <t>תעודות סל</t>
  </si>
  <si>
    <t>לא-סחירות</t>
  </si>
  <si>
    <t xml:space="preserve"> הסברים ללוח ד'-נ'-24: הרכב תיק הנכסים של התכניות לביטוח חיים "משתתפות ברווחים"</t>
  </si>
  <si>
    <t>ערך השוק של הנכסים המוחזקים בידי חברות הביטוח בתוכניות לביטוח חיים "משתתפות ברווחים".</t>
  </si>
  <si>
    <t>נכסי חברות הביטוח בתוכניות לביטוח חיים "משתתפות ברווחים" המושקעים באג"ח ממשלתיות סחירות בארץ, אג"ח ממשלתיות מיועדות (לא סחירות) ופיקדונות בחשכ"ל.</t>
  </si>
  <si>
    <t>נכסי חברות הביטוח בתוכניות לביטוח חיים "משתתפות ברווחים"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</si>
  <si>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"משתתפות ברווחים" המושקעים במק"ם.</t>
  </si>
  <si>
    <t>נכסי חברות הביטוח בתוכניות לביטוח חיים "משתתפות ברווחים" המושקעים במניות סחירות בארץ ובמניות לא סחירות בארץ.</t>
  </si>
  <si>
    <t xml:space="preserve">כולל השקעה בתעודות סל הנסחרות בארץ על מדדים בחו"ל. </t>
  </si>
  <si>
    <t>נכסי חברות הביטוח בתוכניות לביטוח חיים "משתתפות ברווחים" המושקעים בתעודות השתתפות בקרנות נאמנות בישראל.</t>
  </si>
  <si>
    <t>נכסי חברות הביטוח בתוכניות לביטוח חיים "משתתפות ברווחים" המושקעים במזומן (בשקלים ובמט"ח), בפיקדונות ובפיקדונות מובנים.</t>
  </si>
  <si>
    <t>הלוואות שניתנו ע"י חברות הביטוח בתוכניות לביטוח חיים "משתתפות ברווחים".</t>
  </si>
  <si>
    <t>נכסי חברות הביטוח בתוכניות לביטוח חיים "משתתפות ברווחים" המושקעים ישירות בנדל"ן מניב.</t>
  </si>
  <si>
    <t>נכסי חברות הביטוח בתוכניות לביטוח חיים "משתתפות ברווחים" המושקעים בפיקדונות ובניירות ערך זרים וישראליים בחו"ל.</t>
  </si>
  <si>
    <t>נכסי חברות הביטוח בתוכניות לביטוח חיים "משתתפות ברווחים" המושקעים בנגזרים, בנכסים עתידיים.</t>
  </si>
  <si>
    <t>לוח ד'-נ'-25</t>
  </si>
  <si>
    <t>לא -סחירות</t>
  </si>
  <si>
    <t>למניוח</t>
  </si>
  <si>
    <t>קופות גמל ופיצויים</t>
  </si>
  <si>
    <t>קרנות השתלמות</t>
  </si>
  <si>
    <t>קרנות פנסיה ותיקות</t>
  </si>
  <si>
    <t>קרנות פנסיה כלליות חדשות</t>
  </si>
  <si>
    <t>קרנות פנסיה מקיפות חדשות</t>
  </si>
  <si>
    <t>ביטוח-ת.מבטיחות תשואה</t>
  </si>
  <si>
    <t>ביטוח-ת.משתתפות ברווחים</t>
  </si>
  <si>
    <t>סה"כ משקיעים מוסדיים</t>
  </si>
  <si>
    <t>המקור: דיווחי חברות הביטוח ,קופות הגמל, ההשתלמות והפנסיה לאגף שוק ההון במשרד האוצר ודיווחי קרנות נאמנות  לבנק ישראל.</t>
  </si>
  <si>
    <t>הסברים ללוח ד'-נ'-25: הרכב תיק הנכסים של המשקיעים המוסדיים</t>
  </si>
  <si>
    <t>סך כול הנכסים של המשקיעים המוסדיים, כולל: קופות גמל, קרנות השתלמות, קרנות פנסיה וותיקות, קרנות פנסיה חדשות, תכניות ביטוח חיים מבטיחות תשואה ותוכניות ביטוח חיים משתתפות ברווחים.</t>
  </si>
  <si>
    <t>סך ההחזקות של המשקיעים המוסדיים באג"ח ממשלתיות סחירות, באג"ח ממשלתיות מיועדות (לא סחירות) ופיקדונות בחשכ"ל.</t>
  </si>
  <si>
    <t>סך ההחזקות של המשקיעים המוסדיים באג"ח קונצרניות סחירות, באג"ח פרטיות לא סחירות, באג"ח להמרה, בתעודות חוב סחירות, בתעודות פיקדון ובאג"ח מובנות.</t>
  </si>
  <si>
    <t>סך ההחזקות של המשקיעים המוסדיים במניות סחירות ובמניות לא סחירות בישראל.</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</si>
  <si>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</si>
  <si>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במזומן (בשקלים ובמט"ח), בפיקדונות ובפיקדונות מובנים.</t>
  </si>
  <si>
    <t>סך ההחזקות של המשקיעים המוסדיים במק"ם.</t>
  </si>
  <si>
    <t>נכסי המשקיעים המוסדיים המושקעים בהלוואות, תיקי משכנתאות, תעודות השתתפות בקרנות נאמנות, זכויות מקרקעין, נכסים עתידיים.</t>
  </si>
  <si>
    <t>כולל קופות גמל מרכזיות לפיצויים וקופות למטרה אחרת.</t>
  </si>
  <si>
    <t>כולל קופות גמל מרכזיות לקצבה.</t>
  </si>
  <si>
    <t>ביטוח - תוכניות מבטיחות תשואה</t>
  </si>
  <si>
    <t>נכסי השקעה בלבד בגין תוכניות ביטוח חיים.</t>
  </si>
  <si>
    <t>ביטוח-תוכניות משתתפות ברווחים</t>
  </si>
  <si>
    <t>לוח ד'-נ'-26</t>
  </si>
  <si>
    <t>שקלי לא צמוד</t>
  </si>
  <si>
    <t>נקוב וצמוד למט"ח בארץ</t>
  </si>
  <si>
    <t>מניות  בארץ</t>
  </si>
  <si>
    <r>
      <t>נכסים אחרים</t>
    </r>
    <r>
      <rPr>
        <vertAlign val="superscript"/>
        <sz val="11"/>
        <rFont val="David"/>
        <family val="2"/>
        <charset val="177"/>
      </rPr>
      <t>2</t>
    </r>
  </si>
  <si>
    <t>סוג משקיע</t>
  </si>
  <si>
    <t xml:space="preserve">מניות </t>
  </si>
  <si>
    <t>ביטוח-ת' מבטיחות תשואה</t>
  </si>
  <si>
    <t>ביטוח-ת' משתתפות ברווחים</t>
  </si>
  <si>
    <t xml:space="preserve"> הסברים ללוח ד'-נ'-26: התפלגות נכסי המשקיעים המוסדיים לפי סוג הצמדה</t>
  </si>
  <si>
    <t>נכסים צמודי מדד</t>
  </si>
  <si>
    <t>סך ההחזקות של המשקיעים המוסדיים בנכסים הצמודים למדד המחירים לצרכן.</t>
  </si>
  <si>
    <t>נכסים שיקליים לא צמודים</t>
  </si>
  <si>
    <t>סך ההחזקות של המשקיעים המוסדיים בנכסים שקליים לא צמודים.</t>
  </si>
  <si>
    <t>נכסים נקובים במט"ח וצמודים למט"ח בארץ</t>
  </si>
  <si>
    <t>סך ההחזקות של המשקיעים המוסדיים בנכסים נקובים ו/או צמודים למט"ח בישראל.</t>
  </si>
  <si>
    <t>סך ההחזקות של המשקיעים המוסדיים בנכסים בחו"ל, כולל: פיקדונות וניירות ערך ישראליים בחו"ל, ולא כולל השקעה בתעודות סל הנסחרות בארץ על מדדים בחו"ל.  יש לשים לב לכך שהגדרה זו שונה מהגדרות החשיפה למט"ח והחשיפה לזרים.</t>
  </si>
  <si>
    <t xml:space="preserve">מזה: מניות </t>
  </si>
  <si>
    <t>סך ההחזקות של המשקיעים המוסדיים במניות חו"ל.</t>
  </si>
  <si>
    <t>סך ההחזקות של המשקיעים המוסדיים במניות בישראל.</t>
  </si>
  <si>
    <t>נכסי המשקיעים המוסדיים המושקעים בהלוואות, תיקי משכנתאות, תעודות השתתפות בקרנות נאמנות, זכויות מקרקעין, נכסים עתידיים ותעודות סל.</t>
  </si>
  <si>
    <t>לוח ד'-נ'-27</t>
  </si>
  <si>
    <t>(סוף תקופה, מיליוני ש"ח, מחירים שוטפים)</t>
  </si>
  <si>
    <t>קופות הפנסיה הוותיקות</t>
  </si>
  <si>
    <t>קרנות הפנסיה החדשות המקיפות</t>
  </si>
  <si>
    <t>הפקדות</t>
  </si>
  <si>
    <t>מכירות</t>
  </si>
  <si>
    <t>צבירת חסכונות</t>
  </si>
  <si>
    <t>המקור:  דיווחי קופות הגמל, ההשתלמות והפנסיה לאגף שוק ההון במשרד האוצר ועיבודי החטיבה למידע ולסטטיסטיקה של בנק ישראל.</t>
  </si>
  <si>
    <t>הסברים ללוח ד'-נ'-27: המקורות והשימושים של המשקיעים המוסדיים</t>
  </si>
  <si>
    <t>המקורות</t>
  </si>
  <si>
    <t>הפקדות עמיתים בקופה, לא כולל העברות בין קופות.</t>
  </si>
  <si>
    <t>משיכות כספים מהקופה, לא כולל העברות בין קופות.</t>
  </si>
  <si>
    <t>הפקדות פחות מכירות.</t>
  </si>
  <si>
    <t>לוח ד'-נ'-28</t>
  </si>
  <si>
    <t>(סוף תקופה, אחוזים)</t>
  </si>
  <si>
    <t>סך כל המשקיעים המוסדיים</t>
  </si>
  <si>
    <t>קופות הגמל וקרנות ההשתלמות</t>
  </si>
  <si>
    <t>קרנות הפנסיה הוותיקות</t>
  </si>
  <si>
    <t>חברות ביטוח "משתתפות ברווחים"</t>
  </si>
  <si>
    <t>מרווח בין אגח  ממ ישראל ואג"ח ממ ארה"ב ל-10 שנים</t>
  </si>
  <si>
    <t>שיעור החשיפה למט"ח לא כולל נגזרי ש"ח/מט"ח</t>
  </si>
  <si>
    <t>שיעור החשיפה למט"ח כולל נגזרי ש"ח/מט"ח</t>
  </si>
  <si>
    <t>שיעור החשיפה לנכסים זרים</t>
  </si>
  <si>
    <t>לוח ד'-נ'-29</t>
  </si>
  <si>
    <t>הנכסים וההתחייבויות של המגזר העסקי הלא פיננסי, 2001 עד 2019</t>
  </si>
  <si>
    <t>(נתוני סוף שנה, מיליארדי ₪, מחירי סוף שנה)</t>
  </si>
  <si>
    <r>
      <t>1</t>
    </r>
    <r>
      <rPr>
        <b/>
        <sz val="11"/>
        <rFont val="David"/>
        <family val="2"/>
        <charset val="177"/>
      </rPr>
      <t xml:space="preserve"> 2008</t>
    </r>
  </si>
  <si>
    <t>א.</t>
  </si>
  <si>
    <t>סך כל הנכסים (ב+ג)</t>
  </si>
  <si>
    <t>ב.</t>
  </si>
  <si>
    <t>הנכסים הפיננסיים (1+2)</t>
  </si>
  <si>
    <t>נכסים פיננסיים מול תשבי ישראל</t>
  </si>
  <si>
    <t>פיקדונות בבנקים בישראל</t>
  </si>
  <si>
    <t>מניות של חברות ישראליות</t>
  </si>
  <si>
    <t>ניירות ערך למעט מניות</t>
  </si>
  <si>
    <t>מזומנים ופיקדונות עו"ש</t>
  </si>
  <si>
    <t>אשראי לתושבי ישראל</t>
  </si>
  <si>
    <t>נכסים פיננסיים מול תושבי חוץ</t>
  </si>
  <si>
    <t>פיקדונות בבנקים בחו"ל</t>
  </si>
  <si>
    <t>מניות של חברות זרות</t>
  </si>
  <si>
    <t>אגרות חוב זרות</t>
  </si>
  <si>
    <t>אשראי לתושבי חוץ</t>
  </si>
  <si>
    <t>ג.</t>
  </si>
  <si>
    <t>הרכוש הפיסי</t>
  </si>
  <si>
    <t>בניינים שלא למגורים ועבודות בנייה אחרות</t>
  </si>
  <si>
    <t>מכונות וציוד</t>
  </si>
  <si>
    <t>כלי תחבורה</t>
  </si>
  <si>
    <t>מלאי מוצרים</t>
  </si>
  <si>
    <t>משק חי ומטעים</t>
  </si>
  <si>
    <t>ד.</t>
  </si>
  <si>
    <t>סך כל ההתחייבויות  והערך הנקי (ה+ו)</t>
  </si>
  <si>
    <t>ה.</t>
  </si>
  <si>
    <t>ההתחייבויות הפיננסיות (1+2)</t>
  </si>
  <si>
    <t>ההתחייבויות לתושבי ישראל</t>
  </si>
  <si>
    <t>אשראי מבנקים בישראל</t>
  </si>
  <si>
    <t>אשראי חוץ בנקאי</t>
  </si>
  <si>
    <t>אגרות חוב קונצרניות בידי תושבי ישראל</t>
  </si>
  <si>
    <t>התחייבויות אחרות</t>
  </si>
  <si>
    <t>ההתחייבויות לתושבי חוץ</t>
  </si>
  <si>
    <t>אשראי מתושבי חוץ</t>
  </si>
  <si>
    <t>אגרות חוב קונצרניות בידי תושבי חוץ</t>
  </si>
  <si>
    <t>ו.</t>
  </si>
  <si>
    <t>הערך הנקי (א פחות ה)</t>
  </si>
  <si>
    <t>ז.</t>
  </si>
  <si>
    <t>1. סך כל שווי המניות שהנפיק הסקטור העסקי</t>
  </si>
  <si>
    <t>מניות בידי תושבי ישראל</t>
  </si>
  <si>
    <t>מניות בידי תושבי חוץ</t>
  </si>
  <si>
    <t>2. ההפרש בין הערך הנקי לשווי המניות (ו פחות ז.1)</t>
  </si>
  <si>
    <t>1)</t>
  </si>
  <si>
    <t>החל משנת 2008 הנתונים הם על פי התקינה הבינלאומית (IFRS)</t>
  </si>
  <si>
    <t>המקור: נתוני המאזנים הלאומיים - הלשכה המרכזית לסטטיסטיקה ועיבודי בנק ישראל.</t>
  </si>
  <si>
    <t>הסברים ללוח ד'-נ'-29: הנכסים וההתחייבויות של המגזר העסקי הלא פיננסי</t>
  </si>
  <si>
    <t xml:space="preserve">סך כל יתרת הנכסים (הפיננסיים והרכוש הפיסי) של המגזר העסקי הלא-פיננסי מול שאר המגזרים תושבי ישראל ומול תושבי חוץ. המגזר העסקי הלא פיננסי כולל: חברות ישראליות, למעט משקיעים מוסדיים ובנקים.  </t>
  </si>
  <si>
    <t>שנתית</t>
  </si>
  <si>
    <t>נכסים פיננסיים מול תושבי ישראל</t>
  </si>
  <si>
    <t>סך כל יתרת הנכסים הפיננסיים של המגזר העסקי הלא-פיננסי מול שאר המגזרים תושבי ישראל.</t>
  </si>
  <si>
    <t>יתרת הפיקדונות (צמודי מדד, לא-צמודים, במט"ח) של המגזר העסקי הלא פיננסי בבנקים בישראל.</t>
  </si>
  <si>
    <t>הלמ"ס</t>
  </si>
  <si>
    <t>יתרת האחזקות במניות של המגזר העסקי הלא פיננסי.</t>
  </si>
  <si>
    <t>יתרת האחזקות של המגזר העסקי הלא פיננסי באג"ח של ממשלת ישראל, באג"ח קונצרניות ובמק"ם.</t>
  </si>
  <si>
    <t>M1</t>
  </si>
  <si>
    <t>יתרת האשראי שנתן המגזר העסקי הלא-פיננסי לשאר המגזרים תושבי ישראל, לרבות אשראי מסחרי ואשראי בגין פעילות כרטיסי אשראי.</t>
  </si>
  <si>
    <t>היתרה בחשבונות אחרים לקבל + פרמיות ששולמו מראש ועתודות לתביעות תלויות + נגזרים פיננסיים</t>
  </si>
  <si>
    <t>סך כל הנכסים הפיננסיים של המגזר העסקי הלא-פיננסי מול תושבי חוץ.</t>
  </si>
  <si>
    <t>יתרת הפיקדונות של המגזר העסקי הלא פיננסי בבנקים בחו"ל.</t>
  </si>
  <si>
    <t>יתרת האחזקות של המגזר העסקי הלא פיננסי במניות זרות.</t>
  </si>
  <si>
    <t>יתרת האחזקות של המגזר העסקי הלא פיננסי באג"ח זרות.</t>
  </si>
  <si>
    <t>יתרת האשראי שנתן המגזר העסקי הלא-פיננסי לתושבי חוץ, לרבות אשראי מסחרי.</t>
  </si>
  <si>
    <t>סך הרכוש הפיסי המוחזק בידי המגזר העסקי הלא פיננסי.</t>
  </si>
  <si>
    <t>בניינים - ערך ההשקעה בניכוי פחת וללא ערך הקרקע.</t>
  </si>
  <si>
    <t>ערך ההשקעה בניכוי פחת.</t>
  </si>
  <si>
    <t>סך כל ההתחייבויות</t>
  </si>
  <si>
    <t>סך כל ההתחייבויות של המגזר העסקי הלא-פיננסי מול שאר המגזרים במשק.</t>
  </si>
  <si>
    <t>סך כל ההתחייבויות של המגזר העסקי הלא-פיננסי מול שאר המגזרים תושבי ישראל.</t>
  </si>
  <si>
    <t>יתרת האשראי שקיבל המגזר הפרטי הלא-פיננסי מבנקים בישראל.</t>
  </si>
  <si>
    <t>יתרת האשראי שקיבל המגזר הפרטי הלא-פיננסי משאר המגזרים תושבי ישראל, למעט מהבנקים בישראל.</t>
  </si>
  <si>
    <t>יתרת האג"ח שהונפקו ע"י המגזר הפרטי הלא-פיננסי ומוחזקות ע"י שאר המגזרים תושבי ישראל.</t>
  </si>
  <si>
    <t>היתרה בחשבונות אחרים לשלם + נגזרים פיננסיים</t>
  </si>
  <si>
    <t>סך כל ההתחייבויות של המגזר העסקי הלא-פיננסי מול תושבי חוץ.</t>
  </si>
  <si>
    <t>יתרת האשראי שקיבל המגזר העסקי הלא-פיננסי מתושבי חוץ, לרבות אשראי מסחרי.</t>
  </si>
  <si>
    <t>יתרת האג"ח שהונפקו ע"י המגזר הפרטי הלא-פיננסי ומוחזקות ע"י תושבי חוץ.</t>
  </si>
  <si>
    <t>הערך הנקי</t>
  </si>
  <si>
    <t>סך הנכסים פחות סך ההתחייבויות.</t>
  </si>
  <si>
    <t>סך כל שווי המניות שהנפיק הסקטור העסקי</t>
  </si>
  <si>
    <t>שווי שוק המניות של המגזר העסקי הלא פיננסי המוחזקות בידי שאר המגזרים תושבי ישראל ובידי תושבי חוץ.</t>
  </si>
  <si>
    <t>שווי שוק המניות של המגזר העסקי הלא פיננסי המוחזקות בידי שאר המגזרים תושבי ישראל.</t>
  </si>
  <si>
    <t>שווי שוק המניות של המגזר העסקי הלא פיננסי המוחזקות בידי תושבי חוץ.</t>
  </si>
  <si>
    <t>ההפרש בין הערך הנקי לשווי המניות</t>
  </si>
  <si>
    <t>ערך המניות מבוסס על שוויין בשוק. הנתון הוא שלילי ומבטא אומדן חסר של שווי הנכסים, בעיקר של הרכוש הפיזי, משום שאינו כולל את שווי הקרקע וכן משום שערך הבניינים במאזני החברות כנראה נמוך מערכם הכלכלי.</t>
  </si>
  <si>
    <t>לוח ד'-נ'-30</t>
  </si>
  <si>
    <t>הנכסים וההתחייבויות של משקי הבית, 2001 עד 2019</t>
  </si>
  <si>
    <t>מזה: משקיעים מוסדיים</t>
  </si>
  <si>
    <t>תעודות השתתפות</t>
  </si>
  <si>
    <t>בתי מגורים</t>
  </si>
  <si>
    <t>בניינים שלא למגורים</t>
  </si>
  <si>
    <t>כלי תחבורה אישיים</t>
  </si>
  <si>
    <t>סך כל ההתחייבויות והערך הנקי (ה+ו)</t>
  </si>
  <si>
    <t>ו</t>
  </si>
  <si>
    <t>הסברים ללוח ד'-נ'-30: הנכסים וההתחייבויות של משקי הבית</t>
  </si>
  <si>
    <t>סך כל יתרת הנכסים (הפיננסיים והרכוש הפיסי) של משקי הבית מול שאר המגזרים תושבי ישראל ומול תושבי חוץ.</t>
  </si>
  <si>
    <t>סך כל יתרת הנכסים הפיננסיים של משקי הבית מול שאר המגזרים תושבי ישראל.</t>
  </si>
  <si>
    <t>סך כל הנכסים של משקי הבית מול המשקיעים המוסדיים תושבי ישראל, כולל: קופות גמל, קרנות השתלמות, קופות פנסיה וחברות ביטוח.</t>
  </si>
  <si>
    <t>יתרת הפיקדונות (צמודי מדד, לא-צמודים, במט"ח) של משקי הבית בבנקים בישראל.</t>
  </si>
  <si>
    <t>יתרת האחזקות של משקי הבית במניות של חברות ישראליות.</t>
  </si>
  <si>
    <t>יתרת האחזקות של משקי הבית באג"ח של ממשלת ישראל, באג"ח קונצרניות ובמק"ם.</t>
  </si>
  <si>
    <t>יתרת האשראי שקיבלו משקי הבית משאר המגזרים הישראליים, לרבות אשראי בגין פעילות כרטיסי אשראי.</t>
  </si>
  <si>
    <t>סך כל יתרת הנכסים הפיננסיים של משקי הבית מול תושבי חוץ.</t>
  </si>
  <si>
    <t>סך כל יתרת הנכסים של משקי הבית מול המשקיעים המוסדיים תושבי חוץ, כולל: קופות גמל, קופות פנסיה וחברות ביטוח.</t>
  </si>
  <si>
    <t>יתרת הפיקדונות של משקי הבית בבנקים בחו"ל.</t>
  </si>
  <si>
    <t>יתרת האחזקות של משקי הבית במניות זרות.</t>
  </si>
  <si>
    <t>יתרת האחזקות של משקי הבית באג"ח זרות.</t>
  </si>
  <si>
    <t>יתרת האשראי שקיבלו משקי הבית מתושבי חוץ, לרבות אשראי מסחרי ואשראי בגין פעילות כרטיסי אשראי.</t>
  </si>
  <si>
    <t>נגזרים פיננסיים</t>
  </si>
  <si>
    <t>סך הרכוש הפיסי המוחזק בידי משקי הבית.</t>
  </si>
  <si>
    <t>ההתחייבויות הפיננסיות</t>
  </si>
  <si>
    <t>סך כל יתרת ההתחייבויות של משקי הבית מול שאר המגזרים במשק.</t>
  </si>
  <si>
    <t>סך כל ההתחייבויות והערך הנקי</t>
  </si>
  <si>
    <t>סך כל ההתחייבויות של משקי הבית מול שאר המגזרים תושבי ישראל.</t>
  </si>
  <si>
    <t>יתרת האשראי שקיבלו משקי הבית מבנקים בישראל.</t>
  </si>
  <si>
    <t>יתרת האשראי שקיבלו משקי הבית משאר המגזרים תושבי ישראל, למעט מהבנקים בישראל.</t>
  </si>
  <si>
    <t>היתרה בחשבונות אחרים לשלם.</t>
  </si>
  <si>
    <t>סך כל יתרת ההתחייבויות של משקי הבית מול תושבי חוץ.</t>
  </si>
  <si>
    <t>יתרת האשראי שנתן המגזר העסקי הלא-פיננסי לתושבי חוץ, לרבות אשראי מסחרי ואשראי בגין פעילות כרטיסי אשראי.</t>
  </si>
  <si>
    <t>סך יתרת הנכסים פחות סך יתרת ההתחייבויות.</t>
  </si>
  <si>
    <t>הסברים - לוח ד-נ-28</t>
  </si>
  <si>
    <t>הסברים - לוח ד-נ-31</t>
  </si>
  <si>
    <t>הסברים - לוח ד-נ-32</t>
  </si>
  <si>
    <t>שם הקובץ</t>
  </si>
  <si>
    <t>קישור ללוח</t>
  </si>
  <si>
    <t>קישור להסברים</t>
  </si>
  <si>
    <t>שם הלוח</t>
  </si>
  <si>
    <t>תיק הנכסים הכספיים שבידי הציבור, לפי סוג הצמדה, 2017 עד 2021</t>
  </si>
  <si>
    <t>תיק הנכסים הכספיים שבידי הציבור, 2017 עד 2021</t>
  </si>
  <si>
    <t>תיק הנכסים של הציבור, לפי סוג הנכס, 2017 עד 2021</t>
  </si>
  <si>
    <t>תיק הנכסים של הציבור, לפי הסחירות, 2017 עד 2021</t>
  </si>
  <si>
    <t>הסברים ללוח ד'-נ'-4: התפלגות תיק הנכסים של הציבור לפי הסחירות</t>
  </si>
  <si>
    <r>
      <t xml:space="preserve">  התפתחות תיק הנכסים  של הציבור</t>
    </r>
    <r>
      <rPr>
        <b/>
        <vertAlign val="superscript"/>
        <sz val="13"/>
        <rFont val="David"/>
        <family val="2"/>
        <charset val="177"/>
      </rPr>
      <t>1</t>
    </r>
    <r>
      <rPr>
        <b/>
        <sz val="13"/>
        <rFont val="David"/>
        <family val="2"/>
        <charset val="177"/>
      </rPr>
      <t xml:space="preserve"> לפי ההרכב המוסדי, 2017 עד 2021</t>
    </r>
  </si>
  <si>
    <t>הסברים ללוח ד'-נ'-5:  התפתחות תיק הנכסים של הציבור לפי ההרכב המוסדי</t>
  </si>
  <si>
    <t>המניות החופשיות לפי המחזיק, 2017 עד 2021</t>
  </si>
  <si>
    <t>הסברים ללוח ד'-נ'-6: ההתפלגות של החזקת המניות החופשיות</t>
  </si>
  <si>
    <t>ערך השוק של איגרות החוב הסחירות והמילווה קצר המועד, 2017 עד 2021</t>
  </si>
  <si>
    <t>הסברים ללוח ד'-נ'-7: ערך השוק של איגרות החוב הסחירות והמילווה קצר המועד</t>
  </si>
  <si>
    <t>איגרות החוב הסחירות הממשלתיות לפי המחזיק, 2017 עד 2021</t>
  </si>
  <si>
    <t>הסברים ללוח ד'-נ'-8: ההתפלגות של החזקת איגרות החוב הסחירות הממשלתיות</t>
  </si>
  <si>
    <t>איגרות החוב הפרטיות הסחירות לפי המחזיק, 2017 עד 2021</t>
  </si>
  <si>
    <t>הסברים ללוח ד'-נ'-9: ההתפלגות של החזקת איגרות החוב הפרטיות הסחירות</t>
  </si>
  <si>
    <t>מילווה קצר מועד לפי המחזיק, 2017 עד 2021</t>
  </si>
  <si>
    <t>הסברים ללוח ד'-נ'-10: ההתפלגות של החזקת מילווה קצר מועד</t>
  </si>
  <si>
    <t>התפתחות קרנות הנאמנות, 2017 עד 2021</t>
  </si>
  <si>
    <t>הנכסים של קרנות הנאמנות לפי קבוצת התמחות, 2017 עד 2021</t>
  </si>
  <si>
    <t>2.ביולי 2021 נסגרו קבוצות ההתמחות אג"ח בארץ שקלי ואג"ח בארץ מדינה.</t>
  </si>
  <si>
    <t xml:space="preserve"> המקורות לפעילות של קרנות הנאמנות לפי קבוצת התמחות, 2017 עד 2021</t>
  </si>
  <si>
    <t xml:space="preserve">הרכב תיק הנכסים של קופות הגמל והפיצויים, 2005 עד 2021  </t>
  </si>
  <si>
    <t xml:space="preserve"> הרכב תיק הנכסים של קרנות ההשתלמות, 2005 עד 2021 </t>
  </si>
  <si>
    <t xml:space="preserve"> הרכב תיק הנכסים של קופות הפנסיה הוותיקות, 2005  עד 2021 </t>
  </si>
  <si>
    <t xml:space="preserve">                                     הרכב תיק הנכסים של קרנות הפנסיה המקיפות החדשות, 2005 עד 2021</t>
  </si>
  <si>
    <t xml:space="preserve">הרכב תיק הנכסים של קרנות הפנסיה הכלליות החדשות,  2005 עד 2021 </t>
  </si>
  <si>
    <t>הרכב תיק הנכסים של התוכניות לביטוח חיים "מבטיחות תשואה", 2018 עד 2021</t>
  </si>
  <si>
    <t xml:space="preserve"> הרכב תיק הנכסים של התכניות לביטוח חיים "משתתפות ברווחים", 2018 עד 2021</t>
  </si>
  <si>
    <t xml:space="preserve"> הרכב תיק הנכסים של המשקיעים המוסדיים, 2021</t>
  </si>
  <si>
    <t xml:space="preserve"> התפלגות נכסי המשקיעים המוסדיים לפי סוג הצמדה, 2021</t>
  </si>
  <si>
    <t xml:space="preserve"> המקורות והשימושים של המשקיעים המוסדיים, 2005 עד 2021 </t>
  </si>
  <si>
    <t xml:space="preserve">שיעור החשיפה של המשקיעים המוסדיים למט"ח ולנכסים זרים, 2005 עד 2021 </t>
  </si>
  <si>
    <t>החוב של המגזר העסקי ושל משקי הבית, יתרות, 1999 עד 2021</t>
  </si>
  <si>
    <t>החוב של המגזר העסקי הלא פיננסי</t>
  </si>
  <si>
    <t>החוב של משקי הבית</t>
  </si>
  <si>
    <t>סך החוב</t>
  </si>
  <si>
    <t>הלוואות מבנקים</t>
  </si>
  <si>
    <t>אג"ח סחירות בישראל</t>
  </si>
  <si>
    <t>אג"ח לא סחירות והלוואות לא בנקאיות</t>
  </si>
  <si>
    <t>חוב שגויס בחו"ל</t>
  </si>
  <si>
    <t>מזה: לדיור</t>
  </si>
  <si>
    <t>היתרות לסוף שנה</t>
  </si>
  <si>
    <t>המקור: דיווחי הבנקים, דיווחי האוצר והגופים המוסדיים לב"י, הממשלה, דוחות כספיים של חברות כרטיסי אשראי, הבורסה ועיבודי בנק ישראל.</t>
  </si>
  <si>
    <t>החוב של המגזר הפרטי הלא-פיננסי1, יתרות, 1999 עד 2021</t>
  </si>
  <si>
    <t>לפי מגזרים</t>
  </si>
  <si>
    <t>לפי הצמדות</t>
  </si>
  <si>
    <t>לפי מכשירים</t>
  </si>
  <si>
    <t>עסקי</t>
  </si>
  <si>
    <t>משקי בית</t>
  </si>
  <si>
    <t>צמוד מדד</t>
  </si>
  <si>
    <t>צמוד ונקוב מט"ח</t>
  </si>
  <si>
    <t>אג"ח סחירות</t>
  </si>
  <si>
    <t>אג"ח לא סחירות</t>
  </si>
  <si>
    <t>1) סך החוב של המגזר העסקי הלא פיננסי ומשקי הבית</t>
  </si>
  <si>
    <t>תיק הנכסים הכספיים שבידי הציבור, לפי סוג הצמדה, 2014 עד 2021</t>
  </si>
  <si>
    <t>תיק הנכסים הכספיים שבידי הציבור, 2014 עד 2021</t>
  </si>
  <si>
    <t>תיק הנכסים של הציבור, לפי סוג הנכס, 2014 עד 2021</t>
  </si>
  <si>
    <t>תיק הנכסים של הציבור, לפי הסחירות, 2014 עד 2021</t>
  </si>
  <si>
    <t>התפתחות תיק הנכסים של הציבור לפי ההרכב המוסדי, 2014 עד 2021</t>
  </si>
  <si>
    <t>המניות החופשיות לפי המחזיק, 2014 עד 2021</t>
  </si>
  <si>
    <t>ערך השוק של איגרות החוב הסחירות והמילווה קצר המועד, 2014 עד 2021</t>
  </si>
  <si>
    <t>איגרות החוב הסחירות הממשלתיות לפי המחזיק, 2014 עד 2021</t>
  </si>
  <si>
    <t>איגרות החוב הפרטיות הסחירות לפי המחזיק, 2014 עד 2021</t>
  </si>
  <si>
    <t>מילווה קצר מועד לפי המחזיק, 2014 עד 2021</t>
  </si>
  <si>
    <t>הנכסים של קרנות הנאמנות, 2014 עד 2021</t>
  </si>
  <si>
    <t>הנכסים של קרנות הנאמנות לפי קבוצת התמחות, 2014 עד 2021</t>
  </si>
  <si>
    <t>המקורות לפעילות של קרנות הנאמנות לפי קבוצת התמחות, 2014 עד 2021</t>
  </si>
  <si>
    <t>הרכב תיק הנכסים של קופות הגמל והפיצויים, 2004 עד 2021</t>
  </si>
  <si>
    <t>הרכב תיק הנכסים של קרנות ההשתלמות, 2004 עד 2021</t>
  </si>
  <si>
    <t>הרכב תיק הנכסים של קופות הפנסיה הוותיקות, 2004 עד 2021</t>
  </si>
  <si>
    <t>הרכב תיק הנכסים של קרנות הפנסיה המקיפות החדשות, 2004 עד 2021</t>
  </si>
  <si>
    <t>הרכב תיק הנכסים של קרנות הפנסיה הכלליות החדשות, 2004 עד 2021</t>
  </si>
  <si>
    <t>הרכב תיק הנכסים של התוכניות לביטוח חיים "מבטיחות תשואה", 2015 עד 2021</t>
  </si>
  <si>
    <t>הרכב תיק הנכסים של התוכניות לביטוח חיים "משתתפות ברווחים", 2015 עד 2021</t>
  </si>
  <si>
    <t>הרכב תיק הנכסים של המשקיעים המוסדיים, 2021</t>
  </si>
  <si>
    <t>התפלגות נכסי המשקיעים המוסדיים לפי סוג הצמדה, 2021</t>
  </si>
  <si>
    <t xml:space="preserve">המקורות והשימושים של המשקיעים המוסדיים, 2004 עד 2021 </t>
  </si>
  <si>
    <t xml:space="preserve">שיעור החשיפה של המשקיעים המוסדיים למט"ח ולנכסים זרים, 2004 עד 2021 </t>
  </si>
  <si>
    <t>החוב של המגזר הפרטי הלא-פיננסי, יתרות, 1999 עד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</si>
</sst>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_(* #,##0.00_);_(* \(#,##0.00\);_(* &quot;-&quot;??_);_(@_)"/>
    <numFmt numFmtId="165" formatCode="_ * #,##0.0_ ;_ * \-#,##0.0_ ;_ * &quot;-&quot;??_ ;_ @_ "/>
    <numFmt numFmtId="166" formatCode="#,##0.0"/>
    <numFmt numFmtId="167" formatCode="0.0"/>
    <numFmt numFmtId="168" formatCode="\(0\)"/>
    <numFmt numFmtId="169" formatCode="yyyy"/>
    <numFmt numFmtId="170" formatCode="yyyy&quot;*&quot;"/>
    <numFmt numFmtId="171" formatCode="mm/yyyy"/>
    <numFmt numFmtId="172" formatCode="_ * #,##0_ ;_ * \-#,##0_ ;_ * &quot;-&quot;??_ ;_ @_ "/>
    <numFmt numFmtId="173" formatCode="#,##0.0_ ;\-#,##0.0\ "/>
    <numFmt numFmtId="174" formatCode="_ * #,##0.0_ ;_ * \-#,##0.0_ ;_ * &quot;-&quot;?_ ;_ @_ "/>
    <numFmt numFmtId="175" formatCode="[$-101040D]mmmm\ yyyy;@"/>
    <numFmt numFmtId="176" formatCode="_ * #,##0.000_ ;_ * \-#,##0.000_ ;_ * &quot;-&quot;??_ ;_ @_ "/>
  </numFmts>
  <fonts count="52"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b/>
      <sz val="14"/>
      <name val="David"/>
      <family val="2"/>
      <charset val="177"/>
    </font>
    <font>
      <sz val="11"/>
      <name val="David"/>
      <family val="2"/>
      <charset val="177"/>
    </font>
    <font>
      <sz val="10"/>
      <name val="David"/>
      <family val="2"/>
      <charset val="177"/>
    </font>
    <font>
      <b/>
      <sz val="11"/>
      <name val="David"/>
      <family val="2"/>
      <charset val="177"/>
    </font>
    <font>
      <sz val="9"/>
      <name val="David"/>
      <family val="2"/>
      <charset val="177"/>
    </font>
    <font>
      <b/>
      <u/>
      <sz val="14"/>
      <name val="David"/>
      <family val="2"/>
      <charset val="177"/>
    </font>
    <font>
      <sz val="13"/>
      <name val="David"/>
      <family val="2"/>
      <charset val="177"/>
    </font>
    <font>
      <sz val="14"/>
      <name val="David"/>
      <family val="2"/>
      <charset val="177"/>
    </font>
    <font>
      <b/>
      <vertAlign val="superscript"/>
      <sz val="13"/>
      <name val="David"/>
      <family val="2"/>
      <charset val="177"/>
    </font>
    <font>
      <vertAlign val="superscript"/>
      <sz val="11"/>
      <name val="David"/>
      <family val="2"/>
      <charset val="177"/>
    </font>
    <font>
      <sz val="12"/>
      <name val="David"/>
      <family val="2"/>
      <charset val="177"/>
    </font>
    <font>
      <vertAlign val="superscript"/>
      <sz val="12"/>
      <name val="David"/>
      <family val="2"/>
      <charset val="177"/>
    </font>
    <font>
      <b/>
      <sz val="12"/>
      <name val="David"/>
      <family val="2"/>
      <charset val="177"/>
    </font>
    <font>
      <sz val="11"/>
      <name val="Miriam"/>
      <family val="2"/>
      <charset val="177"/>
    </font>
    <font>
      <b/>
      <sz val="10"/>
      <name val="Arial"/>
      <family val="2"/>
    </font>
    <font>
      <sz val="12"/>
      <name val="Miriam"/>
      <family val="2"/>
      <charset val="177"/>
    </font>
    <font>
      <sz val="12"/>
      <name val="Arial"/>
      <family val="2"/>
    </font>
    <font>
      <sz val="9"/>
      <name val="Arial"/>
      <family val="2"/>
    </font>
    <font>
      <sz val="9"/>
      <name val="Miriam"/>
      <family val="2"/>
      <charset val="177"/>
    </font>
    <font>
      <b/>
      <u/>
      <sz val="11"/>
      <name val="David"/>
      <family val="2"/>
      <charset val="177"/>
    </font>
    <font>
      <b/>
      <u/>
      <vertAlign val="superscript"/>
      <sz val="11"/>
      <name val="David"/>
      <family val="2"/>
      <charset val="177"/>
    </font>
    <font>
      <b/>
      <u/>
      <sz val="10"/>
      <name val="Arial"/>
      <family val="2"/>
    </font>
    <font>
      <b/>
      <u/>
      <vertAlign val="superscript"/>
      <sz val="11"/>
      <name val="David"/>
      <family val="2"/>
    </font>
    <font>
      <b/>
      <sz val="10"/>
      <name val="Miriam"/>
      <family val="2"/>
      <charset val="177"/>
    </font>
    <font>
      <u/>
      <sz val="11"/>
      <name val="David"/>
      <family val="2"/>
      <charset val="177"/>
    </font>
    <font>
      <sz val="16"/>
      <name val="Arial (Hebrew)"/>
      <charset val="177"/>
    </font>
    <font>
      <sz val="13"/>
      <name val="Miriam"/>
      <family val="2"/>
      <charset val="177"/>
    </font>
    <font>
      <b/>
      <sz val="14"/>
      <name val="Miriam"/>
      <family val="2"/>
      <charset val="177"/>
    </font>
    <font>
      <sz val="11"/>
      <color theme="1"/>
      <name val="David"/>
      <family val="2"/>
      <charset val="177"/>
    </font>
    <font>
      <sz val="10"/>
      <name val="Times New Roman"/>
      <family val="1"/>
    </font>
    <font>
      <b/>
      <vertAlign val="superscript"/>
      <sz val="11"/>
      <name val="David"/>
      <family val="2"/>
      <charset val="177"/>
    </font>
    <font>
      <sz val="11"/>
      <color theme="0"/>
      <name val="Arial"/>
      <family val="2"/>
      <charset val="177"/>
      <scheme val="minor"/>
    </font>
    <font>
      <sz val="10"/>
      <name val="Arial"/>
      <charset val="177"/>
    </font>
    <font>
      <sz val="10"/>
      <name val="Miriam"/>
      <charset val="177"/>
    </font>
    <font>
      <b/>
      <sz val="14"/>
      <color theme="1"/>
      <name val="David"/>
      <family val="2"/>
      <charset val="177"/>
    </font>
    <font>
      <sz val="11"/>
      <color theme="1"/>
      <name val="Miriam"/>
      <family val="2"/>
      <charset val="177"/>
    </font>
    <font>
      <sz val="11"/>
      <color theme="0"/>
      <name val="Miriam"/>
      <family val="2"/>
      <charset val="177"/>
    </font>
    <font>
      <sz val="13"/>
      <color theme="1"/>
      <name val="David"/>
      <family val="2"/>
      <charset val="177"/>
    </font>
    <font>
      <sz val="9"/>
      <color theme="1"/>
      <name val="Miriam"/>
      <family val="2"/>
      <charset val="177"/>
    </font>
    <font>
      <sz val="10"/>
      <color theme="1"/>
      <name val="Miriam"/>
      <family val="2"/>
      <charset val="177"/>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6">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43" fontId="7" fillId="0" borderId="0" applyFont="0" applyFill="0" applyBorder="0" applyAlignment="0" applyProtection="0"/>
    <xf numFmtId="0" fontId="2" fillId="0" borderId="0"/>
    <xf numFmtId="0" fontId="3" fillId="0" borderId="0"/>
    <xf numFmtId="43" fontId="10" fillId="0" borderId="0" applyFont="0" applyFill="0" applyBorder="0" applyAlignment="0" applyProtection="0"/>
    <xf numFmtId="0" fontId="3" fillId="0" borderId="0"/>
    <xf numFmtId="0" fontId="2" fillId="0" borderId="0"/>
    <xf numFmtId="0" fontId="2" fillId="0" borderId="0"/>
    <xf numFmtId="0" fontId="41" fillId="0" borderId="0" applyBorder="0"/>
    <xf numFmtId="0" fontId="3" fillId="0" borderId="0"/>
    <xf numFmtId="43" fontId="7" fillId="0" borderId="0" applyFont="0" applyFill="0" applyBorder="0" applyAlignment="0" applyProtection="0"/>
    <xf numFmtId="0" fontId="44" fillId="0" borderId="0"/>
    <xf numFmtId="43" fontId="44" fillId="0" borderId="0" applyFont="0" applyFill="0" applyBorder="0" applyAlignment="0" applyProtection="0"/>
    <xf numFmtId="0" fontId="45" fillId="0" borderId="0"/>
    <xf numFmtId="0" fontId="44" fillId="0" borderId="0"/>
    <xf numFmtId="0" fontId="44" fillId="0" borderId="0"/>
  </cellStyleXfs>
  <cellXfs count="946">
    <xf numFmtId="0" fontId="0" fillId="0" borderId="0" xfId="0"/>
    <xf numFmtId="0" fontId="1" fillId="0" borderId="0" xfId="0" applyFont="1"/>
    <xf numFmtId="0" fontId="9" fillId="0" borderId="0" xfId="7" applyFont="1" applyFill="1" applyAlignment="1"/>
    <xf numFmtId="1" fontId="13" fillId="0" borderId="0" xfId="1" applyNumberFormat="1" applyFont="1"/>
    <xf numFmtId="1" fontId="13" fillId="0" borderId="0" xfId="1" applyNumberFormat="1" applyFont="1" applyAlignment="1">
      <alignment horizontal="right"/>
    </xf>
    <xf numFmtId="170" fontId="13" fillId="0" borderId="0" xfId="1" applyNumberFormat="1" applyFont="1" applyAlignment="1">
      <alignment readingOrder="2"/>
    </xf>
    <xf numFmtId="165" fontId="13" fillId="0" borderId="0" xfId="20" applyNumberFormat="1" applyFont="1" applyAlignment="1">
      <alignment horizontal="right" readingOrder="2"/>
    </xf>
    <xf numFmtId="165" fontId="13" fillId="0" borderId="0" xfId="20" applyNumberFormat="1" applyFont="1" applyAlignment="1">
      <alignment horizontal="left" readingOrder="2"/>
    </xf>
    <xf numFmtId="165" fontId="13" fillId="0" borderId="0" xfId="20" applyNumberFormat="1" applyFont="1" applyAlignment="1">
      <alignment horizontal="center"/>
    </xf>
    <xf numFmtId="165" fontId="13" fillId="0" borderId="0" xfId="20" applyNumberFormat="1" applyFont="1" applyAlignment="1">
      <alignment horizontal="left"/>
    </xf>
    <xf numFmtId="165" fontId="14" fillId="0" borderId="0" xfId="20" applyNumberFormat="1" applyFont="1"/>
    <xf numFmtId="165" fontId="13" fillId="0" borderId="0" xfId="20" applyNumberFormat="1" applyFont="1"/>
    <xf numFmtId="165" fontId="13" fillId="0" borderId="1" xfId="20" applyNumberFormat="1" applyFont="1" applyBorder="1" applyAlignment="1">
      <alignment horizontal="right" readingOrder="2"/>
    </xf>
    <xf numFmtId="165" fontId="13" fillId="0" borderId="1" xfId="20" applyNumberFormat="1" applyFont="1" applyBorder="1"/>
    <xf numFmtId="0" fontId="13" fillId="0" borderId="0" xfId="2" applyFont="1"/>
    <xf numFmtId="0" fontId="15" fillId="0" borderId="0" xfId="2" applyFont="1" applyFill="1" applyAlignment="1">
      <alignment readingOrder="2"/>
    </xf>
    <xf numFmtId="0" fontId="13" fillId="0" borderId="0" xfId="2" applyFont="1" applyFill="1"/>
    <xf numFmtId="0" fontId="13" fillId="0" borderId="1" xfId="21" applyFont="1" applyBorder="1"/>
    <xf numFmtId="0" fontId="13" fillId="0" borderId="1" xfId="2" applyFont="1" applyBorder="1"/>
    <xf numFmtId="0" fontId="13" fillId="0" borderId="0" xfId="21" applyFont="1" applyBorder="1"/>
    <xf numFmtId="0" fontId="13" fillId="0" borderId="0" xfId="21" applyFont="1" applyBorder="1" applyAlignment="1">
      <alignment wrapText="1" shrinkToFit="1"/>
    </xf>
    <xf numFmtId="0" fontId="13" fillId="0" borderId="3" xfId="21" applyFont="1" applyBorder="1" applyAlignment="1">
      <alignment horizontal="center" vertical="center" wrapText="1" shrinkToFit="1"/>
    </xf>
    <xf numFmtId="0" fontId="13" fillId="0" borderId="0" xfId="2" applyFont="1" applyBorder="1"/>
    <xf numFmtId="0" fontId="13" fillId="0" borderId="0" xfId="2" applyFont="1" applyBorder="1" applyAlignment="1">
      <alignment readingOrder="2"/>
    </xf>
    <xf numFmtId="165" fontId="13" fillId="0" borderId="0" xfId="22" applyNumberFormat="1" applyFont="1" applyAlignment="1">
      <alignment horizontal="left"/>
    </xf>
    <xf numFmtId="166" fontId="13" fillId="0" borderId="0" xfId="2" applyNumberFormat="1" applyFont="1" applyAlignment="1"/>
    <xf numFmtId="1" fontId="13" fillId="0" borderId="0" xfId="2" applyNumberFormat="1" applyFont="1"/>
    <xf numFmtId="1" fontId="13" fillId="0" borderId="0" xfId="2" applyNumberFormat="1" applyFont="1" applyAlignment="1">
      <alignment horizontal="right"/>
    </xf>
    <xf numFmtId="0" fontId="15" fillId="0" borderId="0" xfId="2" applyFont="1" applyBorder="1" applyAlignment="1">
      <alignment horizontal="right"/>
    </xf>
    <xf numFmtId="1" fontId="15" fillId="0" borderId="0" xfId="2" applyNumberFormat="1" applyFont="1" applyAlignment="1">
      <alignment horizontal="right"/>
    </xf>
    <xf numFmtId="167" fontId="13" fillId="0" borderId="0" xfId="2" applyNumberFormat="1" applyFont="1" applyBorder="1" applyAlignment="1">
      <alignment horizontal="right"/>
    </xf>
    <xf numFmtId="166" fontId="13" fillId="0" borderId="1" xfId="2" applyNumberFormat="1" applyFont="1" applyBorder="1" applyAlignment="1">
      <alignment horizontal="right"/>
    </xf>
    <xf numFmtId="1" fontId="13" fillId="0" borderId="1" xfId="2" applyNumberFormat="1" applyFont="1" applyBorder="1" applyAlignment="1">
      <alignment horizontal="right"/>
    </xf>
    <xf numFmtId="165" fontId="13" fillId="0" borderId="1" xfId="22" applyNumberFormat="1" applyFont="1" applyBorder="1" applyAlignment="1">
      <alignment horizontal="left"/>
    </xf>
    <xf numFmtId="49" fontId="13" fillId="0" borderId="0" xfId="2" applyNumberFormat="1" applyFont="1" applyAlignment="1">
      <alignment horizontal="right" readingOrder="2"/>
    </xf>
    <xf numFmtId="0" fontId="13" fillId="0" borderId="0" xfId="21" applyFont="1" applyBorder="1" applyAlignment="1">
      <alignment horizontal="right" readingOrder="2"/>
    </xf>
    <xf numFmtId="167" fontId="13" fillId="0" borderId="0" xfId="2" applyNumberFormat="1" applyFont="1" applyAlignment="1">
      <alignment horizontal="right" vertical="top" wrapText="1" readingOrder="2"/>
    </xf>
    <xf numFmtId="0" fontId="13" fillId="0" borderId="0" xfId="2" applyFont="1" applyAlignment="1">
      <alignment wrapText="1"/>
    </xf>
    <xf numFmtId="0" fontId="13" fillId="0" borderId="0" xfId="2" applyFont="1" applyAlignment="1">
      <alignment horizontal="right" readingOrder="2"/>
    </xf>
    <xf numFmtId="0" fontId="13" fillId="0" borderId="0" xfId="21" applyFont="1"/>
    <xf numFmtId="167" fontId="13" fillId="0" borderId="0" xfId="2" applyNumberFormat="1" applyFont="1"/>
    <xf numFmtId="2" fontId="13" fillId="0" borderId="0" xfId="2" applyNumberFormat="1" applyFont="1"/>
    <xf numFmtId="0" fontId="13" fillId="0" borderId="0" xfId="23" applyFont="1"/>
    <xf numFmtId="0" fontId="13" fillId="0" borderId="0" xfId="23" applyFont="1" applyFill="1" applyBorder="1"/>
    <xf numFmtId="0" fontId="13" fillId="0" borderId="4" xfId="23" applyFont="1" applyFill="1" applyBorder="1"/>
    <xf numFmtId="0" fontId="13" fillId="0" borderId="0" xfId="23" applyFont="1" applyBorder="1"/>
    <xf numFmtId="0" fontId="15" fillId="0" borderId="4" xfId="2" applyFont="1" applyFill="1" applyBorder="1" applyAlignment="1">
      <alignment horizontal="center" vertical="center"/>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xf>
    <xf numFmtId="0" fontId="13" fillId="0" borderId="4" xfId="2" applyFont="1" applyBorder="1" applyAlignment="1">
      <alignment horizontal="right" vertical="center" wrapText="1" readingOrder="2"/>
    </xf>
    <xf numFmtId="0" fontId="13" fillId="0" borderId="4" xfId="23" applyFont="1" applyBorder="1" applyAlignment="1">
      <alignment horizontal="right" vertical="center" wrapText="1" readingOrder="2"/>
    </xf>
    <xf numFmtId="43" fontId="13" fillId="0" borderId="4" xfId="22" applyFont="1" applyBorder="1" applyAlignment="1">
      <alignment horizontal="right" vertical="center" wrapText="1"/>
    </xf>
    <xf numFmtId="0" fontId="13" fillId="0" borderId="4" xfId="21" applyFont="1" applyBorder="1" applyAlignment="1">
      <alignment horizontal="center" vertical="center" wrapText="1" shrinkToFit="1"/>
    </xf>
    <xf numFmtId="0" fontId="13" fillId="0" borderId="8" xfId="23" applyFont="1" applyBorder="1" applyAlignment="1">
      <alignment horizontal="center" vertical="center" wrapText="1"/>
    </xf>
    <xf numFmtId="167" fontId="13" fillId="0" borderId="4" xfId="23" applyNumberFormat="1" applyFont="1" applyBorder="1" applyAlignment="1">
      <alignment horizontal="right" vertical="center" wrapText="1" readingOrder="1"/>
    </xf>
    <xf numFmtId="2" fontId="13" fillId="0" borderId="4" xfId="23" applyNumberFormat="1" applyFont="1" applyBorder="1" applyAlignment="1">
      <alignment horizontal="right" vertical="center" wrapText="1"/>
    </xf>
    <xf numFmtId="2" fontId="13" fillId="0" borderId="0" xfId="23" applyNumberFormat="1" applyFont="1"/>
    <xf numFmtId="0" fontId="13" fillId="0" borderId="0" xfId="2" applyFont="1" applyBorder="1" applyAlignment="1">
      <alignment vertical="center" textRotation="1"/>
    </xf>
    <xf numFmtId="167" fontId="13" fillId="0" borderId="0" xfId="23" applyNumberFormat="1" applyFont="1" applyBorder="1" applyAlignment="1">
      <alignment vertical="top" wrapText="1" readingOrder="2"/>
    </xf>
    <xf numFmtId="167" fontId="13" fillId="0" borderId="0" xfId="23" applyNumberFormat="1" applyFont="1" applyAlignment="1">
      <alignment vertical="top" wrapText="1" readingOrder="2"/>
    </xf>
    <xf numFmtId="0" fontId="13" fillId="0" borderId="0" xfId="2" applyFont="1" applyBorder="1" applyAlignment="1">
      <alignment vertical="center" textRotation="90"/>
    </xf>
    <xf numFmtId="167" fontId="13" fillId="0" borderId="0" xfId="23" applyNumberFormat="1" applyFont="1" applyBorder="1" applyAlignment="1">
      <alignment horizontal="right" vertical="top" wrapText="1" readingOrder="2"/>
    </xf>
    <xf numFmtId="0" fontId="13" fillId="0" borderId="0" xfId="23" applyFont="1" applyAlignment="1">
      <alignment horizontal="right" wrapText="1"/>
    </xf>
    <xf numFmtId="0" fontId="13" fillId="0" borderId="0" xfId="23" applyFont="1" applyBorder="1" applyAlignment="1">
      <alignment horizontal="right" wrapText="1"/>
    </xf>
    <xf numFmtId="0" fontId="13" fillId="0" borderId="0" xfId="23" applyFont="1" applyAlignment="1">
      <alignment wrapText="1"/>
    </xf>
    <xf numFmtId="0" fontId="13" fillId="0" borderId="0" xfId="23" applyFont="1" applyBorder="1" applyAlignment="1">
      <alignment wrapText="1"/>
    </xf>
    <xf numFmtId="0" fontId="13" fillId="0" borderId="0" xfId="23" applyFont="1" applyAlignment="1">
      <alignment horizontal="right" readingOrder="2"/>
    </xf>
    <xf numFmtId="167" fontId="13" fillId="0" borderId="0" xfId="23" applyNumberFormat="1" applyFont="1"/>
    <xf numFmtId="1" fontId="19" fillId="0" borderId="0" xfId="2" applyNumberFormat="1" applyFont="1" applyFill="1"/>
    <xf numFmtId="1" fontId="18" fillId="0" borderId="0" xfId="2" applyNumberFormat="1" applyFont="1" applyFill="1"/>
    <xf numFmtId="1" fontId="15" fillId="0" borderId="0" xfId="2" applyNumberFormat="1" applyFont="1" applyFill="1" applyAlignment="1">
      <alignment horizontal="center"/>
    </xf>
    <xf numFmtId="1" fontId="15" fillId="0" borderId="0" xfId="2" applyNumberFormat="1" applyFont="1" applyFill="1" applyBorder="1" applyAlignment="1">
      <alignment horizontal="center"/>
    </xf>
    <xf numFmtId="1" fontId="13" fillId="0" borderId="0" xfId="2" applyNumberFormat="1" applyFont="1" applyFill="1"/>
    <xf numFmtId="0" fontId="13" fillId="0" borderId="0" xfId="2" applyFont="1" applyBorder="1" applyAlignment="1">
      <alignment horizontal="center" readingOrder="2"/>
    </xf>
    <xf numFmtId="2" fontId="13" fillId="0" borderId="0" xfId="2" applyNumberFormat="1" applyFont="1" applyBorder="1" applyAlignment="1">
      <alignment horizontal="right" readingOrder="2"/>
    </xf>
    <xf numFmtId="2" fontId="13" fillId="0" borderId="0" xfId="2" applyNumberFormat="1" applyFont="1" applyBorder="1" applyAlignment="1">
      <alignment horizontal="center" readingOrder="2"/>
    </xf>
    <xf numFmtId="0" fontId="13" fillId="0" borderId="0" xfId="2" applyFont="1" applyBorder="1" applyAlignment="1">
      <alignment horizontal="right" readingOrder="2"/>
    </xf>
    <xf numFmtId="2" fontId="13" fillId="0" borderId="0" xfId="2" applyNumberFormat="1" applyFont="1" applyFill="1" applyBorder="1" applyAlignment="1">
      <alignment horizontal="center" readingOrder="2"/>
    </xf>
    <xf numFmtId="165" fontId="13" fillId="0" borderId="0" xfId="22" applyNumberFormat="1" applyFont="1" applyBorder="1" applyAlignment="1">
      <alignment horizontal="left"/>
    </xf>
    <xf numFmtId="0" fontId="13" fillId="0" borderId="0" xfId="2" applyFont="1" applyAlignment="1">
      <alignment horizontal="right"/>
    </xf>
    <xf numFmtId="0" fontId="13" fillId="0" borderId="0" xfId="21" applyFont="1" applyFill="1" applyBorder="1"/>
    <xf numFmtId="0" fontId="13" fillId="0" borderId="0" xfId="24" applyFont="1"/>
    <xf numFmtId="0" fontId="13" fillId="0" borderId="0" xfId="24" applyFont="1" applyBorder="1"/>
    <xf numFmtId="0" fontId="15" fillId="0" borderId="0" xfId="2" applyFont="1" applyBorder="1" applyAlignment="1">
      <alignment horizontal="center"/>
    </xf>
    <xf numFmtId="0" fontId="13" fillId="0" borderId="0" xfId="2" applyFont="1" applyBorder="1" applyAlignment="1">
      <alignment wrapText="1"/>
    </xf>
    <xf numFmtId="0" fontId="13" fillId="0" borderId="9" xfId="2" applyFont="1" applyBorder="1" applyAlignment="1">
      <alignment wrapText="1"/>
    </xf>
    <xf numFmtId="2" fontId="13" fillId="0" borderId="4" xfId="24" applyNumberFormat="1" applyFont="1" applyBorder="1" applyAlignment="1">
      <alignment horizontal="center" vertical="center" wrapText="1"/>
    </xf>
    <xf numFmtId="0" fontId="15" fillId="0" borderId="5" xfId="2" applyFont="1" applyFill="1" applyBorder="1" applyAlignment="1">
      <alignment horizontal="center" vertical="center" wrapText="1"/>
    </xf>
    <xf numFmtId="0" fontId="13" fillId="0" borderId="4" xfId="24" applyFont="1" applyBorder="1" applyAlignment="1">
      <alignment horizontal="right" vertical="center" wrapText="1"/>
    </xf>
    <xf numFmtId="0" fontId="13" fillId="0" borderId="7" xfId="24" applyFont="1" applyBorder="1" applyAlignment="1">
      <alignment horizontal="right" vertical="center" wrapText="1"/>
    </xf>
    <xf numFmtId="0" fontId="13" fillId="0" borderId="4" xfId="25" applyFont="1" applyBorder="1" applyAlignment="1">
      <alignment horizontal="center" vertical="center" wrapText="1"/>
    </xf>
    <xf numFmtId="167" fontId="13" fillId="0" borderId="0" xfId="24" applyNumberFormat="1" applyFont="1" applyBorder="1"/>
    <xf numFmtId="0" fontId="13" fillId="0" borderId="9" xfId="24" applyFont="1" applyBorder="1"/>
    <xf numFmtId="1" fontId="13" fillId="0" borderId="5" xfId="2" applyNumberFormat="1" applyFont="1" applyBorder="1" applyAlignment="1">
      <alignment horizontal="right" wrapText="1" readingOrder="2"/>
    </xf>
    <xf numFmtId="2" fontId="13" fillId="0" borderId="5" xfId="24" applyNumberFormat="1" applyFont="1" applyBorder="1" applyAlignment="1">
      <alignment horizontal="center" vertical="center" wrapText="1"/>
    </xf>
    <xf numFmtId="0" fontId="13" fillId="0" borderId="4" xfId="26" applyFont="1" applyBorder="1" applyAlignment="1">
      <alignment vertical="center" wrapText="1"/>
    </xf>
    <xf numFmtId="0" fontId="13" fillId="0" borderId="4" xfId="24" applyFont="1" applyBorder="1"/>
    <xf numFmtId="0" fontId="13" fillId="0" borderId="0" xfId="24" applyFont="1" applyAlignment="1">
      <alignment horizontal="right" readingOrder="2"/>
    </xf>
    <xf numFmtId="1" fontId="13" fillId="0" borderId="0" xfId="24" applyNumberFormat="1" applyFont="1" applyAlignment="1">
      <alignment horizontal="right" readingOrder="2"/>
    </xf>
    <xf numFmtId="0" fontId="12" fillId="0" borderId="0" xfId="2" applyFont="1" applyFill="1"/>
    <xf numFmtId="0" fontId="9" fillId="0" borderId="0" xfId="2" applyFont="1" applyFill="1"/>
    <xf numFmtId="0" fontId="15" fillId="0" borderId="1" xfId="2" applyFont="1" applyFill="1" applyBorder="1" applyAlignment="1">
      <alignment horizontal="center"/>
    </xf>
    <xf numFmtId="0" fontId="15" fillId="0" borderId="0" xfId="2" applyFont="1" applyFill="1" applyBorder="1" applyAlignment="1">
      <alignment horizontal="center"/>
    </xf>
    <xf numFmtId="0" fontId="15" fillId="0" borderId="0" xfId="2" applyFont="1" applyFill="1" applyAlignment="1">
      <alignment horizontal="center"/>
    </xf>
    <xf numFmtId="0" fontId="15" fillId="0" borderId="0" xfId="2" applyFont="1" applyFill="1" applyBorder="1"/>
    <xf numFmtId="0" fontId="13" fillId="0" borderId="2" xfId="27" applyFont="1" applyBorder="1" applyAlignment="1"/>
    <xf numFmtId="0" fontId="13" fillId="0" borderId="2" xfId="27" applyFont="1" applyBorder="1" applyAlignment="1">
      <alignment horizontal="center"/>
    </xf>
    <xf numFmtId="0" fontId="13" fillId="0" borderId="0" xfId="27" applyFont="1" applyBorder="1" applyAlignment="1">
      <alignment horizontal="center" vertical="center"/>
    </xf>
    <xf numFmtId="0" fontId="13" fillId="0" borderId="0" xfId="27" applyFont="1" applyBorder="1" applyAlignment="1">
      <alignment horizontal="center" vertical="center" wrapText="1"/>
    </xf>
    <xf numFmtId="0" fontId="13" fillId="0" borderId="0" xfId="27" applyFont="1" applyBorder="1" applyAlignment="1">
      <alignment horizontal="right"/>
    </xf>
    <xf numFmtId="0" fontId="13" fillId="0" borderId="1" xfId="27" applyFont="1" applyBorder="1" applyAlignment="1">
      <alignment horizontal="right"/>
    </xf>
    <xf numFmtId="0" fontId="13" fillId="0" borderId="3" xfId="27" applyFont="1" applyBorder="1" applyAlignment="1">
      <alignment horizontal="right"/>
    </xf>
    <xf numFmtId="2" fontId="13" fillId="0" borderId="0" xfId="2" applyNumberFormat="1" applyFont="1" applyBorder="1" applyAlignment="1">
      <alignment horizontal="center"/>
    </xf>
    <xf numFmtId="167" fontId="13" fillId="0" borderId="0" xfId="2" applyNumberFormat="1" applyFont="1" applyBorder="1" applyAlignment="1">
      <alignment horizontal="center"/>
    </xf>
    <xf numFmtId="165" fontId="13" fillId="0" borderId="0" xfId="22" applyNumberFormat="1" applyFont="1" applyBorder="1"/>
    <xf numFmtId="165" fontId="13" fillId="0" borderId="0" xfId="22" applyNumberFormat="1" applyFont="1" applyBorder="1" applyAlignment="1">
      <alignment horizontal="center"/>
    </xf>
    <xf numFmtId="0" fontId="15" fillId="0" borderId="0" xfId="2" applyFont="1" applyAlignment="1">
      <alignment horizontal="right"/>
    </xf>
    <xf numFmtId="165" fontId="13" fillId="0" borderId="0" xfId="22" applyNumberFormat="1" applyFont="1"/>
    <xf numFmtId="0" fontId="13" fillId="0" borderId="1" xfId="2" applyFont="1" applyBorder="1" applyAlignment="1">
      <alignment horizontal="right"/>
    </xf>
    <xf numFmtId="165" fontId="13" fillId="0" borderId="1" xfId="22" applyNumberFormat="1" applyFont="1" applyBorder="1"/>
    <xf numFmtId="165" fontId="13" fillId="0" borderId="1" xfId="22" applyNumberFormat="1" applyFont="1" applyBorder="1" applyAlignment="1">
      <alignment horizontal="center"/>
    </xf>
    <xf numFmtId="0" fontId="13" fillId="0" borderId="0" xfId="21" applyFont="1" applyAlignment="1">
      <alignment horizontal="right" readingOrder="2"/>
    </xf>
    <xf numFmtId="171" fontId="13" fillId="0" borderId="0" xfId="2" applyNumberFormat="1" applyFont="1"/>
    <xf numFmtId="0" fontId="13" fillId="0" borderId="0" xfId="28" applyFont="1"/>
    <xf numFmtId="0" fontId="13" fillId="0" borderId="0" xfId="25" applyFont="1"/>
    <xf numFmtId="0" fontId="15" fillId="0" borderId="0" xfId="28" applyFont="1" applyFill="1" applyAlignment="1">
      <alignment horizontal="center"/>
    </xf>
    <xf numFmtId="0" fontId="15" fillId="0" borderId="0" xfId="28" applyFont="1" applyFill="1" applyBorder="1"/>
    <xf numFmtId="0" fontId="13" fillId="0" borderId="7" xfId="28" applyFont="1" applyFill="1" applyBorder="1" applyAlignment="1">
      <alignment vertical="center"/>
    </xf>
    <xf numFmtId="0" fontId="13" fillId="0" borderId="4" xfId="21" applyFont="1" applyFill="1" applyBorder="1" applyAlignment="1">
      <alignment horizontal="right" vertical="center" wrapText="1" readingOrder="2"/>
    </xf>
    <xf numFmtId="0" fontId="13" fillId="0" borderId="4" xfId="28" applyFont="1" applyFill="1" applyBorder="1" applyAlignment="1">
      <alignment horizontal="center" vertical="center" wrapText="1"/>
    </xf>
    <xf numFmtId="2" fontId="13" fillId="0" borderId="4" xfId="28" applyNumberFormat="1" applyFont="1" applyFill="1" applyBorder="1" applyAlignment="1">
      <alignment horizontal="center" vertical="center"/>
    </xf>
    <xf numFmtId="0" fontId="13" fillId="0" borderId="4" xfId="21" applyFont="1" applyFill="1" applyBorder="1" applyAlignment="1">
      <alignment horizontal="center" vertical="center" wrapText="1" readingOrder="2"/>
    </xf>
    <xf numFmtId="0" fontId="13" fillId="0" borderId="0" xfId="28" applyFont="1" applyFill="1" applyBorder="1"/>
    <xf numFmtId="0" fontId="13" fillId="0" borderId="0" xfId="28" applyFont="1" applyFill="1"/>
    <xf numFmtId="0" fontId="13" fillId="0" borderId="4" xfId="28" applyFont="1" applyFill="1" applyBorder="1" applyAlignment="1">
      <alignment vertical="center"/>
    </xf>
    <xf numFmtId="167" fontId="13" fillId="0" borderId="4" xfId="28" applyNumberFormat="1" applyFont="1" applyFill="1" applyBorder="1" applyAlignment="1">
      <alignment horizontal="center" vertical="center"/>
    </xf>
    <xf numFmtId="167" fontId="13" fillId="0" borderId="0" xfId="28" applyNumberFormat="1" applyFont="1" applyFill="1" applyBorder="1"/>
    <xf numFmtId="167" fontId="13" fillId="0" borderId="4" xfId="2" applyNumberFormat="1" applyFont="1" applyBorder="1" applyAlignment="1">
      <alignment vertical="center"/>
    </xf>
    <xf numFmtId="0" fontId="13" fillId="0" borderId="4" xfId="28" applyFont="1" applyFill="1" applyBorder="1" applyAlignment="1">
      <alignment horizontal="center" vertical="center"/>
    </xf>
    <xf numFmtId="0" fontId="13" fillId="0" borderId="4" xfId="2" applyFont="1" applyFill="1" applyBorder="1" applyAlignment="1">
      <alignment vertical="center"/>
    </xf>
    <xf numFmtId="0" fontId="13" fillId="0" borderId="4" xfId="26" applyFont="1" applyBorder="1" applyAlignment="1">
      <alignment horizontal="center" vertical="center" wrapText="1"/>
    </xf>
    <xf numFmtId="0" fontId="13" fillId="0" borderId="0" xfId="27" applyFont="1" applyFill="1" applyBorder="1" applyAlignment="1">
      <alignment horizontal="right"/>
    </xf>
    <xf numFmtId="167" fontId="13" fillId="0" borderId="4" xfId="2" applyNumberFormat="1" applyFont="1" applyFill="1" applyBorder="1" applyAlignment="1">
      <alignment vertical="center"/>
    </xf>
    <xf numFmtId="0" fontId="13" fillId="0" borderId="4" xfId="28" applyFont="1" applyBorder="1" applyAlignment="1">
      <alignment vertical="center"/>
    </xf>
    <xf numFmtId="0" fontId="19" fillId="0" borderId="0" xfId="21" applyFont="1" applyFill="1"/>
    <xf numFmtId="0" fontId="18" fillId="0" borderId="0" xfId="21" applyFont="1" applyFill="1"/>
    <xf numFmtId="0" fontId="13" fillId="0" borderId="0" xfId="21" applyFont="1" applyFill="1"/>
    <xf numFmtId="0" fontId="13" fillId="0" borderId="3" xfId="21" applyFont="1" applyBorder="1" applyAlignment="1">
      <alignment horizontal="center" vertical="top"/>
    </xf>
    <xf numFmtId="0" fontId="13" fillId="0" borderId="0" xfId="21" applyFont="1" applyBorder="1" applyAlignment="1">
      <alignment horizontal="center" vertical="center" wrapText="1"/>
    </xf>
    <xf numFmtId="167" fontId="13" fillId="0" borderId="0" xfId="21" applyNumberFormat="1" applyFont="1"/>
    <xf numFmtId="0" fontId="15" fillId="0" borderId="0" xfId="21" applyFont="1" applyBorder="1"/>
    <xf numFmtId="167" fontId="15" fillId="0" borderId="0" xfId="2" applyNumberFormat="1" applyFont="1"/>
    <xf numFmtId="0" fontId="15" fillId="0" borderId="0" xfId="2" applyFont="1"/>
    <xf numFmtId="0" fontId="13" fillId="0" borderId="4" xfId="21" applyFont="1" applyBorder="1" applyAlignment="1">
      <alignment vertical="center"/>
    </xf>
    <xf numFmtId="0" fontId="13" fillId="0" borderId="4" xfId="21" applyFont="1" applyBorder="1" applyAlignment="1">
      <alignment vertical="center" wrapText="1"/>
    </xf>
    <xf numFmtId="0" fontId="13" fillId="0" borderId="4" xfId="21" applyFont="1" applyBorder="1" applyAlignment="1">
      <alignment horizontal="center" vertical="center" wrapText="1"/>
    </xf>
    <xf numFmtId="0" fontId="13" fillId="0" borderId="4" xfId="21" applyFont="1" applyFill="1" applyBorder="1" applyAlignment="1">
      <alignment horizontal="center" vertical="center" wrapText="1"/>
    </xf>
    <xf numFmtId="0" fontId="13" fillId="0" borderId="4" xfId="21" applyFont="1" applyBorder="1" applyAlignment="1">
      <alignment horizontal="center" vertical="center"/>
    </xf>
    <xf numFmtId="0" fontId="13" fillId="0" borderId="4" xfId="21" applyFont="1" applyBorder="1" applyAlignment="1">
      <alignment horizontal="right" vertical="center"/>
    </xf>
    <xf numFmtId="0" fontId="13" fillId="0" borderId="0" xfId="21" applyFont="1" applyAlignment="1">
      <alignment horizontal="right"/>
    </xf>
    <xf numFmtId="0" fontId="13" fillId="0" borderId="0" xfId="21" applyFont="1" applyAlignment="1">
      <alignment wrapText="1"/>
    </xf>
    <xf numFmtId="0" fontId="13" fillId="0" borderId="0" xfId="29" applyFont="1" applyAlignment="1">
      <alignment horizontal="right"/>
    </xf>
    <xf numFmtId="0" fontId="12" fillId="0" borderId="0" xfId="2" applyFont="1" applyFill="1" applyAlignment="1">
      <alignment readingOrder="2"/>
    </xf>
    <xf numFmtId="0" fontId="12" fillId="0" borderId="0" xfId="21" applyFont="1" applyFill="1"/>
    <xf numFmtId="167" fontId="13" fillId="0" borderId="0" xfId="21" applyNumberFormat="1" applyFont="1" applyBorder="1"/>
    <xf numFmtId="0" fontId="15" fillId="0" borderId="0" xfId="21" applyFont="1" applyAlignment="1">
      <alignment horizontal="right"/>
    </xf>
    <xf numFmtId="0" fontId="13" fillId="0" borderId="1" xfId="21" applyFont="1" applyBorder="1" applyAlignment="1">
      <alignment horizontal="right"/>
    </xf>
    <xf numFmtId="167" fontId="13" fillId="0" borderId="1" xfId="21" applyNumberFormat="1" applyFont="1" applyBorder="1"/>
    <xf numFmtId="0" fontId="19" fillId="0" borderId="0" xfId="25" applyFont="1"/>
    <xf numFmtId="0" fontId="13" fillId="0" borderId="8" xfId="28" applyFont="1" applyFill="1" applyBorder="1" applyAlignment="1">
      <alignment vertical="center"/>
    </xf>
    <xf numFmtId="2" fontId="13" fillId="0" borderId="10" xfId="28" applyNumberFormat="1" applyFont="1" applyFill="1" applyBorder="1" applyAlignment="1">
      <alignment horizontal="center" vertical="center"/>
    </xf>
    <xf numFmtId="0" fontId="13" fillId="0" borderId="8" xfId="2" applyFont="1" applyFill="1" applyBorder="1" applyAlignment="1">
      <alignment vertical="center"/>
    </xf>
    <xf numFmtId="167" fontId="13" fillId="0" borderId="8" xfId="2" applyNumberFormat="1" applyFont="1" applyFill="1" applyBorder="1" applyAlignment="1">
      <alignment vertical="center"/>
    </xf>
    <xf numFmtId="0" fontId="13" fillId="0" borderId="8" xfId="28" applyFont="1" applyBorder="1" applyAlignment="1">
      <alignment vertical="center"/>
    </xf>
    <xf numFmtId="0" fontId="13" fillId="0" borderId="0" xfId="21" applyFont="1" applyBorder="1" applyAlignment="1">
      <alignment vertical="center" wrapText="1"/>
    </xf>
    <xf numFmtId="0" fontId="15" fillId="0" borderId="4" xfId="30" applyFont="1" applyFill="1" applyBorder="1" applyAlignment="1">
      <alignment horizontal="center" vertical="center"/>
    </xf>
    <xf numFmtId="0" fontId="15" fillId="0" borderId="4" xfId="30" applyFont="1" applyFill="1" applyBorder="1" applyAlignment="1">
      <alignment horizontal="center" vertical="center" wrapText="1"/>
    </xf>
    <xf numFmtId="0" fontId="13" fillId="0" borderId="7" xfId="21" applyFont="1" applyBorder="1" applyAlignment="1">
      <alignment vertical="center" wrapText="1"/>
    </xf>
    <xf numFmtId="0" fontId="13" fillId="0" borderId="5" xfId="30" applyFont="1" applyFill="1" applyBorder="1" applyAlignment="1">
      <alignment horizontal="center" vertical="center" wrapText="1"/>
    </xf>
    <xf numFmtId="0" fontId="13" fillId="0" borderId="7" xfId="21" applyFont="1" applyFill="1" applyBorder="1" applyAlignment="1">
      <alignment horizontal="center" vertical="center"/>
    </xf>
    <xf numFmtId="0" fontId="13" fillId="0" borderId="7" xfId="30" applyFont="1" applyFill="1" applyBorder="1" applyAlignment="1">
      <alignment horizontal="center" vertical="center"/>
    </xf>
    <xf numFmtId="0" fontId="13" fillId="0" borderId="4" xfId="21" applyFont="1" applyFill="1" applyBorder="1" applyAlignment="1">
      <alignment horizontal="center" vertical="center"/>
    </xf>
    <xf numFmtId="0" fontId="13" fillId="0" borderId="4" xfId="30" applyFont="1" applyFill="1" applyBorder="1" applyAlignment="1">
      <alignment horizontal="center" vertical="center"/>
    </xf>
    <xf numFmtId="0" fontId="13" fillId="0" borderId="11" xfId="21" applyFont="1" applyFill="1" applyBorder="1" applyAlignment="1">
      <alignment horizontal="center" vertical="center"/>
    </xf>
    <xf numFmtId="0" fontId="13" fillId="0" borderId="4" xfId="30" applyFont="1" applyFill="1" applyBorder="1" applyAlignment="1">
      <alignment horizontal="center" vertical="center" wrapText="1"/>
    </xf>
    <xf numFmtId="0" fontId="22" fillId="0" borderId="0" xfId="21" applyFont="1"/>
    <xf numFmtId="0" fontId="22" fillId="0" borderId="0" xfId="21" applyFont="1" applyAlignment="1">
      <alignment horizontal="right"/>
    </xf>
    <xf numFmtId="0" fontId="22" fillId="0" borderId="0" xfId="21" applyFont="1" applyBorder="1"/>
    <xf numFmtId="0" fontId="22" fillId="0" borderId="0" xfId="2" applyFont="1" applyBorder="1"/>
    <xf numFmtId="0" fontId="22" fillId="0" borderId="0" xfId="2" applyFont="1"/>
    <xf numFmtId="0" fontId="19" fillId="0" borderId="0" xfId="2" applyFont="1" applyFill="1" applyAlignment="1">
      <alignment horizontal="right"/>
    </xf>
    <xf numFmtId="0" fontId="19" fillId="0" borderId="0" xfId="2" applyFont="1" applyFill="1" applyBorder="1"/>
    <xf numFmtId="0" fontId="19" fillId="0" borderId="0" xfId="2" applyFont="1" applyFill="1"/>
    <xf numFmtId="0" fontId="22" fillId="0" borderId="0" xfId="2" applyFont="1" applyFill="1" applyAlignment="1">
      <alignment horizontal="right"/>
    </xf>
    <xf numFmtId="0" fontId="22" fillId="0" borderId="0" xfId="2" applyFont="1" applyFill="1" applyBorder="1"/>
    <xf numFmtId="0" fontId="22" fillId="0" borderId="0" xfId="2" applyFont="1" applyFill="1"/>
    <xf numFmtId="0" fontId="22" fillId="0" borderId="1" xfId="21" applyFont="1" applyBorder="1" applyAlignment="1">
      <alignment horizontal="right"/>
    </xf>
    <xf numFmtId="0" fontId="22" fillId="0" borderId="1" xfId="21" applyFont="1" applyBorder="1"/>
    <xf numFmtId="0" fontId="22" fillId="0" borderId="0" xfId="21" applyFont="1" applyBorder="1" applyAlignment="1">
      <alignment wrapText="1"/>
    </xf>
    <xf numFmtId="0" fontId="22" fillId="0" borderId="1" xfId="21" applyFont="1" applyBorder="1" applyAlignment="1">
      <alignment horizontal="center" vertical="center" wrapText="1"/>
    </xf>
    <xf numFmtId="0" fontId="22" fillId="0" borderId="0" xfId="21" applyFont="1" applyBorder="1" applyAlignment="1">
      <alignment horizontal="center" vertical="center" wrapText="1"/>
    </xf>
    <xf numFmtId="0" fontId="22" fillId="0" borderId="0" xfId="21" applyFont="1" applyBorder="1" applyAlignment="1">
      <alignment horizontal="center" wrapText="1"/>
    </xf>
    <xf numFmtId="0" fontId="22" fillId="0" borderId="0" xfId="21" applyFont="1" applyBorder="1" applyAlignment="1">
      <alignment horizontal="right" wrapText="1"/>
    </xf>
    <xf numFmtId="0" fontId="22" fillId="0" borderId="12" xfId="21" applyFont="1" applyBorder="1" applyAlignment="1">
      <alignment wrapText="1"/>
    </xf>
    <xf numFmtId="0" fontId="22" fillId="0" borderId="0" xfId="21" applyFont="1" applyBorder="1" applyAlignment="1">
      <alignment horizontal="center" vertical="top" wrapText="1"/>
    </xf>
    <xf numFmtId="0" fontId="22" fillId="0" borderId="0" xfId="21" applyFont="1" applyAlignment="1">
      <alignment horizontal="center"/>
    </xf>
    <xf numFmtId="1" fontId="22" fillId="0" borderId="0" xfId="21" applyNumberFormat="1" applyFont="1" applyAlignment="1">
      <alignment horizontal="right"/>
    </xf>
    <xf numFmtId="165" fontId="22" fillId="0" borderId="0" xfId="22" applyNumberFormat="1" applyFont="1" applyBorder="1" applyAlignment="1">
      <alignment horizontal="left"/>
    </xf>
    <xf numFmtId="0" fontId="22" fillId="0" borderId="0" xfId="21" applyFont="1" applyBorder="1" applyAlignment="1">
      <alignment horizontal="center"/>
    </xf>
    <xf numFmtId="1" fontId="24" fillId="0" borderId="0" xfId="21" applyNumberFormat="1" applyFont="1" applyAlignment="1">
      <alignment horizontal="right"/>
    </xf>
    <xf numFmtId="1" fontId="22" fillId="0" borderId="1" xfId="21" applyNumberFormat="1" applyFont="1" applyBorder="1" applyAlignment="1">
      <alignment horizontal="right"/>
    </xf>
    <xf numFmtId="165" fontId="22" fillId="0" borderId="1" xfId="22" applyNumberFormat="1" applyFont="1" applyBorder="1" applyAlignment="1">
      <alignment horizontal="left"/>
    </xf>
    <xf numFmtId="0" fontId="22" fillId="0" borderId="0" xfId="21" applyFont="1" applyBorder="1" applyAlignment="1">
      <alignment horizontal="right" readingOrder="2"/>
    </xf>
    <xf numFmtId="167" fontId="24" fillId="0" borderId="0" xfId="21" applyNumberFormat="1" applyFont="1" applyBorder="1" applyAlignment="1">
      <alignment horizontal="center"/>
    </xf>
    <xf numFmtId="167" fontId="24" fillId="0" borderId="0" xfId="21" applyNumberFormat="1" applyFont="1" applyAlignment="1">
      <alignment horizontal="center"/>
    </xf>
    <xf numFmtId="167" fontId="22" fillId="0" borderId="0" xfId="21" applyNumberFormat="1" applyFont="1" applyBorder="1" applyAlignment="1">
      <alignment horizontal="center"/>
    </xf>
    <xf numFmtId="167" fontId="22" fillId="0" borderId="0" xfId="21" applyNumberFormat="1" applyFont="1" applyAlignment="1">
      <alignment horizontal="center"/>
    </xf>
    <xf numFmtId="0" fontId="22" fillId="0" borderId="12" xfId="21" applyFont="1" applyBorder="1" applyAlignment="1">
      <alignment horizontal="center"/>
    </xf>
    <xf numFmtId="1" fontId="22" fillId="0" borderId="0" xfId="21" applyNumberFormat="1" applyFont="1" applyBorder="1" applyAlignment="1">
      <alignment horizontal="center"/>
    </xf>
    <xf numFmtId="1" fontId="22" fillId="0" borderId="0" xfId="21" applyNumberFormat="1" applyFont="1" applyAlignment="1">
      <alignment horizontal="center"/>
    </xf>
    <xf numFmtId="0" fontId="22" fillId="0" borderId="0" xfId="25" applyFont="1"/>
    <xf numFmtId="0" fontId="24" fillId="0" borderId="4" xfId="30" applyFont="1" applyFill="1" applyBorder="1" applyAlignment="1">
      <alignment horizontal="center" vertical="center"/>
    </xf>
    <xf numFmtId="0" fontId="24" fillId="0" borderId="4" xfId="30" applyFont="1" applyFill="1" applyBorder="1" applyAlignment="1">
      <alignment horizontal="center" vertical="center" wrapText="1"/>
    </xf>
    <xf numFmtId="0" fontId="24" fillId="0" borderId="0" xfId="28" applyFont="1" applyFill="1" applyAlignment="1">
      <alignment horizontal="center"/>
    </xf>
    <xf numFmtId="0" fontId="24" fillId="0" borderId="0" xfId="28" applyFont="1" applyFill="1" applyBorder="1" applyAlignment="1">
      <alignment horizontal="center"/>
    </xf>
    <xf numFmtId="0" fontId="24" fillId="0" borderId="0" xfId="28" applyFont="1" applyFill="1" applyBorder="1"/>
    <xf numFmtId="0" fontId="22" fillId="0" borderId="4" xfId="2" applyFont="1" applyBorder="1" applyAlignment="1">
      <alignment vertical="center" wrapText="1"/>
    </xf>
    <xf numFmtId="0" fontId="22" fillId="0" borderId="4" xfId="21" applyFont="1" applyFill="1" applyBorder="1" applyAlignment="1">
      <alignment horizontal="center" vertical="center"/>
    </xf>
    <xf numFmtId="0" fontId="22" fillId="0" borderId="4" xfId="28" applyFont="1" applyFill="1" applyBorder="1"/>
    <xf numFmtId="0" fontId="22" fillId="0" borderId="4" xfId="21" applyFont="1" applyFill="1" applyBorder="1" applyAlignment="1">
      <alignment horizontal="right" wrapText="1" readingOrder="2"/>
    </xf>
    <xf numFmtId="0" fontId="22" fillId="0" borderId="4" xfId="30" applyFont="1" applyFill="1" applyBorder="1" applyAlignment="1">
      <alignment horizontal="center" vertical="center"/>
    </xf>
    <xf numFmtId="0" fontId="22" fillId="0" borderId="4" xfId="21" applyFont="1" applyFill="1" applyBorder="1" applyAlignment="1">
      <alignment horizontal="center" vertical="center" wrapText="1"/>
    </xf>
    <xf numFmtId="0" fontId="22" fillId="0" borderId="0" xfId="2" applyFont="1" applyBorder="1" applyAlignment="1">
      <alignment vertical="top" wrapText="1" readingOrder="2"/>
    </xf>
    <xf numFmtId="0" fontId="22" fillId="0" borderId="0" xfId="28" applyFont="1" applyFill="1"/>
    <xf numFmtId="0" fontId="22" fillId="0" borderId="4" xfId="30" applyFont="1" applyFill="1" applyBorder="1"/>
    <xf numFmtId="0" fontId="22" fillId="0" borderId="4" xfId="21" applyFont="1" applyFill="1" applyBorder="1" applyAlignment="1">
      <alignment horizontal="right" vertical="center" wrapText="1" readingOrder="2"/>
    </xf>
    <xf numFmtId="0" fontId="22" fillId="0" borderId="0" xfId="27" applyFont="1" applyFill="1" applyBorder="1" applyAlignment="1">
      <alignment horizontal="right"/>
    </xf>
    <xf numFmtId="0" fontId="22" fillId="0" borderId="0" xfId="28" applyFont="1" applyFill="1" applyBorder="1"/>
    <xf numFmtId="167" fontId="22" fillId="0" borderId="4" xfId="30" applyNumberFormat="1" applyFont="1" applyFill="1" applyBorder="1"/>
    <xf numFmtId="0" fontId="22" fillId="0" borderId="4" xfId="28" applyFont="1" applyBorder="1"/>
    <xf numFmtId="0" fontId="22" fillId="0" borderId="0" xfId="28" applyFont="1"/>
    <xf numFmtId="0" fontId="22" fillId="0" borderId="0" xfId="28" applyFont="1" applyBorder="1"/>
    <xf numFmtId="0" fontId="22" fillId="0" borderId="8" xfId="21" applyFont="1" applyFill="1" applyBorder="1" applyAlignment="1">
      <alignment horizontal="center" vertical="center"/>
    </xf>
    <xf numFmtId="0" fontId="22" fillId="0" borderId="0" xfId="21" applyFont="1" applyFill="1" applyBorder="1" applyAlignment="1">
      <alignment horizontal="right" readingOrder="2"/>
    </xf>
    <xf numFmtId="0" fontId="10" fillId="0" borderId="0" xfId="2" applyFont="1" applyFill="1"/>
    <xf numFmtId="0" fontId="25" fillId="0" borderId="0" xfId="2" applyFont="1"/>
    <xf numFmtId="0" fontId="26" fillId="0" borderId="0" xfId="2" applyFont="1" applyBorder="1" applyAlignment="1">
      <alignment horizontal="left" wrapText="1"/>
    </xf>
    <xf numFmtId="0" fontId="2" fillId="0" borderId="0" xfId="2" applyFont="1" applyBorder="1"/>
    <xf numFmtId="0" fontId="27" fillId="0" borderId="0" xfId="2" applyFont="1" applyFill="1"/>
    <xf numFmtId="0" fontId="13" fillId="0" borderId="1" xfId="2" applyFont="1" applyBorder="1" applyAlignment="1">
      <alignment readingOrder="2"/>
    </xf>
    <xf numFmtId="0" fontId="10" fillId="0" borderId="0" xfId="2" applyFont="1"/>
    <xf numFmtId="0" fontId="2" fillId="0" borderId="0" xfId="2" applyFont="1" applyBorder="1" applyAlignment="1">
      <alignment readingOrder="2"/>
    </xf>
    <xf numFmtId="0" fontId="13" fillId="0" borderId="11" xfId="2" applyFont="1" applyBorder="1" applyAlignment="1">
      <alignment horizontal="center" vertical="center" wrapText="1"/>
    </xf>
    <xf numFmtId="0" fontId="13" fillId="0" borderId="13" xfId="2" applyFont="1" applyBorder="1" applyAlignment="1">
      <alignment horizontal="center" vertical="center" wrapText="1"/>
    </xf>
    <xf numFmtId="172" fontId="2" fillId="0" borderId="0" xfId="22" applyNumberFormat="1" applyFont="1" applyBorder="1"/>
    <xf numFmtId="0" fontId="13" fillId="0" borderId="5" xfId="2" applyFont="1" applyBorder="1" applyAlignment="1">
      <alignment horizontal="center"/>
    </xf>
    <xf numFmtId="0" fontId="26" fillId="0" borderId="0" xfId="2" applyFont="1" applyBorder="1" applyAlignment="1"/>
    <xf numFmtId="0" fontId="2" fillId="0" borderId="0" xfId="2" applyFont="1" applyBorder="1" applyAlignment="1">
      <alignment horizontal="center"/>
    </xf>
    <xf numFmtId="3" fontId="13" fillId="0" borderId="0" xfId="31" applyNumberFormat="1" applyFont="1" applyBorder="1" applyAlignment="1">
      <alignment horizontal="center"/>
    </xf>
    <xf numFmtId="3" fontId="13" fillId="0" borderId="15" xfId="31" applyNumberFormat="1" applyFont="1" applyBorder="1" applyAlignment="1">
      <alignment horizontal="center"/>
    </xf>
    <xf numFmtId="3" fontId="13" fillId="0" borderId="0" xfId="31" applyNumberFormat="1" applyFont="1" applyAlignment="1">
      <alignment horizontal="center"/>
    </xf>
    <xf numFmtId="3" fontId="13" fillId="0" borderId="0" xfId="11" applyNumberFormat="1" applyFont="1" applyBorder="1" applyAlignment="1">
      <alignment horizontal="center"/>
    </xf>
    <xf numFmtId="3" fontId="13" fillId="0" borderId="6" xfId="31" applyNumberFormat="1" applyFont="1" applyBorder="1" applyAlignment="1">
      <alignment horizontal="center"/>
    </xf>
    <xf numFmtId="3" fontId="2" fillId="0" borderId="0" xfId="2" applyNumberFormat="1" applyFont="1" applyBorder="1"/>
    <xf numFmtId="0" fontId="2" fillId="0" borderId="0" xfId="2" applyFont="1" applyBorder="1" applyAlignment="1">
      <alignment horizontal="left" wrapText="1"/>
    </xf>
    <xf numFmtId="172" fontId="13" fillId="0" borderId="0" xfId="2" applyNumberFormat="1" applyFont="1"/>
    <xf numFmtId="3" fontId="13" fillId="0" borderId="16" xfId="31" applyNumberFormat="1" applyFont="1" applyBorder="1" applyAlignment="1">
      <alignment horizontal="center"/>
    </xf>
    <xf numFmtId="172" fontId="13" fillId="0" borderId="6" xfId="2" applyNumberFormat="1" applyFont="1" applyBorder="1"/>
    <xf numFmtId="172" fontId="10" fillId="0" borderId="0" xfId="2" applyNumberFormat="1" applyFont="1"/>
    <xf numFmtId="0" fontId="29" fillId="0" borderId="0" xfId="2" applyFont="1" applyBorder="1"/>
    <xf numFmtId="0" fontId="10" fillId="0" borderId="0" xfId="2" applyFont="1" applyBorder="1"/>
    <xf numFmtId="0" fontId="13" fillId="0" borderId="0" xfId="2" applyFont="1" applyFill="1" applyAlignment="1">
      <alignment horizontal="right" readingOrder="2"/>
    </xf>
    <xf numFmtId="0" fontId="30" fillId="0" borderId="0" xfId="2" applyFont="1"/>
    <xf numFmtId="0" fontId="33" fillId="0" borderId="0" xfId="2" applyFont="1" applyAlignment="1"/>
    <xf numFmtId="0" fontId="2" fillId="0" borderId="0" xfId="26"/>
    <xf numFmtId="0" fontId="33" fillId="0" borderId="0" xfId="2" applyFont="1" applyAlignment="1">
      <alignment horizontal="center"/>
    </xf>
    <xf numFmtId="0" fontId="15" fillId="0" borderId="4" xfId="26" applyFont="1" applyFill="1" applyBorder="1" applyAlignment="1">
      <alignment horizontal="center" vertical="center"/>
    </xf>
    <xf numFmtId="0" fontId="15" fillId="0" borderId="4" xfId="26" applyFont="1" applyFill="1" applyBorder="1" applyAlignment="1">
      <alignment horizontal="center" vertical="center" wrapText="1"/>
    </xf>
    <xf numFmtId="0" fontId="3" fillId="0" borderId="0" xfId="2"/>
    <xf numFmtId="0" fontId="15" fillId="0" borderId="1" xfId="2" applyFont="1" applyBorder="1" applyAlignment="1">
      <alignment horizontal="center"/>
    </xf>
    <xf numFmtId="0" fontId="13" fillId="0" borderId="1" xfId="2" applyFont="1" applyFill="1" applyBorder="1"/>
    <xf numFmtId="0" fontId="13" fillId="0" borderId="0" xfId="2" applyFont="1" applyFill="1" applyBorder="1"/>
    <xf numFmtId="0" fontId="13" fillId="0" borderId="0" xfId="2" applyFont="1" applyFill="1" applyBorder="1" applyAlignment="1"/>
    <xf numFmtId="0" fontId="13" fillId="0" borderId="0" xfId="2" applyFont="1" applyFill="1" applyBorder="1" applyAlignment="1">
      <alignment horizontal="center"/>
    </xf>
    <xf numFmtId="0" fontId="13" fillId="0" borderId="1"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1" xfId="2" applyFont="1" applyFill="1" applyBorder="1" applyAlignment="1">
      <alignment horizontal="center" vertical="center" wrapText="1" readingOrder="2"/>
    </xf>
    <xf numFmtId="3" fontId="13" fillId="0" borderId="0" xfId="2" applyNumberFormat="1" applyFont="1" applyFill="1" applyBorder="1" applyAlignment="1">
      <alignment horizontal="right"/>
    </xf>
    <xf numFmtId="3" fontId="3" fillId="0" borderId="0" xfId="2" applyNumberFormat="1"/>
    <xf numFmtId="0" fontId="3" fillId="0" borderId="0" xfId="2" applyFill="1"/>
    <xf numFmtId="3" fontId="13" fillId="0" borderId="1" xfId="2" applyNumberFormat="1" applyFont="1" applyFill="1" applyBorder="1" applyAlignment="1">
      <alignment horizontal="right"/>
    </xf>
    <xf numFmtId="3" fontId="3" fillId="0" borderId="0" xfId="2" applyNumberFormat="1" applyFill="1"/>
    <xf numFmtId="3" fontId="10" fillId="0" borderId="0" xfId="2" applyNumberFormat="1" applyFont="1" applyFill="1" applyBorder="1" applyAlignment="1">
      <alignment horizontal="right"/>
    </xf>
    <xf numFmtId="0" fontId="31" fillId="0" borderId="0" xfId="2" applyFont="1" applyAlignment="1"/>
    <xf numFmtId="0" fontId="13" fillId="0" borderId="0" xfId="26" applyFont="1"/>
    <xf numFmtId="0" fontId="15" fillId="0" borderId="4" xfId="32" applyFont="1" applyFill="1" applyBorder="1" applyAlignment="1">
      <alignment horizontal="center" vertical="center" wrapText="1"/>
    </xf>
    <xf numFmtId="0" fontId="15" fillId="0" borderId="4" xfId="32" applyFont="1" applyFill="1" applyBorder="1" applyAlignment="1">
      <alignment horizontal="center" vertical="center"/>
    </xf>
    <xf numFmtId="0" fontId="13" fillId="0" borderId="4" xfId="26" applyFont="1" applyBorder="1" applyAlignment="1">
      <alignment horizontal="right" vertical="center"/>
    </xf>
    <xf numFmtId="0" fontId="13" fillId="0" borderId="4" xfId="26" applyFont="1" applyBorder="1" applyAlignment="1">
      <alignment vertical="center"/>
    </xf>
    <xf numFmtId="0" fontId="13" fillId="0" borderId="4" xfId="26" applyFont="1" applyFill="1" applyBorder="1" applyAlignment="1">
      <alignment horizontal="right" vertical="center"/>
    </xf>
    <xf numFmtId="0" fontId="13" fillId="0" borderId="4" xfId="26" applyFont="1" applyFill="1" applyBorder="1" applyAlignment="1">
      <alignment vertical="center" wrapText="1"/>
    </xf>
    <xf numFmtId="0" fontId="3" fillId="0" borderId="0" xfId="2" applyBorder="1"/>
    <xf numFmtId="0" fontId="13" fillId="0" borderId="1" xfId="2" applyFont="1" applyFill="1" applyBorder="1" applyAlignment="1">
      <alignment horizontal="right" wrapText="1"/>
    </xf>
    <xf numFmtId="0" fontId="13" fillId="0" borderId="3" xfId="2" applyFont="1" applyFill="1" applyBorder="1" applyAlignment="1">
      <alignment horizontal="right" wrapText="1"/>
    </xf>
    <xf numFmtId="0" fontId="13" fillId="0" borderId="1" xfId="2" applyFont="1" applyFill="1" applyBorder="1" applyAlignment="1">
      <alignment horizontal="right" wrapText="1" readingOrder="2"/>
    </xf>
    <xf numFmtId="3" fontId="13" fillId="0" borderId="0" xfId="2" applyNumberFormat="1" applyFont="1" applyFill="1" applyBorder="1"/>
    <xf numFmtId="0" fontId="3" fillId="0" borderId="0" xfId="2" applyFont="1"/>
    <xf numFmtId="0" fontId="3" fillId="0" borderId="0" xfId="2" applyFont="1" applyBorder="1"/>
    <xf numFmtId="1" fontId="15" fillId="0" borderId="0" xfId="2" applyNumberFormat="1" applyFont="1" applyFill="1"/>
    <xf numFmtId="1" fontId="13" fillId="0" borderId="0" xfId="2" applyNumberFormat="1" applyFont="1" applyFill="1" applyBorder="1"/>
    <xf numFmtId="0" fontId="13" fillId="0" borderId="2" xfId="2" applyFont="1" applyFill="1" applyBorder="1" applyAlignment="1">
      <alignment horizontal="right" readingOrder="2"/>
    </xf>
    <xf numFmtId="3" fontId="13" fillId="0" borderId="2" xfId="2" applyNumberFormat="1" applyFont="1" applyFill="1" applyBorder="1" applyAlignment="1">
      <alignment horizontal="right"/>
    </xf>
    <xf numFmtId="3" fontId="13" fillId="0" borderId="2" xfId="2" applyNumberFormat="1" applyFont="1" applyFill="1" applyBorder="1"/>
    <xf numFmtId="0" fontId="13" fillId="0" borderId="0" xfId="2" applyFont="1" applyFill="1" applyBorder="1" applyAlignment="1">
      <alignment horizontal="right" readingOrder="2"/>
    </xf>
    <xf numFmtId="3" fontId="13" fillId="0" borderId="0" xfId="2" applyNumberFormat="1" applyFont="1" applyFill="1"/>
    <xf numFmtId="0" fontId="35" fillId="0" borderId="0" xfId="2" applyFont="1"/>
    <xf numFmtId="0" fontId="36" fillId="0" borderId="0" xfId="2" applyFont="1" applyBorder="1" applyAlignment="1">
      <alignment horizontal="center"/>
    </xf>
    <xf numFmtId="172" fontId="13" fillId="0" borderId="0" xfId="22" applyNumberFormat="1" applyFont="1" applyBorder="1" applyAlignment="1">
      <alignment horizontal="right"/>
    </xf>
    <xf numFmtId="0" fontId="10" fillId="0" borderId="0" xfId="2" applyFont="1" applyFill="1" applyBorder="1"/>
    <xf numFmtId="2" fontId="13" fillId="0" borderId="0" xfId="2" applyNumberFormat="1" applyFont="1" applyBorder="1" applyAlignment="1">
      <alignment horizontal="right"/>
    </xf>
    <xf numFmtId="43" fontId="10" fillId="0" borderId="0" xfId="2" applyNumberFormat="1" applyFont="1" applyFill="1" applyBorder="1"/>
    <xf numFmtId="167" fontId="10" fillId="0" borderId="0" xfId="2" applyNumberFormat="1" applyFont="1" applyFill="1" applyBorder="1"/>
    <xf numFmtId="2" fontId="13" fillId="0" borderId="1" xfId="2" applyNumberFormat="1" applyFont="1" applyBorder="1" applyAlignment="1">
      <alignment horizontal="right"/>
    </xf>
    <xf numFmtId="172" fontId="13" fillId="0" borderId="1" xfId="22" applyNumberFormat="1" applyFont="1" applyBorder="1" applyAlignment="1">
      <alignment horizontal="right"/>
    </xf>
    <xf numFmtId="167" fontId="13" fillId="0" borderId="1" xfId="2" applyNumberFormat="1" applyFont="1" applyBorder="1" applyAlignment="1">
      <alignment horizontal="right"/>
    </xf>
    <xf numFmtId="0" fontId="25" fillId="0" borderId="0" xfId="2" applyFont="1" applyBorder="1" applyAlignment="1">
      <alignment horizontal="right" readingOrder="2"/>
    </xf>
    <xf numFmtId="172" fontId="25" fillId="0" borderId="0" xfId="22" applyNumberFormat="1" applyFont="1" applyBorder="1"/>
    <xf numFmtId="0" fontId="25" fillId="0" borderId="0" xfId="2" applyFont="1" applyBorder="1" applyAlignment="1">
      <alignment horizontal="center"/>
    </xf>
    <xf numFmtId="0" fontId="25" fillId="0" borderId="0" xfId="2" applyFont="1" applyBorder="1"/>
    <xf numFmtId="167" fontId="25" fillId="0" borderId="0" xfId="2" applyNumberFormat="1" applyFont="1" applyBorder="1" applyAlignment="1">
      <alignment horizontal="center"/>
    </xf>
    <xf numFmtId="0" fontId="25" fillId="0" borderId="0" xfId="2" applyFont="1" applyAlignment="1">
      <alignment horizontal="right" readingOrder="2"/>
    </xf>
    <xf numFmtId="0" fontId="30" fillId="0" borderId="0" xfId="2" applyFont="1" applyAlignment="1">
      <alignment horizontal="right" readingOrder="2"/>
    </xf>
    <xf numFmtId="172" fontId="10" fillId="0" borderId="0" xfId="22" applyNumberFormat="1" applyFont="1" applyBorder="1"/>
    <xf numFmtId="167" fontId="10" fillId="0" borderId="0" xfId="2" applyNumberFormat="1" applyFont="1" applyBorder="1" applyAlignment="1">
      <alignment horizontal="center"/>
    </xf>
    <xf numFmtId="0" fontId="30" fillId="0" borderId="0" xfId="2" applyFont="1" applyBorder="1" applyAlignment="1">
      <alignment horizontal="right" readingOrder="2"/>
    </xf>
    <xf numFmtId="0" fontId="30" fillId="0" borderId="0" xfId="2" applyFont="1" applyAlignment="1">
      <alignment horizontal="right"/>
    </xf>
    <xf numFmtId="0" fontId="30" fillId="0" borderId="0" xfId="2" applyFont="1" applyBorder="1" applyAlignment="1">
      <alignment horizontal="right"/>
    </xf>
    <xf numFmtId="0" fontId="10" fillId="0" borderId="0" xfId="2" applyFont="1" applyBorder="1" applyAlignment="1">
      <alignment horizontal="right"/>
    </xf>
    <xf numFmtId="0" fontId="10" fillId="0" borderId="0" xfId="2" applyFont="1" applyAlignment="1">
      <alignment horizontal="right"/>
    </xf>
    <xf numFmtId="0" fontId="13" fillId="0" borderId="0" xfId="25" applyFont="1" applyAlignment="1">
      <alignment horizontal="center"/>
    </xf>
    <xf numFmtId="0" fontId="13" fillId="0" borderId="4" xfId="25" applyFont="1" applyBorder="1" applyAlignment="1">
      <alignment horizontal="right" vertical="center"/>
    </xf>
    <xf numFmtId="0" fontId="13" fillId="0" borderId="4" xfId="25" applyFont="1" applyBorder="1" applyAlignment="1">
      <alignment vertical="center" wrapText="1"/>
    </xf>
    <xf numFmtId="0" fontId="13" fillId="0" borderId="4" xfId="25" applyFont="1" applyFill="1" applyBorder="1" applyAlignment="1">
      <alignment horizontal="center" vertical="center"/>
    </xf>
    <xf numFmtId="0" fontId="13" fillId="0" borderId="0" xfId="2" applyFont="1" applyAlignment="1">
      <alignment horizontal="center"/>
    </xf>
    <xf numFmtId="0" fontId="36" fillId="0" borderId="1" xfId="2" applyFont="1" applyBorder="1" applyAlignment="1">
      <alignment horizontal="center"/>
    </xf>
    <xf numFmtId="173" fontId="10" fillId="0" borderId="0" xfId="22" applyNumberFormat="1" applyFont="1" applyBorder="1"/>
    <xf numFmtId="0" fontId="13" fillId="0" borderId="1" xfId="2" applyFont="1" applyBorder="1" applyAlignment="1">
      <alignment horizontal="right" readingOrder="2"/>
    </xf>
    <xf numFmtId="0" fontId="29" fillId="0" borderId="0" xfId="2" applyFont="1"/>
    <xf numFmtId="0" fontId="2" fillId="0" borderId="0" xfId="25"/>
    <xf numFmtId="0" fontId="13" fillId="0" borderId="4" xfId="25" applyFont="1" applyFill="1" applyBorder="1" applyAlignment="1">
      <alignment horizontal="right" vertical="center"/>
    </xf>
    <xf numFmtId="0" fontId="2" fillId="0" borderId="0" xfId="2" applyFont="1" applyFill="1"/>
    <xf numFmtId="0" fontId="36" fillId="0" borderId="0" xfId="2" applyFont="1" applyAlignment="1">
      <alignment horizontal="center"/>
    </xf>
    <xf numFmtId="0" fontId="13" fillId="0" borderId="1" xfId="2" applyFont="1" applyFill="1" applyBorder="1" applyAlignment="1">
      <alignment horizontal="center" wrapText="1"/>
    </xf>
    <xf numFmtId="172" fontId="13" fillId="0" borderId="0" xfId="22" applyNumberFormat="1" applyFont="1" applyBorder="1" applyAlignment="1">
      <alignment horizontal="center"/>
    </xf>
    <xf numFmtId="166" fontId="13" fillId="0" borderId="0" xfId="2" applyNumberFormat="1" applyFont="1" applyBorder="1" applyAlignment="1">
      <alignment horizontal="right"/>
    </xf>
    <xf numFmtId="166" fontId="13" fillId="0" borderId="0" xfId="22" applyNumberFormat="1" applyFont="1" applyBorder="1" applyAlignment="1">
      <alignment horizontal="right"/>
    </xf>
    <xf numFmtId="2" fontId="37" fillId="0" borderId="0" xfId="2" applyNumberFormat="1" applyFont="1"/>
    <xf numFmtId="43" fontId="10" fillId="0" borderId="0" xfId="2" applyNumberFormat="1" applyFont="1"/>
    <xf numFmtId="165" fontId="10" fillId="0" borderId="0" xfId="2" applyNumberFormat="1" applyFont="1"/>
    <xf numFmtId="174" fontId="10" fillId="0" borderId="0" xfId="2" applyNumberFormat="1" applyFont="1" applyBorder="1"/>
    <xf numFmtId="166" fontId="13" fillId="0" borderId="1" xfId="22" applyNumberFormat="1" applyFont="1" applyBorder="1" applyAlignment="1">
      <alignment horizontal="right"/>
    </xf>
    <xf numFmtId="0" fontId="2" fillId="0" borderId="0" xfId="2" applyFont="1"/>
    <xf numFmtId="0" fontId="13" fillId="0" borderId="0" xfId="33" applyFont="1" applyAlignment="1">
      <alignment horizontal="right"/>
    </xf>
    <xf numFmtId="0" fontId="13" fillId="0" borderId="0" xfId="33" applyFont="1"/>
    <xf numFmtId="0" fontId="36" fillId="0" borderId="0" xfId="33" applyFont="1" applyAlignment="1">
      <alignment horizontal="center"/>
    </xf>
    <xf numFmtId="0" fontId="10" fillId="0" borderId="0" xfId="33" applyFont="1"/>
    <xf numFmtId="0" fontId="13" fillId="0" borderId="1" xfId="33" applyFont="1" applyBorder="1" applyAlignment="1">
      <alignment horizontal="center" wrapText="1"/>
    </xf>
    <xf numFmtId="172" fontId="13" fillId="0" borderId="0" xfId="34" applyNumberFormat="1" applyFont="1" applyBorder="1"/>
    <xf numFmtId="0" fontId="13" fillId="0" borderId="0" xfId="33" applyFont="1" applyBorder="1" applyAlignment="1">
      <alignment horizontal="right"/>
    </xf>
    <xf numFmtId="172" fontId="13" fillId="0" borderId="0" xfId="34" applyNumberFormat="1" applyFont="1" applyBorder="1" applyAlignment="1">
      <alignment horizontal="right"/>
    </xf>
    <xf numFmtId="166" fontId="13" fillId="0" borderId="0" xfId="34" applyNumberFormat="1" applyFont="1" applyBorder="1" applyAlignment="1">
      <alignment horizontal="right"/>
    </xf>
    <xf numFmtId="0" fontId="10" fillId="0" borderId="0" xfId="33" applyFont="1" applyFill="1" applyBorder="1"/>
    <xf numFmtId="0" fontId="15" fillId="0" borderId="0" xfId="33" applyFont="1" applyBorder="1" applyAlignment="1">
      <alignment horizontal="right"/>
    </xf>
    <xf numFmtId="172" fontId="13" fillId="0" borderId="1" xfId="34" applyNumberFormat="1" applyFont="1" applyBorder="1" applyAlignment="1">
      <alignment horizontal="right"/>
    </xf>
    <xf numFmtId="166" fontId="13" fillId="0" borderId="1" xfId="34" applyNumberFormat="1" applyFont="1" applyBorder="1" applyAlignment="1">
      <alignment horizontal="right"/>
    </xf>
    <xf numFmtId="0" fontId="10" fillId="0" borderId="0" xfId="33" applyFont="1" applyBorder="1" applyAlignment="1">
      <alignment horizontal="right"/>
    </xf>
    <xf numFmtId="0" fontId="10" fillId="0" borderId="0" xfId="33" applyFont="1" applyBorder="1"/>
    <xf numFmtId="0" fontId="10" fillId="0" borderId="0" xfId="33" applyFont="1" applyAlignment="1">
      <alignment horizontal="right"/>
    </xf>
    <xf numFmtId="0" fontId="13" fillId="0" borderId="4" xfId="25" applyFont="1" applyBorder="1" applyAlignment="1">
      <alignment horizontal="center" vertical="center"/>
    </xf>
    <xf numFmtId="0" fontId="13" fillId="0" borderId="0" xfId="35" applyFont="1" applyAlignment="1">
      <alignment horizontal="center"/>
    </xf>
    <xf numFmtId="0" fontId="36" fillId="0" borderId="0" xfId="35" applyFont="1" applyAlignment="1">
      <alignment horizontal="center"/>
    </xf>
    <xf numFmtId="0" fontId="10" fillId="0" borderId="0" xfId="35" applyFont="1"/>
    <xf numFmtId="0" fontId="13" fillId="0" borderId="1" xfId="35" applyFont="1" applyBorder="1" applyAlignment="1">
      <alignment horizontal="center" wrapText="1"/>
    </xf>
    <xf numFmtId="0" fontId="13" fillId="0" borderId="1" xfId="35" applyFont="1" applyFill="1" applyBorder="1" applyAlignment="1">
      <alignment horizontal="center" wrapText="1"/>
    </xf>
    <xf numFmtId="0" fontId="13" fillId="0" borderId="0" xfId="35" applyFont="1" applyAlignment="1">
      <alignment horizontal="right"/>
    </xf>
    <xf numFmtId="172" fontId="13" fillId="0" borderId="0" xfId="34" applyNumberFormat="1" applyFont="1" applyBorder="1" applyAlignment="1">
      <alignment horizontal="center"/>
    </xf>
    <xf numFmtId="0" fontId="13" fillId="0" borderId="0" xfId="35" applyFont="1"/>
    <xf numFmtId="0" fontId="13" fillId="0" borderId="0" xfId="35" applyFont="1" applyBorder="1" applyAlignment="1">
      <alignment horizontal="right"/>
    </xf>
    <xf numFmtId="0" fontId="10" fillId="0" borderId="0" xfId="35" applyFont="1" applyFill="1" applyBorder="1"/>
    <xf numFmtId="0" fontId="15" fillId="0" borderId="0" xfId="35" applyFont="1" applyBorder="1" applyAlignment="1">
      <alignment horizontal="right"/>
    </xf>
    <xf numFmtId="167" fontId="13" fillId="0" borderId="0" xfId="35" applyNumberFormat="1" applyFont="1" applyBorder="1" applyAlignment="1">
      <alignment horizontal="right"/>
    </xf>
    <xf numFmtId="0" fontId="10" fillId="0" borderId="0" xfId="35" applyFont="1" applyBorder="1"/>
    <xf numFmtId="0" fontId="35" fillId="0" borderId="0" xfId="2" applyFont="1" applyFill="1" applyBorder="1"/>
    <xf numFmtId="0" fontId="39" fillId="0" borderId="0" xfId="2" applyFont="1" applyFill="1" applyBorder="1"/>
    <xf numFmtId="0" fontId="35" fillId="0" borderId="1" xfId="2" applyFont="1" applyBorder="1" applyAlignment="1">
      <alignment horizontal="center" readingOrder="2"/>
    </xf>
    <xf numFmtId="3" fontId="13" fillId="0" borderId="0" xfId="2" applyNumberFormat="1" applyFont="1" applyFill="1" applyBorder="1" applyAlignment="1">
      <alignment horizontal="center"/>
    </xf>
    <xf numFmtId="167" fontId="13" fillId="0" borderId="0" xfId="2" applyNumberFormat="1" applyFont="1" applyBorder="1"/>
    <xf numFmtId="167" fontId="13" fillId="0" borderId="0" xfId="2" applyNumberFormat="1" applyFont="1" applyFill="1" applyBorder="1" applyAlignment="1">
      <alignment horizontal="center"/>
    </xf>
    <xf numFmtId="167" fontId="2" fillId="0" borderId="0" xfId="2" applyNumberFormat="1" applyFont="1" applyBorder="1"/>
    <xf numFmtId="167" fontId="13" fillId="0" borderId="0" xfId="2" applyNumberFormat="1" applyFont="1" applyFill="1" applyBorder="1"/>
    <xf numFmtId="3" fontId="13" fillId="0" borderId="1" xfId="2" applyNumberFormat="1" applyFont="1" applyFill="1" applyBorder="1" applyAlignment="1">
      <alignment horizontal="center"/>
    </xf>
    <xf numFmtId="167" fontId="13" fillId="0" borderId="1" xfId="2" applyNumberFormat="1" applyFont="1" applyBorder="1"/>
    <xf numFmtId="167" fontId="13" fillId="0" borderId="1" xfId="2" applyNumberFormat="1" applyFont="1" applyFill="1" applyBorder="1" applyAlignment="1">
      <alignment horizontal="center"/>
    </xf>
    <xf numFmtId="0" fontId="30" fillId="0" borderId="0" xfId="2" applyFont="1" applyBorder="1"/>
    <xf numFmtId="167" fontId="10" fillId="0" borderId="0" xfId="2" applyNumberFormat="1" applyFont="1" applyBorder="1"/>
    <xf numFmtId="0" fontId="13" fillId="0" borderId="0" xfId="25" applyFont="1" applyBorder="1" applyAlignment="1">
      <alignment horizontal="center" vertical="justify" wrapText="1"/>
    </xf>
    <xf numFmtId="0" fontId="13" fillId="0" borderId="5" xfId="30" applyFont="1" applyFill="1" applyBorder="1" applyAlignment="1">
      <alignment horizontal="center" wrapText="1"/>
    </xf>
    <xf numFmtId="0" fontId="39" fillId="0" borderId="0" xfId="2" applyFont="1"/>
    <xf numFmtId="167" fontId="13" fillId="0" borderId="0" xfId="2" applyNumberFormat="1" applyFont="1" applyFill="1" applyBorder="1" applyAlignment="1">
      <alignment horizontal="right"/>
    </xf>
    <xf numFmtId="0" fontId="13" fillId="0" borderId="0" xfId="2" applyFont="1" applyFill="1" applyBorder="1" applyAlignment="1">
      <alignment horizontal="right"/>
    </xf>
    <xf numFmtId="167" fontId="13" fillId="0" borderId="1" xfId="2" applyNumberFormat="1" applyFont="1" applyFill="1" applyBorder="1" applyAlignment="1">
      <alignment horizontal="right"/>
    </xf>
    <xf numFmtId="3" fontId="10" fillId="0" borderId="0" xfId="2" applyNumberFormat="1" applyFont="1" applyFill="1" applyBorder="1"/>
    <xf numFmtId="0" fontId="10" fillId="0" borderId="1" xfId="2" applyFont="1" applyBorder="1"/>
    <xf numFmtId="0" fontId="13" fillId="0" borderId="1" xfId="2" applyFont="1" applyBorder="1" applyAlignment="1">
      <alignment wrapText="1"/>
    </xf>
    <xf numFmtId="0" fontId="13" fillId="0" borderId="14" xfId="2" applyFont="1" applyBorder="1"/>
    <xf numFmtId="175" fontId="15" fillId="0" borderId="15" xfId="2" applyNumberFormat="1" applyFont="1" applyBorder="1" applyAlignment="1">
      <alignment readingOrder="2"/>
    </xf>
    <xf numFmtId="172" fontId="13" fillId="0" borderId="15" xfId="22" applyNumberFormat="1" applyFont="1" applyBorder="1" applyAlignment="1"/>
    <xf numFmtId="167" fontId="13" fillId="0" borderId="0" xfId="2" applyNumberFormat="1" applyFont="1" applyBorder="1" applyAlignment="1"/>
    <xf numFmtId="0" fontId="13" fillId="0" borderId="15" xfId="2" applyFont="1" applyFill="1" applyBorder="1" applyAlignment="1"/>
    <xf numFmtId="167" fontId="2" fillId="0" borderId="0" xfId="2" applyNumberFormat="1" applyFont="1" applyBorder="1" applyAlignment="1">
      <alignment horizontal="center"/>
    </xf>
    <xf numFmtId="0" fontId="13" fillId="0" borderId="11" xfId="2" applyFont="1" applyFill="1" applyBorder="1" applyAlignment="1"/>
    <xf numFmtId="0" fontId="13" fillId="0" borderId="0" xfId="2" applyFont="1" applyAlignment="1"/>
    <xf numFmtId="171" fontId="13" fillId="0" borderId="0" xfId="2" applyNumberFormat="1" applyFont="1" applyAlignment="1"/>
    <xf numFmtId="0" fontId="10" fillId="0" borderId="0" xfId="2" applyFont="1" applyAlignment="1">
      <alignment horizontal="right" readingOrder="2"/>
    </xf>
    <xf numFmtId="0" fontId="13" fillId="0" borderId="0" xfId="25" applyFont="1" applyBorder="1" applyAlignment="1">
      <alignment vertical="justify" wrapText="1"/>
    </xf>
    <xf numFmtId="0" fontId="13" fillId="0" borderId="4" xfId="25" applyFont="1" applyFill="1" applyBorder="1" applyAlignment="1">
      <alignment vertical="center" wrapText="1"/>
    </xf>
    <xf numFmtId="0" fontId="13" fillId="0" borderId="4" xfId="2" applyFont="1" applyFill="1" applyBorder="1"/>
    <xf numFmtId="0" fontId="27" fillId="0" borderId="1" xfId="2" applyFont="1" applyFill="1" applyBorder="1" applyAlignment="1">
      <alignment horizontal="center"/>
    </xf>
    <xf numFmtId="0" fontId="13" fillId="0" borderId="5" xfId="2" applyFont="1" applyBorder="1"/>
    <xf numFmtId="175" fontId="15" fillId="0" borderId="0" xfId="2" applyNumberFormat="1" applyFont="1" applyBorder="1" applyAlignment="1">
      <alignment horizontal="right" readingOrder="2"/>
    </xf>
    <xf numFmtId="172" fontId="13" fillId="0" borderId="6" xfId="22" applyNumberFormat="1" applyFont="1" applyBorder="1"/>
    <xf numFmtId="0" fontId="2" fillId="0" borderId="0" xfId="2" applyFont="1" applyFill="1" applyBorder="1"/>
    <xf numFmtId="0" fontId="13" fillId="0" borderId="15" xfId="2" applyFont="1" applyFill="1" applyBorder="1"/>
    <xf numFmtId="172" fontId="13" fillId="0" borderId="15" xfId="22" applyNumberFormat="1" applyFont="1" applyBorder="1"/>
    <xf numFmtId="175" fontId="15" fillId="0" borderId="15" xfId="2" applyNumberFormat="1" applyFont="1" applyBorder="1" applyAlignment="1">
      <alignment horizontal="right" readingOrder="2"/>
    </xf>
    <xf numFmtId="0" fontId="13" fillId="0" borderId="15" xfId="2" applyFont="1" applyBorder="1"/>
    <xf numFmtId="167" fontId="10" fillId="0" borderId="0" xfId="2" applyNumberFormat="1" applyFont="1" applyBorder="1" applyAlignment="1">
      <alignment horizontal="right"/>
    </xf>
    <xf numFmtId="0" fontId="13" fillId="0" borderId="11" xfId="2" applyFont="1" applyFill="1" applyBorder="1"/>
    <xf numFmtId="0" fontId="10" fillId="0" borderId="0" xfId="36" quotePrefix="1" applyFont="1" applyBorder="1" applyAlignment="1"/>
    <xf numFmtId="0" fontId="13" fillId="0" borderId="1" xfId="36" applyFont="1" applyBorder="1" applyAlignment="1">
      <alignment horizontal="right" wrapText="1"/>
    </xf>
    <xf numFmtId="3" fontId="13" fillId="0" borderId="0" xfId="14" applyNumberFormat="1" applyFont="1" applyBorder="1"/>
    <xf numFmtId="3" fontId="13" fillId="0" borderId="0" xfId="36" applyNumberFormat="1" applyFont="1" applyBorder="1"/>
    <xf numFmtId="3" fontId="13" fillId="0" borderId="0" xfId="14" applyNumberFormat="1" applyFont="1" applyFill="1" applyBorder="1"/>
    <xf numFmtId="3" fontId="0" fillId="0" borderId="0" xfId="0" applyNumberFormat="1"/>
    <xf numFmtId="3" fontId="13" fillId="0" borderId="1" xfId="14" applyNumberFormat="1" applyFont="1" applyBorder="1"/>
    <xf numFmtId="0" fontId="13" fillId="0" borderId="0" xfId="0" applyFont="1" applyAlignment="1">
      <alignment horizontal="right"/>
    </xf>
    <xf numFmtId="3" fontId="14" fillId="0" borderId="0" xfId="14" applyNumberFormat="1" applyFont="1" applyBorder="1"/>
    <xf numFmtId="0" fontId="13" fillId="0" borderId="0" xfId="0" applyFont="1" applyAlignment="1">
      <alignment horizontal="center"/>
    </xf>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xf>
    <xf numFmtId="0" fontId="15" fillId="0" borderId="3" xfId="0" applyFont="1" applyFill="1" applyBorder="1" applyAlignment="1">
      <alignment horizontal="center"/>
    </xf>
    <xf numFmtId="0" fontId="15" fillId="0" borderId="10" xfId="0" applyFont="1" applyFill="1" applyBorder="1" applyAlignment="1">
      <alignment horizontal="center"/>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0" fontId="13" fillId="0" borderId="4" xfId="30" applyFont="1" applyFill="1" applyBorder="1" applyAlignment="1">
      <alignment horizontal="center" wrapText="1"/>
    </xf>
    <xf numFmtId="0" fontId="39" fillId="0" borderId="0" xfId="0" applyFont="1" applyFill="1" applyAlignment="1"/>
    <xf numFmtId="0" fontId="13" fillId="0" borderId="1" xfId="15" applyFont="1" applyBorder="1"/>
    <xf numFmtId="0" fontId="13" fillId="0" borderId="0" xfId="15" applyFont="1"/>
    <xf numFmtId="0" fontId="13" fillId="0" borderId="0" xfId="36" quotePrefix="1" applyFont="1" applyBorder="1" applyAlignment="1"/>
    <xf numFmtId="0" fontId="40" fillId="0" borderId="0" xfId="0" applyFont="1"/>
    <xf numFmtId="0" fontId="13" fillId="0" borderId="0" xfId="15" applyFont="1" applyBorder="1"/>
    <xf numFmtId="0" fontId="13" fillId="0" borderId="0" xfId="15" applyFont="1" applyBorder="1" applyAlignment="1">
      <alignment horizontal="center" wrapText="1"/>
    </xf>
    <xf numFmtId="0" fontId="13" fillId="0" borderId="1" xfId="15" applyFont="1" applyBorder="1" applyAlignment="1">
      <alignment wrapText="1"/>
    </xf>
    <xf numFmtId="0" fontId="13" fillId="0" borderId="1" xfId="16" applyFont="1" applyBorder="1" applyAlignment="1">
      <alignment horizontal="center" wrapText="1"/>
    </xf>
    <xf numFmtId="0" fontId="13" fillId="0" borderId="0" xfId="37" applyFont="1" applyFill="1" applyBorder="1" applyAlignment="1">
      <alignment vertical="center" wrapText="1"/>
    </xf>
    <xf numFmtId="0" fontId="13" fillId="0" borderId="0" xfId="15" applyFont="1" applyBorder="1" applyAlignment="1">
      <alignment horizontal="right"/>
    </xf>
    <xf numFmtId="167" fontId="13" fillId="0" borderId="0" xfId="16" applyNumberFormat="1" applyFont="1" applyBorder="1" applyAlignment="1">
      <alignment horizontal="center" vertical="center" wrapText="1"/>
    </xf>
    <xf numFmtId="167" fontId="13" fillId="0" borderId="0" xfId="37" applyNumberFormat="1" applyFont="1" applyFill="1" applyBorder="1" applyAlignment="1">
      <alignment horizontal="center" vertical="center" wrapText="1"/>
    </xf>
    <xf numFmtId="167" fontId="40" fillId="0" borderId="0" xfId="0" applyNumberFormat="1" applyFont="1" applyAlignment="1">
      <alignment horizontal="center" vertical="center"/>
    </xf>
    <xf numFmtId="167" fontId="40" fillId="0" borderId="0" xfId="0" applyNumberFormat="1" applyFont="1"/>
    <xf numFmtId="167" fontId="13" fillId="0" borderId="0" xfId="15" applyNumberFormat="1" applyFont="1" applyBorder="1" applyAlignment="1">
      <alignment horizontal="center" vertical="center"/>
    </xf>
    <xf numFmtId="167" fontId="13" fillId="0" borderId="0" xfId="14" applyNumberFormat="1" applyFont="1" applyBorder="1" applyAlignment="1">
      <alignment horizontal="center" vertical="center"/>
    </xf>
    <xf numFmtId="167" fontId="13" fillId="0" borderId="0" xfId="15" applyNumberFormat="1" applyFont="1" applyFill="1" applyBorder="1" applyAlignment="1">
      <alignment horizontal="center" vertical="center"/>
    </xf>
    <xf numFmtId="167" fontId="13" fillId="0" borderId="0" xfId="14" applyNumberFormat="1" applyFont="1" applyFill="1" applyBorder="1" applyAlignment="1">
      <alignment horizontal="center" vertical="center"/>
    </xf>
    <xf numFmtId="0" fontId="15" fillId="0" borderId="0" xfId="15" applyFont="1" applyBorder="1" applyAlignment="1">
      <alignment horizontal="right"/>
    </xf>
    <xf numFmtId="167" fontId="15" fillId="0" borderId="0" xfId="15" applyNumberFormat="1" applyFont="1" applyBorder="1" applyAlignment="1">
      <alignment horizontal="center" vertical="center"/>
    </xf>
    <xf numFmtId="167" fontId="13" fillId="0" borderId="0" xfId="36" applyNumberFormat="1" applyFont="1" applyBorder="1" applyAlignment="1">
      <alignment horizontal="center" vertical="center"/>
    </xf>
    <xf numFmtId="0" fontId="13" fillId="0" borderId="0" xfId="15" applyFont="1" applyBorder="1" applyAlignment="1">
      <alignment horizontal="right" readingOrder="2"/>
    </xf>
    <xf numFmtId="167" fontId="13" fillId="0" borderId="0" xfId="15" applyNumberFormat="1" applyFont="1" applyBorder="1" applyAlignment="1">
      <alignment horizontal="center" vertical="center" readingOrder="2"/>
    </xf>
    <xf numFmtId="167" fontId="13" fillId="0" borderId="0" xfId="15" applyNumberFormat="1" applyFont="1" applyFill="1" applyBorder="1" applyAlignment="1">
      <alignment horizontal="center" vertical="center" readingOrder="2"/>
    </xf>
    <xf numFmtId="0" fontId="13" fillId="0" borderId="1" xfId="15" applyFont="1" applyBorder="1" applyAlignment="1">
      <alignment horizontal="right" readingOrder="2"/>
    </xf>
    <xf numFmtId="167" fontId="13" fillId="0" borderId="1" xfId="15" applyNumberFormat="1" applyFont="1" applyBorder="1" applyAlignment="1">
      <alignment horizontal="center" vertical="center"/>
    </xf>
    <xf numFmtId="167" fontId="13" fillId="0" borderId="1" xfId="15" applyNumberFormat="1" applyFont="1" applyBorder="1" applyAlignment="1">
      <alignment horizontal="center" vertical="center" readingOrder="2"/>
    </xf>
    <xf numFmtId="167" fontId="13" fillId="0" borderId="1" xfId="14" applyNumberFormat="1" applyFont="1" applyBorder="1" applyAlignment="1">
      <alignment horizontal="center" vertical="center"/>
    </xf>
    <xf numFmtId="0" fontId="13" fillId="0" borderId="8" xfId="39"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13" fillId="0" borderId="2" xfId="2" applyFont="1" applyBorder="1" applyAlignment="1">
      <alignment horizontal="center" readingOrder="2"/>
    </xf>
    <xf numFmtId="0" fontId="13" fillId="0" borderId="1" xfId="21" applyFont="1" applyBorder="1" applyAlignment="1">
      <alignment horizontal="center" vertical="center" wrapText="1" shrinkToFit="1"/>
    </xf>
    <xf numFmtId="0" fontId="13" fillId="0" borderId="3" xfId="21" applyFont="1" applyBorder="1" applyAlignment="1">
      <alignment horizontal="center" vertical="center"/>
    </xf>
    <xf numFmtId="0" fontId="13" fillId="0" borderId="2" xfId="2" applyFont="1" applyBorder="1" applyAlignment="1">
      <alignment horizontal="center" vertical="center" wrapText="1" readingOrder="2"/>
    </xf>
    <xf numFmtId="0" fontId="13" fillId="0" borderId="0" xfId="2" applyFont="1" applyBorder="1" applyAlignment="1">
      <alignment horizontal="center"/>
    </xf>
    <xf numFmtId="0" fontId="13" fillId="0" borderId="0" xfId="2" applyFont="1" applyBorder="1" applyAlignment="1">
      <alignment horizontal="center" vertical="center" wrapText="1" readingOrder="2"/>
    </xf>
    <xf numFmtId="2" fontId="13" fillId="0" borderId="2" xfId="2" applyNumberFormat="1" applyFont="1" applyBorder="1" applyAlignment="1">
      <alignment horizontal="center" vertical="center" wrapText="1" readingOrder="2"/>
    </xf>
    <xf numFmtId="2" fontId="13" fillId="0" borderId="0" xfId="2" applyNumberFormat="1" applyFont="1" applyBorder="1" applyAlignment="1">
      <alignment horizontal="center" vertical="center" wrapText="1" readingOrder="2"/>
    </xf>
    <xf numFmtId="0" fontId="13" fillId="0" borderId="1" xfId="2" applyFont="1" applyBorder="1" applyAlignment="1">
      <alignment horizontal="center" vertical="center" wrapText="1"/>
    </xf>
    <xf numFmtId="0" fontId="13" fillId="0" borderId="3" xfId="27" applyFont="1" applyBorder="1" applyAlignment="1">
      <alignment horizontal="center" vertical="center" wrapText="1"/>
    </xf>
    <xf numFmtId="0" fontId="13" fillId="0" borderId="3" xfId="27" applyFont="1" applyBorder="1" applyAlignment="1">
      <alignment horizontal="center" vertical="center"/>
    </xf>
    <xf numFmtId="0" fontId="15" fillId="0" borderId="8" xfId="2" applyFont="1" applyFill="1" applyBorder="1" applyAlignment="1">
      <alignment horizontal="center" vertical="center"/>
    </xf>
    <xf numFmtId="0" fontId="15" fillId="0" borderId="10" xfId="2" applyFont="1" applyFill="1" applyBorder="1" applyAlignment="1">
      <alignment horizontal="center" vertical="center"/>
    </xf>
    <xf numFmtId="0" fontId="13" fillId="0" borderId="2" xfId="21" applyFont="1" applyBorder="1" applyAlignment="1">
      <alignment horizontal="center" vertical="center"/>
    </xf>
    <xf numFmtId="0" fontId="13" fillId="0" borderId="0" xfId="21" applyFont="1" applyBorder="1" applyAlignment="1">
      <alignment horizontal="center" vertical="center"/>
    </xf>
    <xf numFmtId="0" fontId="13" fillId="0" borderId="2" xfId="21" applyFont="1" applyBorder="1" applyAlignment="1">
      <alignment horizontal="center" vertical="center" wrapText="1"/>
    </xf>
    <xf numFmtId="0" fontId="13" fillId="0" borderId="0" xfId="21" applyFont="1" applyAlignment="1">
      <alignment horizontal="center" vertical="center" wrapText="1"/>
    </xf>
    <xf numFmtId="0" fontId="13" fillId="0" borderId="1" xfId="21" applyFont="1" applyBorder="1" applyAlignment="1">
      <alignment horizontal="center" vertical="center" wrapText="1"/>
    </xf>
    <xf numFmtId="0" fontId="13" fillId="0" borderId="0" xfId="21" applyFont="1" applyBorder="1" applyAlignment="1">
      <alignment horizontal="center"/>
    </xf>
    <xf numFmtId="0" fontId="13" fillId="0" borderId="3" xfId="2" applyFont="1" applyBorder="1" applyAlignment="1">
      <alignment horizontal="center" vertical="center" wrapText="1"/>
    </xf>
    <xf numFmtId="0" fontId="13" fillId="0" borderId="10" xfId="2" applyFont="1" applyBorder="1" applyAlignment="1">
      <alignment horizontal="center" vertical="center" wrapText="1"/>
    </xf>
    <xf numFmtId="0" fontId="31" fillId="0" borderId="0" xfId="2" applyFont="1" applyAlignment="1">
      <alignment horizontal="center"/>
    </xf>
    <xf numFmtId="0" fontId="13" fillId="0" borderId="1" xfId="2" applyFont="1" applyBorder="1" applyAlignment="1">
      <alignment horizontal="center"/>
    </xf>
    <xf numFmtId="0" fontId="13" fillId="0" borderId="0" xfId="2" applyFont="1" applyBorder="1" applyAlignment="1">
      <alignment horizontal="right"/>
    </xf>
    <xf numFmtId="0" fontId="13" fillId="0" borderId="2" xfId="2" applyFont="1" applyBorder="1" applyAlignment="1">
      <alignment horizontal="right"/>
    </xf>
    <xf numFmtId="0" fontId="13" fillId="0" borderId="1" xfId="2" applyFont="1" applyBorder="1" applyAlignment="1">
      <alignment horizontal="center" wrapText="1"/>
    </xf>
    <xf numFmtId="0" fontId="12" fillId="0" borderId="0" xfId="0" applyFont="1" applyFill="1" applyAlignment="1">
      <alignment horizontal="center" wrapText="1"/>
    </xf>
    <xf numFmtId="0" fontId="18" fillId="0" borderId="0" xfId="0" applyFont="1" applyFill="1" applyAlignment="1">
      <alignment wrapText="1"/>
    </xf>
    <xf numFmtId="0" fontId="12" fillId="0" borderId="0" xfId="41" applyFont="1" applyFill="1"/>
    <xf numFmtId="0" fontId="12" fillId="0" borderId="1" xfId="41" applyFont="1" applyFill="1" applyBorder="1" applyAlignment="1">
      <alignment readingOrder="2"/>
    </xf>
    <xf numFmtId="0" fontId="13" fillId="0" borderId="0" xfId="41" applyFont="1" applyBorder="1" applyAlignment="1">
      <alignment horizontal="center" vertical="center" readingOrder="2"/>
    </xf>
    <xf numFmtId="0" fontId="13" fillId="0" borderId="0" xfId="41" applyFont="1" applyBorder="1" applyAlignment="1">
      <alignment horizontal="center" vertical="center"/>
    </xf>
    <xf numFmtId="0" fontId="14" fillId="0" borderId="0" xfId="41" applyFont="1" applyBorder="1"/>
    <xf numFmtId="0" fontId="14" fillId="0" borderId="0" xfId="41" applyFont="1"/>
    <xf numFmtId="0" fontId="13" fillId="0" borderId="1" xfId="41" applyFont="1" applyBorder="1" applyAlignment="1">
      <alignment horizontal="center" vertical="center" readingOrder="2"/>
    </xf>
    <xf numFmtId="0" fontId="13" fillId="0" borderId="0" xfId="41" applyFont="1" applyBorder="1" applyAlignment="1">
      <alignment vertical="center"/>
    </xf>
    <xf numFmtId="165" fontId="13" fillId="0" borderId="0" xfId="42" applyNumberFormat="1" applyFont="1" applyBorder="1" applyAlignment="1">
      <alignment horizontal="left"/>
    </xf>
    <xf numFmtId="166" fontId="14" fillId="0" borderId="0" xfId="41" applyNumberFormat="1" applyFont="1"/>
    <xf numFmtId="0" fontId="15" fillId="0" borderId="0" xfId="41" applyFont="1" applyBorder="1" applyAlignment="1">
      <alignment horizontal="right"/>
    </xf>
    <xf numFmtId="0" fontId="13" fillId="0" borderId="0" xfId="41" applyFont="1" applyBorder="1" applyAlignment="1">
      <alignment horizontal="right"/>
    </xf>
    <xf numFmtId="167" fontId="13" fillId="0" borderId="0" xfId="41" applyNumberFormat="1" applyFont="1" applyBorder="1" applyAlignment="1">
      <alignment horizontal="right"/>
    </xf>
    <xf numFmtId="166" fontId="13" fillId="0" borderId="0" xfId="41" applyNumberFormat="1" applyFont="1" applyBorder="1" applyAlignment="1">
      <alignment horizontal="right"/>
    </xf>
    <xf numFmtId="166" fontId="13" fillId="0" borderId="1" xfId="41" applyNumberFormat="1" applyFont="1" applyBorder="1" applyAlignment="1">
      <alignment horizontal="right"/>
    </xf>
    <xf numFmtId="165" fontId="13" fillId="0" borderId="1" xfId="42" applyNumberFormat="1" applyFont="1" applyBorder="1" applyAlignment="1">
      <alignment horizontal="left"/>
    </xf>
    <xf numFmtId="0" fontId="13" fillId="0" borderId="0" xfId="41" applyFont="1" applyBorder="1" applyAlignment="1">
      <alignment horizontal="right" readingOrder="2"/>
    </xf>
    <xf numFmtId="0" fontId="13" fillId="0" borderId="0" xfId="41" applyFont="1"/>
    <xf numFmtId="0" fontId="13" fillId="0" borderId="0" xfId="41" applyFont="1" applyAlignment="1">
      <alignment horizontal="right"/>
    </xf>
    <xf numFmtId="0" fontId="14" fillId="0" borderId="0" xfId="41" applyFont="1" applyAlignment="1">
      <alignment horizontal="right"/>
    </xf>
    <xf numFmtId="0" fontId="16" fillId="0" borderId="0" xfId="41" applyFont="1"/>
    <xf numFmtId="43" fontId="14" fillId="0" borderId="0" xfId="41" applyNumberFormat="1" applyFont="1" applyAlignment="1">
      <alignment horizontal="right"/>
    </xf>
    <xf numFmtId="0" fontId="15" fillId="0" borderId="4" xfId="41" applyFont="1" applyFill="1" applyBorder="1" applyAlignment="1">
      <alignment horizontal="center" vertical="center" wrapText="1"/>
    </xf>
    <xf numFmtId="0" fontId="13" fillId="0" borderId="4" xfId="41" applyFont="1" applyBorder="1" applyAlignment="1">
      <alignment horizontal="right" vertical="center" wrapText="1" readingOrder="2"/>
    </xf>
    <xf numFmtId="0" fontId="13" fillId="0" borderId="4" xfId="41" applyFont="1" applyBorder="1" applyAlignment="1">
      <alignment horizontal="center" vertical="center" wrapText="1"/>
    </xf>
    <xf numFmtId="0" fontId="13" fillId="0" borderId="4" xfId="41" applyFont="1" applyBorder="1" applyAlignment="1">
      <alignment horizontal="center" vertical="center"/>
    </xf>
    <xf numFmtId="0" fontId="13" fillId="0" borderId="4" xfId="41" applyFont="1" applyBorder="1" applyAlignment="1">
      <alignment vertical="center"/>
    </xf>
    <xf numFmtId="0" fontId="13" fillId="0" borderId="4" xfId="41" applyFont="1" applyBorder="1" applyAlignment="1">
      <alignment horizontal="right" vertical="center" readingOrder="2"/>
    </xf>
    <xf numFmtId="0" fontId="12" fillId="0" borderId="0" xfId="41" applyFont="1"/>
    <xf numFmtId="0" fontId="14" fillId="0" borderId="1" xfId="41" applyFont="1" applyBorder="1" applyAlignment="1">
      <alignment readingOrder="2"/>
    </xf>
    <xf numFmtId="0" fontId="14" fillId="0" borderId="1" xfId="41" applyFont="1" applyBorder="1"/>
    <xf numFmtId="0" fontId="13" fillId="0" borderId="0" xfId="41" applyFont="1" applyAlignment="1">
      <alignment horizontal="center" vertical="center" readingOrder="2"/>
    </xf>
    <xf numFmtId="0" fontId="13" fillId="0" borderId="0" xfId="41" applyFont="1" applyAlignment="1">
      <alignment horizontal="center" vertical="center"/>
    </xf>
    <xf numFmtId="0" fontId="13" fillId="0" borderId="2" xfId="41" applyFont="1" applyBorder="1" applyAlignment="1">
      <alignment horizontal="center" vertical="center"/>
    </xf>
    <xf numFmtId="168" fontId="13" fillId="0" borderId="0" xfId="41" applyNumberFormat="1" applyFont="1" applyBorder="1" applyAlignment="1">
      <alignment horizontal="center" vertical="center" readingOrder="2"/>
    </xf>
    <xf numFmtId="169" fontId="13" fillId="0" borderId="0" xfId="41" applyNumberFormat="1" applyFont="1"/>
    <xf numFmtId="165" fontId="13" fillId="0" borderId="0" xfId="42" applyNumberFormat="1" applyFont="1" applyAlignment="1">
      <alignment horizontal="left"/>
    </xf>
    <xf numFmtId="165" fontId="13" fillId="0" borderId="0" xfId="42" applyNumberFormat="1" applyFont="1"/>
    <xf numFmtId="2" fontId="14" fillId="0" borderId="0" xfId="41" applyNumberFormat="1" applyFont="1"/>
    <xf numFmtId="0" fontId="15" fillId="0" borderId="0" xfId="41" applyFont="1" applyAlignment="1">
      <alignment horizontal="right"/>
    </xf>
    <xf numFmtId="165" fontId="13" fillId="0" borderId="0" xfId="42" applyNumberFormat="1" applyFont="1" applyBorder="1"/>
    <xf numFmtId="0" fontId="13" fillId="0" borderId="1" xfId="41" applyFont="1" applyBorder="1" applyAlignment="1">
      <alignment horizontal="right"/>
    </xf>
    <xf numFmtId="165" fontId="13" fillId="0" borderId="1" xfId="42" applyNumberFormat="1" applyFont="1" applyBorder="1"/>
    <xf numFmtId="49" fontId="13" fillId="0" borderId="0" xfId="41" applyNumberFormat="1" applyFont="1" applyAlignment="1">
      <alignment horizontal="right" readingOrder="2"/>
    </xf>
    <xf numFmtId="0" fontId="13" fillId="0" borderId="0" xfId="41" applyFont="1" applyAlignment="1">
      <alignment horizontal="right" readingOrder="2"/>
    </xf>
    <xf numFmtId="2" fontId="13" fillId="0" borderId="0" xfId="41" applyNumberFormat="1" applyFont="1"/>
    <xf numFmtId="165" fontId="14" fillId="0" borderId="0" xfId="41" applyNumberFormat="1" applyFont="1"/>
    <xf numFmtId="0" fontId="19" fillId="0" borderId="0" xfId="41" applyFont="1"/>
    <xf numFmtId="0" fontId="15" fillId="0" borderId="4" xfId="41" applyFont="1" applyFill="1" applyBorder="1" applyAlignment="1">
      <alignment horizontal="center" vertical="center"/>
    </xf>
    <xf numFmtId="0" fontId="15" fillId="0" borderId="5" xfId="41" applyFont="1" applyFill="1" applyBorder="1" applyAlignment="1">
      <alignment horizontal="center" vertical="center"/>
    </xf>
    <xf numFmtId="0" fontId="13" fillId="0" borderId="4" xfId="41" applyFont="1" applyBorder="1" applyAlignment="1">
      <alignment horizontal="right" vertical="center" wrapText="1"/>
    </xf>
    <xf numFmtId="167" fontId="13" fillId="0" borderId="0" xfId="41" applyNumberFormat="1" applyFont="1"/>
    <xf numFmtId="1" fontId="14" fillId="0" borderId="0" xfId="41" applyNumberFormat="1" applyFont="1"/>
    <xf numFmtId="167" fontId="14" fillId="0" borderId="0" xfId="41" applyNumberFormat="1" applyFont="1"/>
    <xf numFmtId="167" fontId="14" fillId="0" borderId="0" xfId="41" applyNumberFormat="1" applyFont="1" applyFill="1"/>
    <xf numFmtId="1" fontId="13" fillId="0" borderId="1" xfId="41" applyNumberFormat="1" applyFont="1" applyBorder="1"/>
    <xf numFmtId="167" fontId="13" fillId="0" borderId="1" xfId="41" applyNumberFormat="1" applyFont="1" applyBorder="1"/>
    <xf numFmtId="1" fontId="13" fillId="0" borderId="0" xfId="41" applyNumberFormat="1" applyFont="1"/>
    <xf numFmtId="167" fontId="13" fillId="0" borderId="0" xfId="41" applyNumberFormat="1" applyFont="1" applyBorder="1" applyAlignment="1">
      <alignment horizontal="center" vertical="center" wrapText="1"/>
    </xf>
    <xf numFmtId="0" fontId="13" fillId="0" borderId="0" xfId="41" applyFont="1" applyBorder="1" applyAlignment="1">
      <alignment horizontal="center"/>
    </xf>
    <xf numFmtId="167" fontId="13" fillId="0" borderId="0" xfId="41" applyNumberFormat="1" applyFont="1" applyAlignment="1">
      <alignment horizontal="center" vertical="center"/>
    </xf>
    <xf numFmtId="1" fontId="13" fillId="0" borderId="0" xfId="41" applyNumberFormat="1" applyFont="1" applyBorder="1"/>
    <xf numFmtId="167" fontId="13" fillId="0" borderId="0" xfId="41" applyNumberFormat="1" applyFont="1" applyBorder="1"/>
    <xf numFmtId="167" fontId="13" fillId="0" borderId="0" xfId="41" applyNumberFormat="1" applyFont="1" applyBorder="1" applyAlignment="1">
      <alignment horizontal="center" vertical="center"/>
    </xf>
    <xf numFmtId="1" fontId="13" fillId="0" borderId="0" xfId="41" applyNumberFormat="1" applyFont="1" applyAlignment="1">
      <alignment horizontal="right" readingOrder="2"/>
    </xf>
    <xf numFmtId="1" fontId="15" fillId="0" borderId="0" xfId="41" applyNumberFormat="1" applyFont="1" applyAlignment="1">
      <alignment horizontal="right"/>
    </xf>
    <xf numFmtId="165" fontId="13" fillId="0" borderId="0" xfId="20" applyNumberFormat="1" applyFont="1" applyBorder="1" applyAlignment="1">
      <alignment horizontal="right" readingOrder="2"/>
    </xf>
    <xf numFmtId="165" fontId="13" fillId="0" borderId="0" xfId="20" applyNumberFormat="1" applyFont="1" applyBorder="1"/>
    <xf numFmtId="1" fontId="13" fillId="0" borderId="1" xfId="41" applyNumberFormat="1" applyFont="1" applyBorder="1" applyAlignment="1">
      <alignment horizontal="right" readingOrder="2"/>
    </xf>
    <xf numFmtId="1" fontId="13" fillId="0" borderId="0" xfId="41" applyNumberFormat="1" applyFont="1" applyBorder="1" applyAlignment="1">
      <alignment horizontal="right" readingOrder="2"/>
    </xf>
    <xf numFmtId="0" fontId="13" fillId="0" borderId="0" xfId="41" applyFont="1" applyBorder="1"/>
    <xf numFmtId="167" fontId="13" fillId="0" borderId="4" xfId="41" applyNumberFormat="1" applyFont="1" applyBorder="1" applyAlignment="1">
      <alignment horizontal="right" vertical="center" wrapText="1"/>
    </xf>
    <xf numFmtId="167" fontId="13" fillId="0" borderId="4" xfId="41" applyNumberFormat="1" applyFont="1" applyBorder="1" applyAlignment="1">
      <alignment horizontal="center" vertical="center"/>
    </xf>
    <xf numFmtId="167" fontId="13" fillId="0" borderId="4" xfId="41" applyNumberFormat="1" applyFont="1" applyFill="1" applyBorder="1" applyAlignment="1">
      <alignment horizontal="right" vertical="center" wrapText="1"/>
    </xf>
    <xf numFmtId="167" fontId="13" fillId="0" borderId="4" xfId="41" applyNumberFormat="1" applyFont="1" applyBorder="1" applyAlignment="1">
      <alignment horizontal="right" vertical="center"/>
    </xf>
    <xf numFmtId="1" fontId="13" fillId="0" borderId="0" xfId="2" applyNumberFormat="1" applyFont="1" applyBorder="1" applyAlignment="1">
      <alignment horizontal="right"/>
    </xf>
    <xf numFmtId="165" fontId="13" fillId="0" borderId="0" xfId="2" applyNumberFormat="1" applyFont="1" applyAlignment="1">
      <alignment wrapText="1"/>
    </xf>
    <xf numFmtId="165" fontId="13" fillId="0" borderId="0" xfId="2" applyNumberFormat="1" applyFont="1" applyBorder="1"/>
    <xf numFmtId="165" fontId="13" fillId="0" borderId="0" xfId="2" applyNumberFormat="1" applyFont="1"/>
    <xf numFmtId="0" fontId="9" fillId="0" borderId="0" xfId="41" applyFont="1" applyFill="1"/>
    <xf numFmtId="0" fontId="13" fillId="0" borderId="1" xfId="41" applyFont="1" applyBorder="1"/>
    <xf numFmtId="0" fontId="13" fillId="0" borderId="0" xfId="41" applyFont="1" applyBorder="1" applyAlignment="1">
      <alignment horizontal="center" vertical="center" wrapText="1"/>
    </xf>
    <xf numFmtId="167" fontId="13" fillId="0" borderId="0" xfId="41" applyNumberFormat="1" applyFont="1" applyBorder="1" applyAlignment="1"/>
    <xf numFmtId="165" fontId="13" fillId="0" borderId="0" xfId="42" applyNumberFormat="1" applyFont="1" applyBorder="1" applyAlignment="1"/>
    <xf numFmtId="167" fontId="13" fillId="0" borderId="1" xfId="41" applyNumberFormat="1" applyFont="1" applyBorder="1" applyAlignment="1">
      <alignment horizontal="left"/>
    </xf>
    <xf numFmtId="165" fontId="13" fillId="0" borderId="0" xfId="41" applyNumberFormat="1" applyFont="1"/>
    <xf numFmtId="0" fontId="13" fillId="0" borderId="4" xfId="41" applyFont="1" applyBorder="1" applyAlignment="1">
      <alignment horizontal="center" vertical="center" wrapText="1" readingOrder="2"/>
    </xf>
    <xf numFmtId="2" fontId="10" fillId="0" borderId="0" xfId="2" applyNumberFormat="1" applyFont="1" applyFill="1" applyBorder="1"/>
    <xf numFmtId="165" fontId="10" fillId="0" borderId="0" xfId="2" applyNumberFormat="1" applyFont="1" applyFill="1" applyBorder="1"/>
    <xf numFmtId="0" fontId="10" fillId="0" borderId="0" xfId="43" applyFont="1" applyFill="1"/>
    <xf numFmtId="0" fontId="12" fillId="0" borderId="0" xfId="43" applyFont="1" applyFill="1" applyAlignment="1">
      <alignment horizontal="right"/>
    </xf>
    <xf numFmtId="0" fontId="10" fillId="0" borderId="0" xfId="43" applyFont="1" applyFill="1" applyAlignment="1">
      <alignment horizontal="right"/>
    </xf>
    <xf numFmtId="166" fontId="13" fillId="0" borderId="0" xfId="43" applyNumberFormat="1" applyFont="1" applyBorder="1" applyAlignment="1">
      <alignment horizontal="right"/>
    </xf>
    <xf numFmtId="0" fontId="13" fillId="0" borderId="0" xfId="43" applyFont="1" applyBorder="1" applyAlignment="1">
      <alignment horizontal="right" readingOrder="2"/>
    </xf>
    <xf numFmtId="43" fontId="10" fillId="0" borderId="0" xfId="43" applyNumberFormat="1" applyFont="1"/>
    <xf numFmtId="0" fontId="10" fillId="0" borderId="0" xfId="43" applyFont="1"/>
    <xf numFmtId="0" fontId="10" fillId="0" borderId="0" xfId="43" applyFont="1" applyBorder="1"/>
    <xf numFmtId="0" fontId="45" fillId="0" borderId="0" xfId="43"/>
    <xf numFmtId="165" fontId="10" fillId="0" borderId="0" xfId="43" applyNumberFormat="1" applyFont="1"/>
    <xf numFmtId="0" fontId="13" fillId="0" borderId="1" xfId="43" applyFont="1" applyBorder="1" applyAlignment="1">
      <alignment horizontal="right" readingOrder="2"/>
    </xf>
    <xf numFmtId="166" fontId="13" fillId="0" borderId="1" xfId="43" applyNumberFormat="1" applyFont="1" applyBorder="1" applyAlignment="1">
      <alignment horizontal="right"/>
    </xf>
    <xf numFmtId="0" fontId="13" fillId="0" borderId="0" xfId="43" applyFont="1" applyAlignment="1">
      <alignment horizontal="right"/>
    </xf>
    <xf numFmtId="0" fontId="13" fillId="0" borderId="0" xfId="43" applyFont="1" applyBorder="1"/>
    <xf numFmtId="0" fontId="2" fillId="0" borderId="0" xfId="43" applyFont="1"/>
    <xf numFmtId="0" fontId="15" fillId="0" borderId="4" xfId="43" applyFont="1" applyFill="1" applyBorder="1" applyAlignment="1">
      <alignment horizontal="center" vertical="center"/>
    </xf>
    <xf numFmtId="0" fontId="15" fillId="0" borderId="4" xfId="43" applyFont="1" applyFill="1" applyBorder="1" applyAlignment="1">
      <alignment horizontal="center" vertical="center" wrapText="1"/>
    </xf>
    <xf numFmtId="0" fontId="12" fillId="0" borderId="0" xfId="43" applyFont="1" applyFill="1" applyAlignment="1">
      <alignment horizontal="centerContinuous"/>
    </xf>
    <xf numFmtId="0" fontId="27" fillId="0" borderId="0" xfId="43" applyFont="1" applyFill="1" applyBorder="1" applyAlignment="1">
      <alignment horizontal="center" readingOrder="2"/>
    </xf>
    <xf numFmtId="0" fontId="27" fillId="0" borderId="0" xfId="43" applyFont="1" applyFill="1" applyBorder="1" applyAlignment="1">
      <alignment horizontal="centerContinuous" readingOrder="2"/>
    </xf>
    <xf numFmtId="0" fontId="18" fillId="0" borderId="0" xfId="43" applyFont="1" applyFill="1" applyBorder="1" applyAlignment="1">
      <alignment horizontal="center" readingOrder="2"/>
    </xf>
    <xf numFmtId="0" fontId="38" fillId="0" borderId="0" xfId="43" applyFont="1" applyFill="1" applyBorder="1" applyAlignment="1">
      <alignment horizontal="center" readingOrder="2"/>
    </xf>
    <xf numFmtId="0" fontId="38" fillId="0" borderId="0" xfId="43" applyFont="1" applyFill="1" applyBorder="1" applyAlignment="1">
      <alignment horizontal="centerContinuous" readingOrder="2"/>
    </xf>
    <xf numFmtId="0" fontId="27" fillId="0" borderId="1" xfId="43" applyFont="1" applyFill="1" applyBorder="1" applyAlignment="1">
      <alignment horizontal="centerContinuous" readingOrder="2"/>
    </xf>
    <xf numFmtId="0" fontId="13" fillId="0" borderId="0" xfId="43" applyFont="1" applyBorder="1" applyAlignment="1">
      <alignment horizontal="right"/>
    </xf>
    <xf numFmtId="167" fontId="13" fillId="0" borderId="0" xfId="43" applyNumberFormat="1" applyFont="1" applyBorder="1" applyAlignment="1">
      <alignment horizontal="right"/>
    </xf>
    <xf numFmtId="0" fontId="13" fillId="0" borderId="0" xfId="43" applyNumberFormat="1" applyFont="1" applyBorder="1" applyAlignment="1">
      <alignment horizontal="right"/>
    </xf>
    <xf numFmtId="43" fontId="10" fillId="0" borderId="0" xfId="43" applyNumberFormat="1" applyFont="1" applyBorder="1"/>
    <xf numFmtId="167" fontId="10" fillId="0" borderId="0" xfId="43" applyNumberFormat="1" applyFont="1" applyBorder="1" applyAlignment="1">
      <alignment horizontal="center"/>
    </xf>
    <xf numFmtId="0" fontId="13" fillId="0" borderId="1" xfId="43" applyFont="1" applyBorder="1" applyAlignment="1">
      <alignment horizontal="right"/>
    </xf>
    <xf numFmtId="167" fontId="13" fillId="0" borderId="1" xfId="43" applyNumberFormat="1" applyFont="1" applyBorder="1" applyAlignment="1">
      <alignment horizontal="right"/>
    </xf>
    <xf numFmtId="0" fontId="13" fillId="0" borderId="1" xfId="43" applyNumberFormat="1" applyFont="1" applyBorder="1" applyAlignment="1">
      <alignment horizontal="right"/>
    </xf>
    <xf numFmtId="0" fontId="29" fillId="0" borderId="0" xfId="43" applyFont="1"/>
    <xf numFmtId="0" fontId="2" fillId="0" borderId="1" xfId="15" applyBorder="1"/>
    <xf numFmtId="0" fontId="2" fillId="0" borderId="0" xfId="15"/>
    <xf numFmtId="3" fontId="13" fillId="0" borderId="0" xfId="15" applyNumberFormat="1" applyFont="1" applyBorder="1"/>
    <xf numFmtId="0" fontId="13" fillId="0" borderId="0" xfId="15" applyFont="1" applyFill="1" applyBorder="1" applyAlignment="1">
      <alignment horizontal="right"/>
    </xf>
    <xf numFmtId="3" fontId="13" fillId="0" borderId="0" xfId="15" applyNumberFormat="1" applyFont="1" applyFill="1" applyBorder="1"/>
    <xf numFmtId="3" fontId="13" fillId="0" borderId="1" xfId="15" applyNumberFormat="1" applyFont="1" applyBorder="1"/>
    <xf numFmtId="0" fontId="14" fillId="0" borderId="0" xfId="15" applyFont="1"/>
    <xf numFmtId="0" fontId="14" fillId="0" borderId="0" xfId="0" applyFont="1" applyFill="1" applyAlignment="1">
      <alignment wrapText="1"/>
    </xf>
    <xf numFmtId="0" fontId="13" fillId="0" borderId="3" xfId="41" applyFont="1" applyBorder="1" applyAlignment="1">
      <alignment horizontal="left"/>
    </xf>
    <xf numFmtId="0" fontId="15" fillId="0" borderId="3" xfId="41" applyFont="1" applyBorder="1" applyAlignment="1">
      <alignment readingOrder="2"/>
    </xf>
    <xf numFmtId="0" fontId="42" fillId="0" borderId="3" xfId="41" applyFont="1" applyBorder="1" applyAlignment="1">
      <alignment horizontal="right" readingOrder="2"/>
    </xf>
    <xf numFmtId="0" fontId="15" fillId="0" borderId="0" xfId="41" applyFont="1" applyBorder="1" applyAlignment="1">
      <alignment horizontal="left"/>
    </xf>
    <xf numFmtId="0" fontId="31" fillId="0" borderId="0" xfId="41" applyFont="1" applyBorder="1" applyAlignment="1">
      <alignment readingOrder="2"/>
    </xf>
    <xf numFmtId="3" fontId="31" fillId="0" borderId="0" xfId="41" applyNumberFormat="1" applyFont="1" applyBorder="1" applyAlignment="1">
      <alignment horizontal="right" readingOrder="2"/>
    </xf>
    <xf numFmtId="0" fontId="15" fillId="0" borderId="0" xfId="41" applyFont="1" applyAlignment="1">
      <alignment horizontal="left"/>
    </xf>
    <xf numFmtId="0" fontId="15" fillId="0" borderId="0" xfId="41" applyFont="1" applyAlignment="1">
      <alignment readingOrder="2"/>
    </xf>
    <xf numFmtId="3" fontId="15" fillId="0" borderId="0" xfId="41" applyNumberFormat="1" applyFont="1" applyBorder="1" applyAlignment="1">
      <alignment horizontal="right" readingOrder="2"/>
    </xf>
    <xf numFmtId="0" fontId="13" fillId="0" borderId="0" xfId="41" applyFont="1" applyAlignment="1">
      <alignment horizontal="left"/>
    </xf>
    <xf numFmtId="0" fontId="13" fillId="0" borderId="0" xfId="41" applyFont="1" applyBorder="1" applyAlignment="1">
      <alignment wrapText="1" readingOrder="2"/>
    </xf>
    <xf numFmtId="3" fontId="13" fillId="0" borderId="0" xfId="42" applyNumberFormat="1" applyFont="1" applyAlignment="1">
      <alignment readingOrder="2"/>
    </xf>
    <xf numFmtId="3" fontId="13" fillId="0" borderId="0" xfId="42" applyNumberFormat="1" applyFont="1" applyFill="1" applyBorder="1" applyAlignment="1">
      <alignment readingOrder="2"/>
    </xf>
    <xf numFmtId="0" fontId="13" fillId="0" borderId="0" xfId="41" applyFont="1" applyAlignment="1">
      <alignment readingOrder="2"/>
    </xf>
    <xf numFmtId="3" fontId="13" fillId="0" borderId="0" xfId="41" applyNumberFormat="1" applyFont="1" applyAlignment="1">
      <alignment readingOrder="2"/>
    </xf>
    <xf numFmtId="0" fontId="31" fillId="0" borderId="0" xfId="41" applyFont="1" applyAlignment="1">
      <alignment readingOrder="2"/>
    </xf>
    <xf numFmtId="0" fontId="13" fillId="0" borderId="0" xfId="41" applyFont="1" applyBorder="1" applyAlignment="1">
      <alignment horizontal="left"/>
    </xf>
    <xf numFmtId="0" fontId="13" fillId="0" borderId="0" xfId="41" applyFont="1" applyFill="1" applyBorder="1" applyAlignment="1">
      <alignment wrapText="1" readingOrder="2"/>
    </xf>
    <xf numFmtId="3" fontId="13" fillId="0" borderId="0" xfId="41" applyNumberFormat="1" applyFont="1" applyBorder="1" applyAlignment="1">
      <alignment horizontal="right" readingOrder="2"/>
    </xf>
    <xf numFmtId="3" fontId="31" fillId="0" borderId="0" xfId="41" applyNumberFormat="1" applyFont="1" applyBorder="1" applyAlignment="1">
      <alignment readingOrder="2"/>
    </xf>
    <xf numFmtId="0" fontId="13" fillId="0" borderId="0" xfId="41" applyFont="1" applyBorder="1" applyAlignment="1">
      <alignment readingOrder="2"/>
    </xf>
    <xf numFmtId="3" fontId="13" fillId="0" borderId="0" xfId="41" applyNumberFormat="1" applyFont="1" applyBorder="1" applyAlignment="1">
      <alignment readingOrder="2"/>
    </xf>
    <xf numFmtId="0" fontId="15" fillId="0" borderId="0" xfId="41" applyFont="1" applyBorder="1" applyAlignment="1">
      <alignment horizontal="right" wrapText="1" readingOrder="2"/>
    </xf>
    <xf numFmtId="3" fontId="15" fillId="0" borderId="0" xfId="41" applyNumberFormat="1" applyFont="1" applyBorder="1" applyAlignment="1">
      <alignment readingOrder="2"/>
    </xf>
    <xf numFmtId="0" fontId="15" fillId="0" borderId="0" xfId="41" applyFont="1"/>
    <xf numFmtId="0" fontId="15" fillId="0" borderId="1" xfId="41" applyFont="1" applyBorder="1" applyAlignment="1">
      <alignment horizontal="left"/>
    </xf>
    <xf numFmtId="0" fontId="15" fillId="0" borderId="1" xfId="41" applyFont="1" applyBorder="1" applyAlignment="1">
      <alignment horizontal="right" wrapText="1" readingOrder="2"/>
    </xf>
    <xf numFmtId="3" fontId="15" fillId="0" borderId="1" xfId="41" applyNumberFormat="1" applyFont="1" applyBorder="1" applyAlignment="1">
      <alignment readingOrder="1"/>
    </xf>
    <xf numFmtId="0" fontId="13" fillId="0" borderId="0" xfId="41" applyFont="1" applyAlignment="1">
      <alignment horizontal="left" readingOrder="2"/>
    </xf>
    <xf numFmtId="0" fontId="13" fillId="0" borderId="0" xfId="41" applyFont="1" applyAlignment="1">
      <alignment horizontal="right" wrapText="1" readingOrder="2"/>
    </xf>
    <xf numFmtId="0" fontId="13" fillId="0" borderId="0" xfId="45" applyFont="1"/>
    <xf numFmtId="0" fontId="31" fillId="0" borderId="0" xfId="44" applyFont="1" applyAlignment="1">
      <alignment horizontal="center" wrapText="1"/>
    </xf>
    <xf numFmtId="0" fontId="31" fillId="0" borderId="0" xfId="44" applyFont="1" applyAlignment="1">
      <alignment horizontal="center"/>
    </xf>
    <xf numFmtId="0" fontId="13" fillId="0" borderId="0" xfId="45" applyFont="1" applyAlignment="1">
      <alignment horizontal="center"/>
    </xf>
    <xf numFmtId="0" fontId="15" fillId="0" borderId="4" xfId="44" applyFont="1" applyFill="1" applyBorder="1" applyAlignment="1">
      <alignment horizontal="center" vertical="center" wrapText="1"/>
    </xf>
    <xf numFmtId="0" fontId="15" fillId="0" borderId="4" xfId="44" applyFont="1" applyFill="1" applyBorder="1" applyAlignment="1">
      <alignment horizontal="center" vertical="center"/>
    </xf>
    <xf numFmtId="0" fontId="15" fillId="0" borderId="4" xfId="45" applyFont="1" applyBorder="1" applyAlignment="1">
      <alignment horizontal="center" vertical="center" wrapText="1"/>
    </xf>
    <xf numFmtId="0" fontId="15" fillId="0" borderId="4" xfId="45" applyFont="1" applyBorder="1" applyAlignment="1">
      <alignment horizontal="center" vertical="center"/>
    </xf>
    <xf numFmtId="0" fontId="15" fillId="0" borderId="5" xfId="45" applyFont="1" applyBorder="1" applyAlignment="1">
      <alignment horizontal="center" vertical="center"/>
    </xf>
    <xf numFmtId="0" fontId="15" fillId="0" borderId="8" xfId="41" applyFont="1" applyBorder="1" applyAlignment="1">
      <alignment vertical="center" wrapText="1" readingOrder="2"/>
    </xf>
    <xf numFmtId="0" fontId="13" fillId="0" borderId="4" xfId="45" applyFont="1" applyBorder="1" applyAlignment="1">
      <alignment vertical="center" wrapText="1"/>
    </xf>
    <xf numFmtId="0" fontId="13" fillId="0" borderId="4" xfId="45" applyFont="1" applyBorder="1" applyAlignment="1">
      <alignment horizontal="center" vertical="center" wrapText="1"/>
    </xf>
    <xf numFmtId="0" fontId="13" fillId="0" borderId="8" xfId="45" applyFont="1" applyBorder="1" applyAlignment="1">
      <alignment horizontal="center" vertical="center" wrapText="1"/>
    </xf>
    <xf numFmtId="0" fontId="15" fillId="0" borderId="13" xfId="41" applyFont="1" applyBorder="1" applyAlignment="1">
      <alignment vertical="center" wrapText="1" readingOrder="2"/>
    </xf>
    <xf numFmtId="0" fontId="13" fillId="0" borderId="7" xfId="41" applyFont="1" applyFill="1" applyBorder="1" applyAlignment="1">
      <alignment vertical="center" wrapText="1" readingOrder="2"/>
    </xf>
    <xf numFmtId="0" fontId="13" fillId="0" borderId="4" xfId="41" applyFont="1" applyBorder="1" applyAlignment="1">
      <alignment vertical="center" wrapText="1"/>
    </xf>
    <xf numFmtId="0" fontId="13" fillId="0" borderId="4" xfId="41" applyFont="1" applyFill="1" applyBorder="1" applyAlignment="1">
      <alignment vertical="center" wrapText="1" readingOrder="2"/>
    </xf>
    <xf numFmtId="0" fontId="13" fillId="0" borderId="4" xfId="41" applyFont="1" applyBorder="1" applyAlignment="1">
      <alignment vertical="center" wrapText="1" readingOrder="2"/>
    </xf>
    <xf numFmtId="0" fontId="13" fillId="0" borderId="5" xfId="41" applyFont="1" applyFill="1" applyBorder="1" applyAlignment="1">
      <alignment vertical="center" wrapText="1" readingOrder="2"/>
    </xf>
    <xf numFmtId="0" fontId="13" fillId="0" borderId="4" xfId="45" applyNumberFormat="1" applyFont="1" applyBorder="1" applyAlignment="1">
      <alignment vertical="center" wrapText="1"/>
    </xf>
    <xf numFmtId="0" fontId="13" fillId="0" borderId="7" xfId="41" applyFont="1" applyBorder="1" applyAlignment="1">
      <alignment vertical="center" wrapText="1" readingOrder="2"/>
    </xf>
    <xf numFmtId="0" fontId="13" fillId="0" borderId="7" xfId="45" applyFont="1" applyBorder="1" applyAlignment="1">
      <alignment vertical="center" wrapText="1"/>
    </xf>
    <xf numFmtId="0" fontId="15" fillId="0" borderId="4" xfId="41" applyFont="1" applyBorder="1" applyAlignment="1">
      <alignment vertical="center" wrapText="1" readingOrder="2"/>
    </xf>
    <xf numFmtId="0" fontId="13" fillId="0" borderId="5" xfId="41" applyFont="1" applyBorder="1" applyAlignment="1">
      <alignment vertical="center" wrapText="1" readingOrder="2"/>
    </xf>
    <xf numFmtId="3" fontId="15" fillId="0" borderId="8" xfId="41" applyNumberFormat="1" applyFont="1" applyBorder="1" applyAlignment="1">
      <alignment horizontal="right" vertical="center" wrapText="1" readingOrder="2"/>
    </xf>
    <xf numFmtId="0" fontId="15" fillId="0" borderId="4" xfId="41" applyFont="1" applyBorder="1" applyAlignment="1">
      <alignment horizontal="right" vertical="center" wrapText="1" readingOrder="2"/>
    </xf>
    <xf numFmtId="0" fontId="13" fillId="0" borderId="0" xfId="45" applyFont="1" applyAlignment="1">
      <alignment wrapText="1"/>
    </xf>
    <xf numFmtId="0" fontId="15" fillId="0" borderId="3" xfId="41" applyFont="1" applyBorder="1"/>
    <xf numFmtId="0" fontId="31" fillId="0" borderId="0" xfId="41" applyFont="1" applyBorder="1"/>
    <xf numFmtId="3" fontId="31" fillId="0" borderId="0" xfId="41" applyNumberFormat="1" applyFont="1" applyBorder="1" applyAlignment="1">
      <alignment horizontal="right"/>
    </xf>
    <xf numFmtId="3" fontId="13" fillId="0" borderId="0" xfId="41" applyNumberFormat="1" applyFont="1"/>
    <xf numFmtId="3" fontId="15" fillId="0" borderId="0" xfId="41" applyNumberFormat="1" applyFont="1" applyBorder="1" applyAlignment="1">
      <alignment horizontal="right"/>
    </xf>
    <xf numFmtId="0" fontId="13" fillId="0" borderId="0" xfId="41" applyFont="1" applyFill="1" applyBorder="1" applyAlignment="1">
      <alignment wrapText="1"/>
    </xf>
    <xf numFmtId="3" fontId="13" fillId="0" borderId="0" xfId="41" applyNumberFormat="1" applyFont="1" applyBorder="1" applyAlignment="1">
      <alignment horizontal="right"/>
    </xf>
    <xf numFmtId="0" fontId="13" fillId="0" borderId="0" xfId="41" applyFont="1" applyBorder="1" applyAlignment="1">
      <alignment wrapText="1"/>
    </xf>
    <xf numFmtId="0" fontId="31" fillId="0" borderId="0" xfId="41" applyFont="1"/>
    <xf numFmtId="3" fontId="13" fillId="0" borderId="0" xfId="41" applyNumberFormat="1" applyFont="1" applyBorder="1" applyAlignment="1">
      <alignment horizontal="right" readingOrder="1"/>
    </xf>
    <xf numFmtId="0" fontId="31" fillId="0" borderId="1" xfId="41" applyFont="1" applyBorder="1"/>
    <xf numFmtId="3" fontId="31" fillId="0" borderId="1" xfId="41" applyNumberFormat="1" applyFont="1" applyBorder="1" applyAlignment="1">
      <alignment horizontal="right"/>
    </xf>
    <xf numFmtId="3" fontId="13" fillId="0" borderId="0" xfId="41" applyNumberFormat="1" applyFont="1" applyBorder="1"/>
    <xf numFmtId="43" fontId="13" fillId="0" borderId="0" xfId="42" applyFont="1" applyBorder="1"/>
    <xf numFmtId="0" fontId="47" fillId="0" borderId="0" xfId="0" applyFont="1"/>
    <xf numFmtId="0" fontId="48" fillId="0" borderId="0" xfId="0" applyFont="1"/>
    <xf numFmtId="0" fontId="47" fillId="0" borderId="0" xfId="0" applyFont="1" applyBorder="1" applyAlignment="1">
      <alignment horizontal="center"/>
    </xf>
    <xf numFmtId="0" fontId="40" fillId="0" borderId="4" xfId="0" applyFont="1" applyBorder="1" applyAlignment="1">
      <alignment horizontal="center" vertical="center" wrapText="1"/>
    </xf>
    <xf numFmtId="169" fontId="40" fillId="0" borderId="0" xfId="0" applyNumberFormat="1" applyFont="1" applyBorder="1" applyAlignment="1">
      <alignment horizontal="center"/>
    </xf>
    <xf numFmtId="165" fontId="40" fillId="0" borderId="0" xfId="40" applyNumberFormat="1" applyFont="1" applyBorder="1" applyAlignment="1">
      <alignment horizontal="center" vertical="center"/>
    </xf>
    <xf numFmtId="165" fontId="40" fillId="0" borderId="0" xfId="40" applyNumberFormat="1" applyFont="1" applyBorder="1" applyAlignment="1">
      <alignment vertical="center"/>
    </xf>
    <xf numFmtId="171" fontId="40" fillId="0" borderId="0" xfId="0" applyNumberFormat="1" applyFont="1" applyBorder="1" applyAlignment="1">
      <alignment horizontal="center"/>
    </xf>
    <xf numFmtId="171" fontId="40" fillId="0" borderId="1" xfId="0" applyNumberFormat="1" applyFont="1" applyBorder="1" applyAlignment="1">
      <alignment horizontal="center"/>
    </xf>
    <xf numFmtId="165" fontId="40" fillId="0" borderId="1" xfId="40" applyNumberFormat="1" applyFont="1" applyBorder="1" applyAlignment="1">
      <alignment horizontal="center" vertical="center"/>
    </xf>
    <xf numFmtId="165" fontId="40" fillId="0" borderId="1" xfId="40" applyNumberFormat="1" applyFont="1" applyBorder="1" applyAlignment="1">
      <alignment vertical="center"/>
    </xf>
    <xf numFmtId="0" fontId="50" fillId="0" borderId="0" xfId="0" applyFont="1" applyAlignment="1">
      <alignment readingOrder="2"/>
    </xf>
    <xf numFmtId="167" fontId="47" fillId="0" borderId="0" xfId="0" applyNumberFormat="1" applyFont="1" applyAlignment="1">
      <alignment horizontal="center"/>
    </xf>
    <xf numFmtId="167" fontId="35" fillId="0" borderId="0" xfId="0" applyNumberFormat="1" applyFont="1" applyAlignment="1">
      <alignment horizontal="center" vertical="center"/>
    </xf>
    <xf numFmtId="0" fontId="43" fillId="0" borderId="0" xfId="0" applyFont="1" applyFill="1"/>
    <xf numFmtId="0" fontId="51" fillId="0" borderId="0" xfId="0" applyFont="1" applyBorder="1" applyAlignment="1">
      <alignment horizontal="center"/>
    </xf>
    <xf numFmtId="0" fontId="40" fillId="0" borderId="4" xfId="0" applyFont="1" applyBorder="1" applyAlignment="1">
      <alignment horizontal="center" vertical="center"/>
    </xf>
    <xf numFmtId="165" fontId="40" fillId="0" borderId="0" xfId="40" applyNumberFormat="1" applyFont="1" applyBorder="1" applyAlignment="1"/>
    <xf numFmtId="43" fontId="0" fillId="0" borderId="0" xfId="0" applyNumberFormat="1"/>
    <xf numFmtId="176" fontId="0" fillId="0" borderId="0" xfId="0" applyNumberFormat="1"/>
    <xf numFmtId="165" fontId="0" fillId="0" borderId="0" xfId="0" applyNumberFormat="1"/>
    <xf numFmtId="174" fontId="0" fillId="0" borderId="0" xfId="0" applyNumberFormat="1"/>
    <xf numFmtId="165" fontId="40" fillId="0" borderId="0" xfId="40" applyNumberFormat="1" applyFont="1" applyFill="1" applyBorder="1" applyAlignment="1"/>
    <xf numFmtId="171" fontId="40" fillId="0" borderId="2" xfId="0" applyNumberFormat="1" applyFont="1" applyBorder="1" applyAlignment="1">
      <alignment horizontal="center"/>
    </xf>
    <xf numFmtId="165" fontId="40" fillId="0" borderId="2" xfId="40" applyNumberFormat="1" applyFont="1" applyBorder="1" applyAlignment="1"/>
    <xf numFmtId="165" fontId="40" fillId="0" borderId="2" xfId="40" applyNumberFormat="1" applyFont="1" applyBorder="1" applyAlignment="1">
      <alignment horizontal="center" vertical="center"/>
    </xf>
    <xf numFmtId="165" fontId="40" fillId="0" borderId="2" xfId="40" applyNumberFormat="1" applyFont="1" applyBorder="1" applyAlignment="1">
      <alignment vertical="center"/>
    </xf>
    <xf numFmtId="165" fontId="40" fillId="0" borderId="1" xfId="40" applyNumberFormat="1" applyFont="1" applyBorder="1" applyAlignment="1"/>
    <xf numFmtId="0" fontId="50" fillId="0" borderId="0" xfId="0" applyFont="1"/>
    <xf numFmtId="167" fontId="0" fillId="0" borderId="0" xfId="0" applyNumberFormat="1" applyAlignment="1">
      <alignment horizontal="center"/>
    </xf>
    <xf numFmtId="0" fontId="4" fillId="0" borderId="0" xfId="0" applyFont="1"/>
    <xf numFmtId="167" fontId="2" fillId="0" borderId="0" xfId="0" applyNumberFormat="1" applyFont="1" applyAlignment="1">
      <alignment horizontal="center" vertical="center"/>
    </xf>
    <xf numFmtId="0" fontId="12" fillId="0" borderId="0" xfId="41" applyFont="1" applyFill="1" applyAlignment="1">
      <alignment horizontal="center" readingOrder="2"/>
    </xf>
    <xf numFmtId="0" fontId="9" fillId="0" borderId="0" xfId="41" applyFont="1" applyFill="1" applyAlignment="1">
      <alignment horizontal="center"/>
    </xf>
    <xf numFmtId="0" fontId="13" fillId="0" borderId="1" xfId="41" applyFont="1" applyBorder="1" applyAlignment="1">
      <alignment horizontal="center" vertical="center" readingOrder="2"/>
    </xf>
    <xf numFmtId="0" fontId="13" fillId="0" borderId="0" xfId="41" applyFont="1" applyBorder="1" applyAlignment="1">
      <alignment horizontal="center" vertical="center" readingOrder="2"/>
    </xf>
    <xf numFmtId="0" fontId="13" fillId="0" borderId="2" xfId="41" applyFont="1" applyBorder="1" applyAlignment="1">
      <alignment horizontal="center" vertical="center" wrapText="1" readingOrder="2"/>
    </xf>
    <xf numFmtId="0" fontId="13" fillId="0" borderId="1" xfId="41" applyFont="1" applyBorder="1" applyAlignment="1">
      <alignment horizontal="center" vertical="center" wrapText="1" readingOrder="2"/>
    </xf>
    <xf numFmtId="0" fontId="13" fillId="0" borderId="3" xfId="41" applyFont="1" applyBorder="1" applyAlignment="1">
      <alignment horizontal="center" vertical="center"/>
    </xf>
    <xf numFmtId="0" fontId="13" fillId="0" borderId="2" xfId="41" applyFont="1" applyBorder="1" applyAlignment="1">
      <alignment horizontal="center" vertical="center" readingOrder="2"/>
    </xf>
    <xf numFmtId="0" fontId="17" fillId="0" borderId="0" xfId="41" applyFont="1" applyAlignment="1">
      <alignment horizontal="center"/>
    </xf>
    <xf numFmtId="0" fontId="13" fillId="0" borderId="2" xfId="41" applyFont="1" applyBorder="1" applyAlignment="1">
      <alignment horizontal="center" vertical="center"/>
    </xf>
    <xf numFmtId="0" fontId="13" fillId="0" borderId="1" xfId="41" applyFont="1" applyBorder="1" applyAlignment="1">
      <alignment horizontal="center" vertical="center"/>
    </xf>
    <xf numFmtId="0" fontId="9" fillId="0" borderId="0" xfId="41" applyFont="1" applyFill="1" applyAlignment="1">
      <alignment horizontal="center" readingOrder="2"/>
    </xf>
    <xf numFmtId="0" fontId="18" fillId="0" borderId="0" xfId="41" applyFont="1" applyFill="1" applyAlignment="1">
      <alignment horizontal="center" readingOrder="2"/>
    </xf>
    <xf numFmtId="0" fontId="13" fillId="0" borderId="2" xfId="41" applyFont="1" applyBorder="1" applyAlignment="1">
      <alignment horizontal="center" vertical="center" wrapText="1"/>
    </xf>
    <xf numFmtId="0" fontId="13" fillId="0" borderId="0" xfId="41" applyFont="1" applyBorder="1" applyAlignment="1">
      <alignment horizontal="center" vertical="center" wrapText="1"/>
    </xf>
    <xf numFmtId="0" fontId="13" fillId="0" borderId="1" xfId="41" applyFont="1" applyBorder="1" applyAlignment="1">
      <alignment horizontal="center" vertical="center" wrapText="1"/>
    </xf>
    <xf numFmtId="0" fontId="13" fillId="0" borderId="0" xfId="41" applyFont="1" applyAlignment="1">
      <alignment horizontal="center" vertical="center" wrapText="1"/>
    </xf>
    <xf numFmtId="0" fontId="13" fillId="0" borderId="0" xfId="41" applyFont="1" applyBorder="1" applyAlignment="1">
      <alignment horizontal="center" vertical="center"/>
    </xf>
    <xf numFmtId="0" fontId="13" fillId="0" borderId="5" xfId="19" applyFont="1" applyBorder="1" applyAlignment="1">
      <alignment horizontal="right" vertical="center" wrapText="1" readingOrder="2"/>
    </xf>
    <xf numFmtId="0" fontId="13" fillId="0" borderId="6" xfId="41" applyFont="1" applyBorder="1" applyAlignment="1">
      <alignment vertical="center" wrapText="1"/>
    </xf>
    <xf numFmtId="0" fontId="13" fillId="0" borderId="7" xfId="41" applyFont="1" applyBorder="1" applyAlignment="1">
      <alignment vertical="center" wrapText="1"/>
    </xf>
    <xf numFmtId="1" fontId="9" fillId="0" borderId="0" xfId="41" applyNumberFormat="1" applyFont="1" applyFill="1" applyAlignment="1">
      <alignment horizontal="center"/>
    </xf>
    <xf numFmtId="1" fontId="13" fillId="0" borderId="2" xfId="41" applyNumberFormat="1" applyFont="1" applyBorder="1" applyAlignment="1">
      <alignment horizontal="center" vertical="center"/>
    </xf>
    <xf numFmtId="1" fontId="13" fillId="0" borderId="0" xfId="41" applyNumberFormat="1" applyFont="1" applyBorder="1" applyAlignment="1">
      <alignment horizontal="center" vertical="center"/>
    </xf>
    <xf numFmtId="1" fontId="13" fillId="0" borderId="1" xfId="41" applyNumberFormat="1" applyFont="1" applyBorder="1" applyAlignment="1">
      <alignment horizontal="center" vertical="center"/>
    </xf>
    <xf numFmtId="1" fontId="13" fillId="0" borderId="2" xfId="41" applyNumberFormat="1" applyFont="1" applyBorder="1" applyAlignment="1">
      <alignment horizontal="center" vertical="center" wrapText="1"/>
    </xf>
    <xf numFmtId="1" fontId="13" fillId="0" borderId="0" xfId="41" applyNumberFormat="1" applyFont="1" applyBorder="1" applyAlignment="1">
      <alignment horizontal="center" vertical="center" wrapText="1"/>
    </xf>
    <xf numFmtId="1" fontId="13" fillId="0" borderId="1" xfId="41" applyNumberFormat="1" applyFont="1" applyBorder="1" applyAlignment="1">
      <alignment horizontal="center" vertical="center" wrapText="1"/>
    </xf>
    <xf numFmtId="167" fontId="13" fillId="0" borderId="2" xfId="41" applyNumberFormat="1" applyFont="1" applyBorder="1" applyAlignment="1">
      <alignment horizontal="center" vertical="center" wrapText="1"/>
    </xf>
    <xf numFmtId="167" fontId="13" fillId="0" borderId="0" xfId="41" applyNumberFormat="1" applyFont="1" applyAlignment="1">
      <alignment horizontal="center" vertical="center"/>
    </xf>
    <xf numFmtId="167" fontId="13" fillId="0" borderId="1" xfId="41" applyNumberFormat="1" applyFont="1" applyBorder="1" applyAlignment="1">
      <alignment horizontal="center" vertical="center"/>
    </xf>
    <xf numFmtId="167" fontId="13" fillId="0" borderId="2" xfId="41" applyNumberFormat="1" applyFont="1" applyBorder="1" applyAlignment="1">
      <alignment horizontal="center" vertical="center"/>
    </xf>
    <xf numFmtId="167" fontId="13" fillId="0" borderId="0" xfId="41" applyNumberFormat="1" applyFont="1" applyBorder="1" applyAlignment="1">
      <alignment horizontal="center" vertical="center"/>
    </xf>
    <xf numFmtId="167" fontId="13" fillId="0" borderId="0" xfId="41" applyNumberFormat="1" applyFont="1" applyBorder="1" applyAlignment="1">
      <alignment horizontal="right" indent="4" readingOrder="2"/>
    </xf>
    <xf numFmtId="1" fontId="13" fillId="0" borderId="2" xfId="41" applyNumberFormat="1" applyFont="1" applyBorder="1" applyAlignment="1">
      <alignment horizontal="right" vertical="top" wrapText="1" readingOrder="2"/>
    </xf>
    <xf numFmtId="1" fontId="13" fillId="0" borderId="0" xfId="41" applyNumberFormat="1" applyFont="1" applyBorder="1" applyAlignment="1">
      <alignment horizontal="right" vertical="top" wrapText="1" readingOrder="2"/>
    </xf>
    <xf numFmtId="1" fontId="13" fillId="0" borderId="0" xfId="41" applyNumberFormat="1" applyFont="1" applyBorder="1" applyAlignment="1">
      <alignment horizontal="right" vertical="top" readingOrder="2"/>
    </xf>
    <xf numFmtId="167" fontId="13" fillId="0" borderId="1" xfId="41" applyNumberFormat="1" applyFont="1" applyBorder="1" applyAlignment="1">
      <alignment horizontal="center" vertical="center" wrapText="1"/>
    </xf>
    <xf numFmtId="0" fontId="13" fillId="0" borderId="2" xfId="2" applyFont="1" applyBorder="1" applyAlignment="1">
      <alignment horizontal="center" readingOrder="2"/>
    </xf>
    <xf numFmtId="0" fontId="12" fillId="0" borderId="0" xfId="2" applyFont="1" applyFill="1" applyAlignment="1">
      <alignment horizontal="center" readingOrder="2"/>
    </xf>
    <xf numFmtId="0" fontId="9" fillId="0" borderId="0" xfId="21" applyFont="1" applyFill="1" applyAlignment="1">
      <alignment horizontal="center" readingOrder="2"/>
    </xf>
    <xf numFmtId="0" fontId="13" fillId="0" borderId="2" xfId="21" applyFont="1" applyBorder="1" applyAlignment="1">
      <alignment horizontal="center" vertical="center" wrapText="1" shrinkToFit="1"/>
    </xf>
    <xf numFmtId="0" fontId="13" fillId="0" borderId="1" xfId="21" applyFont="1" applyBorder="1" applyAlignment="1">
      <alignment horizontal="center" vertical="center" wrapText="1" shrinkToFit="1"/>
    </xf>
    <xf numFmtId="0" fontId="13" fillId="0" borderId="3" xfId="2" applyFont="1" applyBorder="1" applyAlignment="1">
      <alignment horizontal="center" vertical="center"/>
    </xf>
    <xf numFmtId="0" fontId="13" fillId="0" borderId="3" xfId="21" applyFont="1" applyBorder="1" applyAlignment="1">
      <alignment horizontal="center" vertical="center"/>
    </xf>
    <xf numFmtId="0" fontId="17" fillId="0" borderId="0" xfId="21" applyFont="1" applyFill="1" applyBorder="1" applyAlignment="1">
      <alignment horizontal="center" readingOrder="2"/>
    </xf>
    <xf numFmtId="0" fontId="13" fillId="0" borderId="7" xfId="2" applyFont="1" applyBorder="1" applyAlignment="1">
      <alignment vertical="center" wrapText="1"/>
    </xf>
    <xf numFmtId="0" fontId="13" fillId="0" borderId="0" xfId="2" applyFont="1" applyBorder="1" applyAlignment="1">
      <alignment horizontal="left"/>
    </xf>
    <xf numFmtId="0" fontId="13" fillId="0" borderId="0" xfId="2" applyFont="1" applyBorder="1" applyAlignment="1">
      <alignment horizontal="center"/>
    </xf>
    <xf numFmtId="1" fontId="12" fillId="0" borderId="0" xfId="2" applyNumberFormat="1" applyFont="1" applyFill="1" applyAlignment="1">
      <alignment horizontal="center"/>
    </xf>
    <xf numFmtId="1" fontId="9" fillId="0" borderId="0" xfId="2" applyNumberFormat="1" applyFont="1" applyFill="1" applyAlignment="1">
      <alignment horizontal="center"/>
    </xf>
    <xf numFmtId="2" fontId="13" fillId="0" borderId="2" xfId="2" applyNumberFormat="1" applyFont="1" applyFill="1" applyBorder="1" applyAlignment="1">
      <alignment horizontal="center" vertical="center" readingOrder="2"/>
    </xf>
    <xf numFmtId="2" fontId="13" fillId="0" borderId="0" xfId="2" applyNumberFormat="1" applyFont="1" applyFill="1" applyBorder="1" applyAlignment="1">
      <alignment horizontal="center" vertical="center" readingOrder="2"/>
    </xf>
    <xf numFmtId="2" fontId="13" fillId="0" borderId="1" xfId="2" applyNumberFormat="1" applyFont="1" applyFill="1" applyBorder="1" applyAlignment="1">
      <alignment horizontal="center" vertical="center" readingOrder="2"/>
    </xf>
    <xf numFmtId="0" fontId="13" fillId="0" borderId="2" xfId="2" applyFont="1" applyBorder="1" applyAlignment="1">
      <alignment horizontal="center" vertical="center" wrapText="1" readingOrder="2"/>
    </xf>
    <xf numFmtId="0" fontId="13" fillId="0" borderId="0" xfId="2" applyFont="1" applyBorder="1" applyAlignment="1">
      <alignment horizontal="center" vertical="center" wrapText="1" readingOrder="2"/>
    </xf>
    <xf numFmtId="0" fontId="13" fillId="0" borderId="1" xfId="2" applyFont="1" applyBorder="1" applyAlignment="1">
      <alignment horizontal="center" vertical="center" wrapText="1" readingOrder="2"/>
    </xf>
    <xf numFmtId="2" fontId="13" fillId="0" borderId="2" xfId="2" applyNumberFormat="1" applyFont="1" applyBorder="1" applyAlignment="1">
      <alignment horizontal="center" vertical="center" wrapText="1" readingOrder="2"/>
    </xf>
    <xf numFmtId="2" fontId="13" fillId="0" borderId="0" xfId="2" applyNumberFormat="1" applyFont="1" applyBorder="1" applyAlignment="1">
      <alignment horizontal="center" vertical="center" wrapText="1" readingOrder="2"/>
    </xf>
    <xf numFmtId="2" fontId="13" fillId="0" borderId="1" xfId="2" applyNumberFormat="1" applyFont="1" applyBorder="1" applyAlignment="1">
      <alignment horizontal="center" vertical="center" wrapText="1" readingOrder="2"/>
    </xf>
    <xf numFmtId="2" fontId="13" fillId="0" borderId="3" xfId="2" applyNumberFormat="1" applyFont="1" applyBorder="1" applyAlignment="1">
      <alignment horizontal="center" vertical="center" readingOrder="2"/>
    </xf>
    <xf numFmtId="0" fontId="13" fillId="0" borderId="3" xfId="2" applyFont="1" applyBorder="1" applyAlignment="1">
      <alignment horizontal="center" vertical="center" readingOrder="2"/>
    </xf>
    <xf numFmtId="0" fontId="13" fillId="0" borderId="2"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2" xfId="2" applyFont="1" applyBorder="1" applyAlignment="1">
      <alignment horizontal="center" wrapText="1" readingOrder="2"/>
    </xf>
    <xf numFmtId="0" fontId="13" fillId="0" borderId="0" xfId="2" applyFont="1" applyBorder="1" applyAlignment="1">
      <alignment horizontal="center" wrapText="1" readingOrder="2"/>
    </xf>
    <xf numFmtId="0" fontId="13" fillId="0" borderId="1" xfId="2" applyFont="1" applyBorder="1" applyAlignment="1">
      <alignment horizontal="center" wrapText="1" readingOrder="2"/>
    </xf>
    <xf numFmtId="2" fontId="13" fillId="0" borderId="0" xfId="2" applyNumberFormat="1" applyFont="1" applyBorder="1" applyAlignment="1">
      <alignment horizontal="center" vertical="center" readingOrder="2"/>
    </xf>
    <xf numFmtId="2" fontId="13" fillId="0" borderId="1" xfId="2" applyNumberFormat="1" applyFont="1" applyBorder="1" applyAlignment="1">
      <alignment horizontal="center" vertical="center" readingOrder="2"/>
    </xf>
    <xf numFmtId="0" fontId="17" fillId="0" borderId="0" xfId="2" applyFont="1" applyBorder="1" applyAlignment="1">
      <alignment horizontal="center"/>
    </xf>
    <xf numFmtId="0" fontId="13" fillId="0" borderId="5" xfId="25" applyFont="1" applyBorder="1" applyAlignment="1">
      <alignment horizontal="right" vertical="center" wrapText="1"/>
    </xf>
    <xf numFmtId="0" fontId="13" fillId="0" borderId="7" xfId="25" applyFont="1" applyBorder="1" applyAlignment="1">
      <alignment horizontal="right" vertical="center" wrapText="1"/>
    </xf>
    <xf numFmtId="0" fontId="13" fillId="0" borderId="6" xfId="25" applyFont="1" applyBorder="1" applyAlignment="1">
      <alignment horizontal="right" vertical="center" wrapText="1"/>
    </xf>
    <xf numFmtId="0" fontId="13" fillId="0" borderId="3" xfId="27" applyFont="1" applyBorder="1" applyAlignment="1">
      <alignment horizontal="center" vertical="center" wrapText="1"/>
    </xf>
    <xf numFmtId="0" fontId="13" fillId="0" borderId="3" xfId="27" applyFont="1" applyBorder="1" applyAlignment="1">
      <alignment horizontal="center" vertical="center"/>
    </xf>
    <xf numFmtId="2" fontId="13" fillId="0" borderId="2" xfId="2" applyNumberFormat="1" applyFont="1" applyBorder="1" applyAlignment="1">
      <alignment horizontal="center"/>
    </xf>
    <xf numFmtId="167" fontId="13" fillId="0" borderId="2" xfId="2" applyNumberFormat="1" applyFont="1" applyBorder="1" applyAlignment="1">
      <alignment horizontal="center"/>
    </xf>
    <xf numFmtId="0" fontId="12" fillId="0" borderId="0" xfId="2" applyFont="1" applyFill="1" applyAlignment="1">
      <alignment horizontal="center"/>
    </xf>
    <xf numFmtId="0" fontId="9" fillId="0" borderId="0" xfId="2" applyFont="1" applyFill="1" applyAlignment="1">
      <alignment horizontal="center"/>
    </xf>
    <xf numFmtId="0" fontId="13" fillId="0" borderId="2" xfId="27" applyFont="1" applyBorder="1" applyAlignment="1">
      <alignment horizontal="center" vertical="center"/>
    </xf>
    <xf numFmtId="0" fontId="13" fillId="0" borderId="1" xfId="27" applyFont="1" applyBorder="1" applyAlignment="1">
      <alignment horizontal="center" vertical="center"/>
    </xf>
    <xf numFmtId="167" fontId="13" fillId="0" borderId="2" xfId="2" applyNumberFormat="1" applyFont="1" applyBorder="1" applyAlignment="1">
      <alignment horizontal="center" vertical="center"/>
    </xf>
    <xf numFmtId="167" fontId="13" fillId="0" borderId="1" xfId="2" applyNumberFormat="1" applyFont="1" applyBorder="1" applyAlignment="1">
      <alignment horizontal="center" vertical="center"/>
    </xf>
    <xf numFmtId="167" fontId="13" fillId="0" borderId="2" xfId="2" applyNumberFormat="1" applyFont="1" applyBorder="1" applyAlignment="1">
      <alignment horizontal="center" vertical="center" wrapText="1"/>
    </xf>
    <xf numFmtId="167" fontId="13" fillId="0" borderId="1" xfId="2" applyNumberFormat="1" applyFont="1" applyBorder="1" applyAlignment="1">
      <alignment horizontal="center" vertical="center" wrapText="1"/>
    </xf>
    <xf numFmtId="0" fontId="13" fillId="0" borderId="2" xfId="27" applyFont="1" applyBorder="1" applyAlignment="1">
      <alignment horizontal="center" vertical="center" wrapText="1"/>
    </xf>
    <xf numFmtId="0" fontId="13" fillId="0" borderId="1" xfId="27" applyFont="1" applyBorder="1" applyAlignment="1">
      <alignment horizontal="center" vertical="center" wrapText="1"/>
    </xf>
    <xf numFmtId="0" fontId="17" fillId="0" borderId="0" xfId="2" applyFont="1" applyAlignment="1">
      <alignment horizontal="center"/>
    </xf>
    <xf numFmtId="0" fontId="15" fillId="0" borderId="8"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5" xfId="28" applyFont="1" applyFill="1" applyBorder="1" applyAlignment="1">
      <alignment horizontal="center" vertical="center" textRotation="90" wrapText="1"/>
    </xf>
    <xf numFmtId="0" fontId="15" fillId="0" borderId="6" xfId="28" applyFont="1" applyFill="1" applyBorder="1" applyAlignment="1">
      <alignment horizontal="center" vertical="center" textRotation="90" wrapText="1"/>
    </xf>
    <xf numFmtId="0" fontId="15" fillId="0" borderId="7" xfId="28" applyFont="1" applyFill="1" applyBorder="1" applyAlignment="1">
      <alignment horizontal="center" vertical="center" textRotation="90" wrapText="1"/>
    </xf>
    <xf numFmtId="0" fontId="15" fillId="0" borderId="6" xfId="2" applyFont="1" applyBorder="1" applyAlignment="1">
      <alignment textRotation="90" wrapText="1"/>
    </xf>
    <xf numFmtId="0" fontId="15" fillId="0" borderId="7" xfId="2" applyFont="1" applyBorder="1" applyAlignment="1">
      <alignment textRotation="90" wrapText="1"/>
    </xf>
    <xf numFmtId="0" fontId="9" fillId="0" borderId="0" xfId="21" applyFont="1" applyFill="1" applyAlignment="1">
      <alignment horizontal="center"/>
    </xf>
    <xf numFmtId="0" fontId="18" fillId="0" borderId="0" xfId="21" applyFont="1" applyFill="1" applyAlignment="1">
      <alignment horizontal="center"/>
    </xf>
    <xf numFmtId="0" fontId="13" fillId="0" borderId="2" xfId="21" applyFont="1" applyBorder="1" applyAlignment="1">
      <alignment horizontal="center" vertical="center"/>
    </xf>
    <xf numFmtId="0" fontId="13" fillId="0" borderId="0" xfId="21" applyFont="1" applyBorder="1" applyAlignment="1">
      <alignment horizontal="center" vertical="center"/>
    </xf>
    <xf numFmtId="0" fontId="13" fillId="0" borderId="1" xfId="21" applyFont="1" applyBorder="1" applyAlignment="1">
      <alignment horizontal="center" vertical="center"/>
    </xf>
    <xf numFmtId="0" fontId="13" fillId="0" borderId="3" xfId="21" applyFont="1" applyBorder="1" applyAlignment="1">
      <alignment horizontal="center"/>
    </xf>
    <xf numFmtId="0" fontId="13" fillId="0" borderId="2" xfId="21" applyFont="1" applyBorder="1" applyAlignment="1">
      <alignment horizontal="center" vertical="center" wrapText="1"/>
    </xf>
    <xf numFmtId="0" fontId="13" fillId="0" borderId="0" xfId="21" applyFont="1" applyAlignment="1">
      <alignment horizontal="center" vertical="center" wrapText="1"/>
    </xf>
    <xf numFmtId="0" fontId="13" fillId="0" borderId="1" xfId="21" applyFont="1" applyBorder="1" applyAlignment="1">
      <alignment horizontal="center" vertical="center" wrapText="1"/>
    </xf>
    <xf numFmtId="0" fontId="13" fillId="0" borderId="2" xfId="21" applyFont="1" applyBorder="1" applyAlignment="1">
      <alignment horizontal="center" vertical="center" wrapText="1" readingOrder="2"/>
    </xf>
    <xf numFmtId="0" fontId="13" fillId="0" borderId="1" xfId="21" applyFont="1" applyBorder="1" applyAlignment="1">
      <alignment horizontal="center" vertical="center" wrapText="1" readingOrder="2"/>
    </xf>
    <xf numFmtId="0" fontId="13" fillId="0" borderId="0" xfId="21" applyFont="1" applyBorder="1" applyAlignment="1">
      <alignment horizontal="right" indent="4" readingOrder="2"/>
    </xf>
    <xf numFmtId="0" fontId="13" fillId="0" borderId="0" xfId="2" applyFont="1" applyAlignment="1">
      <alignment horizontal="right" wrapText="1" readingOrder="2"/>
    </xf>
    <xf numFmtId="0" fontId="9" fillId="0" borderId="0" xfId="21" applyFont="1" applyFill="1" applyBorder="1" applyAlignment="1">
      <alignment horizontal="center"/>
    </xf>
    <xf numFmtId="0" fontId="13" fillId="0" borderId="5" xfId="21" applyFont="1" applyFill="1" applyBorder="1" applyAlignment="1">
      <alignment horizontal="right" vertical="center" wrapText="1" readingOrder="2"/>
    </xf>
    <xf numFmtId="0" fontId="13" fillId="0" borderId="6" xfId="2" applyFont="1" applyBorder="1" applyAlignment="1">
      <alignment horizontal="right" vertical="center" wrapText="1" readingOrder="2"/>
    </xf>
    <xf numFmtId="0" fontId="13" fillId="0" borderId="7" xfId="2" applyFont="1" applyBorder="1" applyAlignment="1">
      <alignment horizontal="right" vertical="center" wrapText="1" readingOrder="2"/>
    </xf>
    <xf numFmtId="0" fontId="12" fillId="0" borderId="0" xfId="41" applyFont="1" applyFill="1" applyAlignment="1">
      <alignment horizontal="center"/>
    </xf>
    <xf numFmtId="0" fontId="9" fillId="0" borderId="0" xfId="41" applyFont="1" applyFill="1" applyBorder="1" applyAlignment="1">
      <alignment horizontal="center"/>
    </xf>
    <xf numFmtId="0" fontId="13" fillId="0" borderId="0" xfId="41" applyFont="1" applyBorder="1" applyAlignment="1">
      <alignment horizontal="center"/>
    </xf>
    <xf numFmtId="0" fontId="13" fillId="0" borderId="0" xfId="21" applyFont="1" applyBorder="1" applyAlignment="1">
      <alignment horizontal="center"/>
    </xf>
    <xf numFmtId="0" fontId="13" fillId="0" borderId="2" xfId="21" applyFont="1" applyBorder="1" applyAlignment="1">
      <alignment horizontal="center"/>
    </xf>
    <xf numFmtId="0" fontId="13" fillId="0" borderId="0" xfId="41" applyFont="1" applyBorder="1" applyAlignment="1">
      <alignment horizontal="right" indent="5" readingOrder="2"/>
    </xf>
    <xf numFmtId="0" fontId="22" fillId="0" borderId="0" xfId="21" applyFont="1" applyBorder="1" applyAlignment="1">
      <alignment horizontal="right" wrapText="1" indent="5" readingOrder="2"/>
    </xf>
    <xf numFmtId="0" fontId="13" fillId="0" borderId="2" xfId="2" applyFont="1" applyBorder="1" applyAlignment="1">
      <alignment horizontal="center"/>
    </xf>
    <xf numFmtId="0" fontId="13" fillId="0" borderId="14" xfId="2" applyFont="1" applyBorder="1" applyAlignment="1">
      <alignment horizontal="center"/>
    </xf>
    <xf numFmtId="0" fontId="28" fillId="0" borderId="0" xfId="2" applyFont="1" applyFill="1" applyBorder="1" applyAlignment="1">
      <alignment horizontal="center" readingOrder="2"/>
    </xf>
    <xf numFmtId="0" fontId="13" fillId="0" borderId="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7" xfId="2" applyFont="1" applyBorder="1" applyAlignment="1">
      <alignment horizontal="center" vertical="center" wrapText="1"/>
    </xf>
    <xf numFmtId="0" fontId="31" fillId="0" borderId="0" xfId="2" applyFont="1" applyAlignment="1">
      <alignment horizontal="center"/>
    </xf>
    <xf numFmtId="0" fontId="13" fillId="0" borderId="2" xfId="26" applyFont="1" applyBorder="1" applyAlignment="1">
      <alignment horizontal="right" vertical="center" readingOrder="2"/>
    </xf>
    <xf numFmtId="0" fontId="18" fillId="0" borderId="0" xfId="2" applyFont="1" applyFill="1" applyAlignment="1">
      <alignment horizontal="center" readingOrder="2"/>
    </xf>
    <xf numFmtId="0" fontId="13" fillId="0" borderId="3" xfId="2" applyFont="1" applyFill="1" applyBorder="1" applyAlignment="1">
      <alignment horizontal="center" vertical="center"/>
    </xf>
    <xf numFmtId="0" fontId="13" fillId="0" borderId="0" xfId="26" applyFont="1" applyBorder="1" applyAlignment="1">
      <alignment horizontal="right" vertical="center" readingOrder="2"/>
    </xf>
    <xf numFmtId="0" fontId="13" fillId="0" borderId="3" xfId="2" applyFont="1" applyFill="1" applyBorder="1" applyAlignment="1">
      <alignment horizontal="center"/>
    </xf>
    <xf numFmtId="0" fontId="18" fillId="0" borderId="0" xfId="2" applyFont="1" applyFill="1" applyAlignment="1">
      <alignment horizontal="center"/>
    </xf>
    <xf numFmtId="0" fontId="18" fillId="0" borderId="1" xfId="2" applyFont="1" applyFill="1" applyBorder="1" applyAlignment="1">
      <alignment horizontal="center"/>
    </xf>
    <xf numFmtId="0" fontId="13" fillId="0" borderId="1" xfId="2" applyFont="1" applyBorder="1" applyAlignment="1">
      <alignment horizontal="center"/>
    </xf>
    <xf numFmtId="0" fontId="9" fillId="0" borderId="1" xfId="2" applyFont="1" applyFill="1" applyBorder="1" applyAlignment="1">
      <alignment horizontal="center"/>
    </xf>
    <xf numFmtId="0" fontId="13" fillId="0" borderId="1" xfId="2" applyFont="1" applyFill="1" applyBorder="1" applyAlignment="1">
      <alignment horizontal="center"/>
    </xf>
    <xf numFmtId="0" fontId="13" fillId="0" borderId="0" xfId="33" applyFont="1" applyBorder="1" applyAlignment="1">
      <alignment horizontal="center"/>
    </xf>
    <xf numFmtId="0" fontId="12" fillId="0" borderId="0" xfId="43" applyFont="1" applyFill="1" applyAlignment="1">
      <alignment horizontal="center"/>
    </xf>
    <xf numFmtId="0" fontId="18" fillId="0" borderId="0" xfId="43" applyFont="1" applyFill="1" applyBorder="1" applyAlignment="1">
      <alignment horizontal="center" readingOrder="2"/>
    </xf>
    <xf numFmtId="0" fontId="18" fillId="0" borderId="1" xfId="43" applyFont="1" applyFill="1" applyBorder="1" applyAlignment="1">
      <alignment horizontal="center" readingOrder="2"/>
    </xf>
    <xf numFmtId="0" fontId="13" fillId="0" borderId="1" xfId="33" applyFont="1" applyBorder="1" applyAlignment="1">
      <alignment horizontal="center"/>
    </xf>
    <xf numFmtId="0" fontId="31" fillId="0" borderId="0" xfId="43" applyFont="1" applyAlignment="1">
      <alignment horizontal="center"/>
    </xf>
    <xf numFmtId="0" fontId="13" fillId="0" borderId="0" xfId="35" applyFont="1" applyBorder="1" applyAlignment="1">
      <alignment horizontal="center"/>
    </xf>
    <xf numFmtId="0" fontId="13" fillId="0" borderId="1" xfId="35" applyFont="1" applyBorder="1" applyAlignment="1">
      <alignment horizontal="center"/>
    </xf>
    <xf numFmtId="0" fontId="13" fillId="0" borderId="3" xfId="35" applyFont="1" applyBorder="1" applyAlignment="1">
      <alignment horizontal="center"/>
    </xf>
    <xf numFmtId="0" fontId="12" fillId="0" borderId="0" xfId="2" applyFont="1" applyFill="1" applyBorder="1" applyAlignment="1">
      <alignment horizontal="center"/>
    </xf>
    <xf numFmtId="0" fontId="12" fillId="0" borderId="0" xfId="2" applyFont="1" applyFill="1" applyBorder="1" applyAlignment="1">
      <alignment horizontal="center" readingOrder="2"/>
    </xf>
    <xf numFmtId="0" fontId="13" fillId="0" borderId="0" xfId="2" applyFont="1" applyBorder="1" applyAlignment="1">
      <alignment horizontal="right"/>
    </xf>
    <xf numFmtId="0" fontId="39" fillId="0" borderId="1" xfId="2" applyFont="1" applyFill="1" applyBorder="1" applyAlignment="1">
      <alignment horizontal="center" readingOrder="2"/>
    </xf>
    <xf numFmtId="0" fontId="13" fillId="0" borderId="2" xfId="2" applyFont="1" applyBorder="1" applyAlignment="1"/>
    <xf numFmtId="0" fontId="13" fillId="0" borderId="2" xfId="2" applyFont="1" applyBorder="1" applyAlignment="1">
      <alignment horizontal="center" wrapText="1"/>
    </xf>
    <xf numFmtId="0" fontId="13" fillId="0" borderId="1" xfId="2" applyFont="1" applyBorder="1" applyAlignment="1"/>
    <xf numFmtId="0" fontId="13" fillId="0" borderId="2" xfId="2" applyFont="1" applyBorder="1" applyAlignment="1">
      <alignment horizontal="right"/>
    </xf>
    <xf numFmtId="0" fontId="13" fillId="0" borderId="0" xfId="2" applyFont="1" applyBorder="1" applyAlignment="1">
      <alignment horizontal="center" wrapText="1"/>
    </xf>
    <xf numFmtId="0" fontId="13" fillId="0" borderId="3" xfId="2" applyFont="1" applyBorder="1" applyAlignment="1">
      <alignment horizontal="center" wrapText="1"/>
    </xf>
    <xf numFmtId="0" fontId="13" fillId="0" borderId="1" xfId="2" applyFont="1" applyBorder="1" applyAlignment="1">
      <alignment horizontal="center" wrapText="1"/>
    </xf>
    <xf numFmtId="0" fontId="12" fillId="0" borderId="0" xfId="14" applyFont="1" applyFill="1" applyAlignment="1">
      <alignment horizontal="center" wrapText="1"/>
    </xf>
    <xf numFmtId="0" fontId="18" fillId="0" borderId="0" xfId="14" applyFont="1" applyFill="1" applyAlignment="1">
      <alignment horizontal="center" wrapText="1"/>
    </xf>
    <xf numFmtId="0" fontId="13" fillId="0" borderId="3" xfId="15" applyFont="1" applyBorder="1" applyAlignment="1">
      <alignment horizontal="center" wrapText="1"/>
    </xf>
    <xf numFmtId="0" fontId="31" fillId="0" borderId="0" xfId="0" applyFont="1" applyAlignment="1">
      <alignment horizontal="center"/>
    </xf>
    <xf numFmtId="0" fontId="13" fillId="0" borderId="5" xfId="16" applyFont="1" applyBorder="1" applyAlignment="1">
      <alignment horizontal="center" wrapText="1"/>
    </xf>
    <xf numFmtId="0" fontId="13" fillId="0" borderId="7" xfId="16" applyFont="1" applyBorder="1" applyAlignment="1">
      <alignment horizontal="center" wrapText="1"/>
    </xf>
    <xf numFmtId="0" fontId="12" fillId="0" borderId="0" xfId="0" applyFont="1" applyFill="1" applyAlignment="1">
      <alignment horizontal="center" wrapText="1"/>
    </xf>
    <xf numFmtId="0" fontId="14" fillId="0" borderId="0" xfId="0" applyFont="1" applyFill="1" applyAlignment="1">
      <alignment wrapText="1"/>
    </xf>
    <xf numFmtId="0" fontId="18" fillId="0" borderId="0" xfId="0" applyFont="1" applyFill="1" applyAlignment="1">
      <alignment horizontal="center" wrapText="1"/>
    </xf>
    <xf numFmtId="0" fontId="18" fillId="0" borderId="0" xfId="0" applyFont="1" applyFill="1" applyAlignment="1">
      <alignment wrapText="1"/>
    </xf>
    <xf numFmtId="0" fontId="13" fillId="0" borderId="3" xfId="15" applyFont="1" applyBorder="1" applyAlignment="1">
      <alignment horizontal="center"/>
    </xf>
    <xf numFmtId="0" fontId="12" fillId="0" borderId="0" xfId="38" applyNumberFormat="1" applyFont="1" applyFill="1" applyAlignment="1">
      <alignment horizontal="center" readingOrder="2"/>
    </xf>
    <xf numFmtId="0" fontId="12" fillId="0" borderId="0" xfId="38" applyNumberFormat="1" applyFont="1" applyFill="1" applyAlignment="1">
      <alignment horizontal="center"/>
    </xf>
    <xf numFmtId="0" fontId="18" fillId="0" borderId="1" xfId="41" applyFont="1" applyBorder="1" applyAlignment="1">
      <alignment horizontal="center" readingOrder="2"/>
    </xf>
    <xf numFmtId="0" fontId="31" fillId="0" borderId="0" xfId="44" applyFont="1" applyAlignment="1">
      <alignment horizontal="center"/>
    </xf>
    <xf numFmtId="0" fontId="13" fillId="0" borderId="5" xfId="41" applyFont="1" applyBorder="1" applyAlignment="1">
      <alignment horizontal="center" vertical="center" wrapText="1" readingOrder="2"/>
    </xf>
    <xf numFmtId="0" fontId="13" fillId="0" borderId="6" xfId="41" applyFont="1" applyBorder="1" applyAlignment="1"/>
    <xf numFmtId="0" fontId="13" fillId="0" borderId="7" xfId="41" applyFont="1" applyBorder="1" applyAlignment="1"/>
    <xf numFmtId="0" fontId="18" fillId="0" borderId="1" xfId="38" applyNumberFormat="1" applyFont="1" applyBorder="1" applyAlignment="1">
      <alignment horizontal="center" readingOrder="2"/>
    </xf>
    <xf numFmtId="0" fontId="13" fillId="0" borderId="0" xfId="41" applyFont="1" applyAlignment="1">
      <alignment horizontal="right" wrapText="1" readingOrder="2"/>
    </xf>
    <xf numFmtId="0" fontId="13" fillId="0" borderId="0" xfId="41" applyFont="1" applyAlignment="1">
      <alignment horizontal="right"/>
    </xf>
    <xf numFmtId="0" fontId="13" fillId="0" borderId="6" xfId="41" applyFont="1" applyBorder="1" applyAlignment="1">
      <alignment horizontal="center" vertical="center" wrapText="1"/>
    </xf>
    <xf numFmtId="0" fontId="13" fillId="0" borderId="7" xfId="41" applyFont="1" applyBorder="1" applyAlignment="1">
      <alignment horizontal="center" vertical="center" wrapText="1"/>
    </xf>
    <xf numFmtId="0" fontId="40" fillId="0" borderId="4" xfId="0" applyFont="1" applyBorder="1" applyAlignment="1">
      <alignment horizontal="center"/>
    </xf>
    <xf numFmtId="14" fontId="40" fillId="0" borderId="4" xfId="0" applyNumberFormat="1" applyFont="1" applyBorder="1" applyAlignment="1">
      <alignment horizontal="center"/>
    </xf>
    <xf numFmtId="0" fontId="40" fillId="0" borderId="2" xfId="0" applyFont="1" applyBorder="1" applyAlignment="1">
      <alignment horizontal="right" wrapText="1" readingOrder="2"/>
    </xf>
    <xf numFmtId="0" fontId="46" fillId="0" borderId="0" xfId="0" applyFont="1" applyBorder="1" applyAlignment="1">
      <alignment horizontal="center"/>
    </xf>
    <xf numFmtId="0" fontId="46" fillId="0" borderId="0" xfId="0" applyFont="1" applyBorder="1" applyAlignment="1">
      <alignment horizontal="center" vertical="center" wrapText="1"/>
    </xf>
    <xf numFmtId="0" fontId="49" fillId="0" borderId="0" xfId="0" applyFont="1" applyBorder="1" applyAlignment="1">
      <alignment horizontal="center"/>
    </xf>
    <xf numFmtId="0" fontId="13" fillId="0" borderId="4" xfId="0" applyFont="1" applyBorder="1" applyAlignment="1">
      <alignment horizontal="center" vertical="center"/>
    </xf>
    <xf numFmtId="0" fontId="40" fillId="0" borderId="0" xfId="0" applyFont="1" applyAlignment="1">
      <alignment horizontal="right" readingOrder="2"/>
    </xf>
    <xf numFmtId="0" fontId="40" fillId="0" borderId="4" xfId="0" applyFont="1" applyBorder="1" applyAlignment="1">
      <alignment horizontal="center" vertical="center"/>
    </xf>
  </cellXfs>
  <cellStyles count="46">
    <cellStyle name="Comma" xfId="40" builtinId="3"/>
    <cellStyle name="Comma 10" xfId="42"/>
    <cellStyle name="Comma 2" xfId="5"/>
    <cellStyle name="Comma 2 2" xfId="10"/>
    <cellStyle name="Comma 2 3" xfId="31"/>
    <cellStyle name="Comma 3" xfId="8"/>
    <cellStyle name="Comma 4" xfId="9"/>
    <cellStyle name="Comma 5" xfId="13"/>
    <cellStyle name="Comma 6" xfId="18"/>
    <cellStyle name="Comma 7" xfId="20"/>
    <cellStyle name="Comma 8" xfId="22"/>
    <cellStyle name="Comma 9" xfId="34"/>
    <cellStyle name="Normal" xfId="0" builtinId="0"/>
    <cellStyle name="Normal 2" xfId="1"/>
    <cellStyle name="Normal 2 2" xfId="2"/>
    <cellStyle name="Normal 2 3" xfId="11"/>
    <cellStyle name="Normal 2 3 2" xfId="16"/>
    <cellStyle name="Normal 2 4" xfId="14"/>
    <cellStyle name="Normal 3" xfId="7"/>
    <cellStyle name="Normal 3 2" xfId="15"/>
    <cellStyle name="Normal 4" xfId="12"/>
    <cellStyle name="Normal 5" xfId="41"/>
    <cellStyle name="Normal 6" xfId="43"/>
    <cellStyle name="Normal_99-04 (2)" xfId="37"/>
    <cellStyle name="Normal_b_11 2" xfId="45"/>
    <cellStyle name="Normal_c_1a" xfId="39"/>
    <cellStyle name="Normal_d_10" xfId="30"/>
    <cellStyle name="Normal_d_4" xfId="19"/>
    <cellStyle name="Normal_d_5" xfId="23"/>
    <cellStyle name="Normal_d_6" xfId="24"/>
    <cellStyle name="Normal_d_7" xfId="28"/>
    <cellStyle name="Normal_d_9" xfId="29"/>
    <cellStyle name="Normal_luhot" xfId="38"/>
    <cellStyle name="Normal_shce20_h" xfId="33"/>
    <cellStyle name="Normal_shce21_h_p" xfId="36"/>
    <cellStyle name="Normal_shce22_h" xfId="35"/>
    <cellStyle name="Normal_tik2002" xfId="21"/>
    <cellStyle name="Normal_tnc10_h" xfId="27"/>
    <cellStyle name="Normal_אורי-מטה דטה מוסדיים לנספח הסטטיסטי" xfId="26"/>
    <cellStyle name="Normal_לוח ה_נ_1" xfId="32"/>
    <cellStyle name="Normal_לוח ה_נ_1 2" xfId="44"/>
    <cellStyle name="Normal_מטה דטה מוסדיים לנספח הסטטיסטי" xfId="25"/>
    <cellStyle name="Percent 2" xfId="3"/>
    <cellStyle name="היפר-קישור" xfId="17" builtinId="8"/>
    <cellStyle name="היפר-קישור 2" xfId="4"/>
    <cellStyle name="היפר-קישור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6</xdr:row>
      <xdr:rowOff>0</xdr:rowOff>
    </xdr:from>
    <xdr:to>
      <xdr:col>5</xdr:col>
      <xdr:colOff>0</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514350</xdr:colOff>
      <xdr:row>6</xdr:row>
      <xdr:rowOff>0</xdr:rowOff>
    </xdr:from>
    <xdr:to>
      <xdr:col>5</xdr:col>
      <xdr:colOff>0</xdr:colOff>
      <xdr:row>6</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14" name="AutoShape 1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15" name="AutoShape 1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16" name="AutoShape 1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17" name="AutoShape 1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18" name="AutoShape 1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9" name="AutoShape 1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28575</xdr:colOff>
      <xdr:row>4</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28575</xdr:colOff>
      <xdr:row>4</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28575</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28575</xdr:colOff>
      <xdr:row>5</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0"/>
  <sheetViews>
    <sheetView rightToLeft="1" tabSelected="1" workbookViewId="0">
      <selection activeCell="E6" sqref="E6"/>
    </sheetView>
  </sheetViews>
  <sheetFormatPr defaultRowHeight="14.25" x14ac:dyDescent="0.2"/>
  <cols>
    <col min="1" max="1" width="12.875" style="492" customWidth="1"/>
    <col min="2" max="2" width="60.625" style="493" bestFit="1" customWidth="1"/>
    <col min="3" max="3" width="9.875" hidden="1" customWidth="1"/>
    <col min="4" max="4" width="21.875" style="489" hidden="1" customWidth="1"/>
    <col min="5" max="6" width="20.625" style="489" customWidth="1"/>
    <col min="16" max="16" width="16.5" bestFit="1" customWidth="1"/>
  </cols>
  <sheetData>
    <row r="1" spans="1:19" s="489" customFormat="1" ht="15" x14ac:dyDescent="0.25">
      <c r="A1" s="488" t="s">
        <v>775</v>
      </c>
      <c r="B1" s="488" t="s">
        <v>778</v>
      </c>
      <c r="C1" s="488" t="s">
        <v>776</v>
      </c>
      <c r="D1" s="488" t="s">
        <v>776</v>
      </c>
      <c r="E1" s="488" t="s">
        <v>776</v>
      </c>
      <c r="F1" s="488" t="s">
        <v>777</v>
      </c>
    </row>
    <row r="2" spans="1:19" ht="16.5" x14ac:dyDescent="0.25">
      <c r="A2" s="492" t="s">
        <v>0</v>
      </c>
      <c r="B2" s="493" t="s">
        <v>833</v>
      </c>
      <c r="C2" t="s">
        <v>30</v>
      </c>
      <c r="D2" s="489" t="s">
        <v>31</v>
      </c>
      <c r="E2" s="490" t="s">
        <v>30</v>
      </c>
      <c r="F2" s="490" t="s">
        <v>81</v>
      </c>
      <c r="G2" s="2"/>
      <c r="H2" s="2"/>
      <c r="I2" s="2"/>
      <c r="J2" s="2"/>
      <c r="K2" s="2"/>
      <c r="L2" s="2"/>
      <c r="M2" s="2"/>
      <c r="N2" s="2"/>
      <c r="O2" s="2"/>
      <c r="P2" s="2"/>
      <c r="Q2" s="2"/>
      <c r="R2" s="2"/>
      <c r="S2" s="2"/>
    </row>
    <row r="3" spans="1:19" x14ac:dyDescent="0.2">
      <c r="A3" s="492" t="s">
        <v>7</v>
      </c>
      <c r="B3" s="493" t="s">
        <v>834</v>
      </c>
      <c r="C3" t="s">
        <v>32</v>
      </c>
      <c r="D3" s="489" t="s">
        <v>33</v>
      </c>
      <c r="E3" s="491" t="s">
        <v>32</v>
      </c>
      <c r="F3" s="491" t="s">
        <v>81</v>
      </c>
    </row>
    <row r="4" spans="1:19" x14ac:dyDescent="0.2">
      <c r="A4" s="492" t="s">
        <v>18</v>
      </c>
      <c r="B4" s="493" t="s">
        <v>835</v>
      </c>
      <c r="C4" t="s">
        <v>34</v>
      </c>
      <c r="D4" s="489" t="s">
        <v>35</v>
      </c>
      <c r="E4" s="491" t="s">
        <v>34</v>
      </c>
      <c r="F4" s="491" t="s">
        <v>81</v>
      </c>
    </row>
    <row r="5" spans="1:19" x14ac:dyDescent="0.2">
      <c r="A5" s="492" t="s">
        <v>22</v>
      </c>
      <c r="B5" s="493" t="s">
        <v>836</v>
      </c>
      <c r="C5" t="s">
        <v>36</v>
      </c>
      <c r="D5" s="489" t="s">
        <v>37</v>
      </c>
      <c r="E5" s="491" t="s">
        <v>36</v>
      </c>
      <c r="F5" s="491" t="s">
        <v>81</v>
      </c>
    </row>
    <row r="6" spans="1:19" ht="15" x14ac:dyDescent="0.25">
      <c r="A6" s="492" t="s">
        <v>23</v>
      </c>
      <c r="B6" s="493" t="s">
        <v>837</v>
      </c>
      <c r="C6" t="s">
        <v>38</v>
      </c>
      <c r="D6" s="489" t="s">
        <v>39</v>
      </c>
      <c r="E6" s="491" t="s">
        <v>38</v>
      </c>
      <c r="F6" s="491" t="s">
        <v>81</v>
      </c>
      <c r="P6" s="1"/>
    </row>
    <row r="7" spans="1:19" x14ac:dyDescent="0.2">
      <c r="A7" s="492" t="s">
        <v>24</v>
      </c>
      <c r="B7" s="493" t="s">
        <v>838</v>
      </c>
      <c r="C7" t="s">
        <v>40</v>
      </c>
      <c r="D7" s="489" t="s">
        <v>41</v>
      </c>
      <c r="E7" s="491" t="s">
        <v>40</v>
      </c>
      <c r="F7" s="491" t="s">
        <v>81</v>
      </c>
    </row>
    <row r="8" spans="1:19" x14ac:dyDescent="0.2">
      <c r="A8" s="492" t="s">
        <v>25</v>
      </c>
      <c r="B8" s="493" t="s">
        <v>839</v>
      </c>
      <c r="C8" t="s">
        <v>42</v>
      </c>
      <c r="D8" s="489" t="s">
        <v>43</v>
      </c>
      <c r="E8" s="491" t="s">
        <v>42</v>
      </c>
      <c r="F8" s="491" t="s">
        <v>81</v>
      </c>
    </row>
    <row r="9" spans="1:19" x14ac:dyDescent="0.2">
      <c r="A9" s="492" t="s">
        <v>26</v>
      </c>
      <c r="B9" s="493" t="s">
        <v>840</v>
      </c>
      <c r="C9" t="s">
        <v>44</v>
      </c>
      <c r="D9" s="489" t="s">
        <v>45</v>
      </c>
      <c r="E9" s="491" t="s">
        <v>44</v>
      </c>
      <c r="F9" s="491" t="s">
        <v>81</v>
      </c>
    </row>
    <row r="10" spans="1:19" x14ac:dyDescent="0.2">
      <c r="A10" s="492" t="s">
        <v>27</v>
      </c>
      <c r="B10" s="493" t="s">
        <v>841</v>
      </c>
      <c r="C10" t="s">
        <v>46</v>
      </c>
      <c r="D10" s="489" t="s">
        <v>47</v>
      </c>
      <c r="E10" s="491" t="s">
        <v>46</v>
      </c>
      <c r="F10" s="491" t="s">
        <v>81</v>
      </c>
    </row>
    <row r="11" spans="1:19" x14ac:dyDescent="0.2">
      <c r="A11" s="492" t="s">
        <v>1</v>
      </c>
      <c r="B11" s="493" t="s">
        <v>842</v>
      </c>
      <c r="C11" t="s">
        <v>48</v>
      </c>
      <c r="D11" s="489" t="s">
        <v>49</v>
      </c>
      <c r="E11" s="491" t="s">
        <v>48</v>
      </c>
      <c r="F11" s="491" t="s">
        <v>81</v>
      </c>
    </row>
    <row r="12" spans="1:19" x14ac:dyDescent="0.2">
      <c r="A12" s="492" t="s">
        <v>2</v>
      </c>
      <c r="B12" s="493" t="s">
        <v>843</v>
      </c>
      <c r="C12" t="s">
        <v>50</v>
      </c>
      <c r="D12" s="489" t="s">
        <v>51</v>
      </c>
      <c r="E12" s="491" t="s">
        <v>50</v>
      </c>
      <c r="F12" s="491" t="s">
        <v>81</v>
      </c>
    </row>
    <row r="13" spans="1:19" ht="15" x14ac:dyDescent="0.25">
      <c r="A13" s="492" t="s">
        <v>3</v>
      </c>
      <c r="B13" s="493" t="s">
        <v>844</v>
      </c>
      <c r="C13" t="s">
        <v>52</v>
      </c>
      <c r="D13" s="489" t="s">
        <v>53</v>
      </c>
      <c r="E13" s="491" t="s">
        <v>52</v>
      </c>
      <c r="F13" s="491" t="s">
        <v>81</v>
      </c>
      <c r="P13" s="1"/>
    </row>
    <row r="14" spans="1:19" x14ac:dyDescent="0.2">
      <c r="A14" s="492" t="s">
        <v>4</v>
      </c>
      <c r="B14" s="493" t="s">
        <v>845</v>
      </c>
      <c r="C14" t="s">
        <v>54</v>
      </c>
      <c r="D14" s="489" t="s">
        <v>55</v>
      </c>
      <c r="E14" s="491" t="s">
        <v>54</v>
      </c>
      <c r="F14" s="491" t="s">
        <v>81</v>
      </c>
    </row>
    <row r="15" spans="1:19" x14ac:dyDescent="0.2">
      <c r="A15" s="492" t="s">
        <v>5</v>
      </c>
      <c r="B15" s="493" t="s">
        <v>846</v>
      </c>
      <c r="C15" t="s">
        <v>56</v>
      </c>
      <c r="D15" s="489" t="s">
        <v>57</v>
      </c>
      <c r="E15" s="491" t="s">
        <v>56</v>
      </c>
      <c r="F15" s="491" t="s">
        <v>81</v>
      </c>
    </row>
    <row r="16" spans="1:19" x14ac:dyDescent="0.2">
      <c r="A16" s="492" t="s">
        <v>6</v>
      </c>
      <c r="B16" s="493" t="s">
        <v>847</v>
      </c>
      <c r="C16" t="s">
        <v>58</v>
      </c>
      <c r="D16" s="489" t="s">
        <v>59</v>
      </c>
      <c r="E16" s="491" t="s">
        <v>58</v>
      </c>
      <c r="F16" s="491" t="s">
        <v>81</v>
      </c>
    </row>
    <row r="17" spans="1:16" x14ac:dyDescent="0.2">
      <c r="A17" s="492" t="s">
        <v>8</v>
      </c>
      <c r="B17" s="493" t="s">
        <v>848</v>
      </c>
      <c r="C17" t="s">
        <v>60</v>
      </c>
      <c r="D17" s="489" t="s">
        <v>61</v>
      </c>
      <c r="E17" s="491" t="s">
        <v>60</v>
      </c>
      <c r="F17" s="491" t="s">
        <v>81</v>
      </c>
    </row>
    <row r="18" spans="1:16" x14ac:dyDescent="0.2">
      <c r="A18" s="492" t="s">
        <v>9</v>
      </c>
      <c r="B18" s="493" t="s">
        <v>849</v>
      </c>
      <c r="C18" t="s">
        <v>62</v>
      </c>
      <c r="D18" s="489" t="s">
        <v>63</v>
      </c>
      <c r="E18" s="491" t="s">
        <v>62</v>
      </c>
      <c r="F18" s="491" t="s">
        <v>81</v>
      </c>
    </row>
    <row r="19" spans="1:16" ht="15" x14ac:dyDescent="0.25">
      <c r="A19" s="492" t="s">
        <v>10</v>
      </c>
      <c r="B19" s="493" t="s">
        <v>850</v>
      </c>
      <c r="C19" t="s">
        <v>64</v>
      </c>
      <c r="D19" s="489" t="s">
        <v>65</v>
      </c>
      <c r="E19" s="491" t="s">
        <v>64</v>
      </c>
      <c r="F19" s="491" t="s">
        <v>81</v>
      </c>
      <c r="P19" s="1"/>
    </row>
    <row r="20" spans="1:16" x14ac:dyDescent="0.2">
      <c r="A20" s="492" t="s">
        <v>11</v>
      </c>
      <c r="B20" s="493" t="s">
        <v>851</v>
      </c>
      <c r="C20" t="s">
        <v>66</v>
      </c>
      <c r="D20" s="489" t="s">
        <v>67</v>
      </c>
      <c r="E20" s="491" t="s">
        <v>66</v>
      </c>
      <c r="F20" s="491" t="s">
        <v>81</v>
      </c>
    </row>
    <row r="21" spans="1:16" x14ac:dyDescent="0.2">
      <c r="A21" s="492" t="s">
        <v>12</v>
      </c>
      <c r="B21" s="493" t="s">
        <v>852</v>
      </c>
      <c r="C21" t="s">
        <v>68</v>
      </c>
      <c r="D21" s="489" t="s">
        <v>69</v>
      </c>
      <c r="E21" s="491" t="s">
        <v>68</v>
      </c>
      <c r="F21" s="491" t="s">
        <v>81</v>
      </c>
    </row>
    <row r="22" spans="1:16" x14ac:dyDescent="0.2">
      <c r="A22" s="492" t="s">
        <v>13</v>
      </c>
      <c r="B22" s="493" t="s">
        <v>853</v>
      </c>
      <c r="C22" t="s">
        <v>70</v>
      </c>
      <c r="D22" s="489" t="s">
        <v>71</v>
      </c>
      <c r="E22" s="491" t="s">
        <v>70</v>
      </c>
      <c r="F22" s="491" t="s">
        <v>81</v>
      </c>
    </row>
    <row r="23" spans="1:16" x14ac:dyDescent="0.2">
      <c r="A23" s="492" t="s">
        <v>14</v>
      </c>
      <c r="B23" s="493" t="s">
        <v>854</v>
      </c>
      <c r="C23" t="s">
        <v>72</v>
      </c>
      <c r="D23" s="489" t="s">
        <v>73</v>
      </c>
      <c r="E23" s="491" t="s">
        <v>72</v>
      </c>
      <c r="F23" s="491" t="s">
        <v>81</v>
      </c>
    </row>
    <row r="24" spans="1:16" x14ac:dyDescent="0.2">
      <c r="A24" s="492" t="s">
        <v>15</v>
      </c>
      <c r="B24" s="493" t="s">
        <v>855</v>
      </c>
      <c r="C24" t="s">
        <v>74</v>
      </c>
      <c r="D24" s="489" t="s">
        <v>75</v>
      </c>
      <c r="E24" s="491" t="s">
        <v>74</v>
      </c>
      <c r="F24" s="491" t="s">
        <v>81</v>
      </c>
    </row>
    <row r="25" spans="1:16" x14ac:dyDescent="0.2">
      <c r="A25" s="492" t="s">
        <v>16</v>
      </c>
      <c r="B25" s="493" t="s">
        <v>856</v>
      </c>
      <c r="C25" t="s">
        <v>76</v>
      </c>
      <c r="D25" s="489" t="s">
        <v>772</v>
      </c>
      <c r="E25" s="491" t="s">
        <v>76</v>
      </c>
      <c r="F25" s="491" t="s">
        <v>81</v>
      </c>
    </row>
    <row r="26" spans="1:16" ht="15" x14ac:dyDescent="0.25">
      <c r="A26" s="492" t="s">
        <v>17</v>
      </c>
      <c r="B26" s="493" t="s">
        <v>652</v>
      </c>
      <c r="C26" t="s">
        <v>77</v>
      </c>
      <c r="D26" s="489" t="s">
        <v>78</v>
      </c>
      <c r="E26" s="491" t="s">
        <v>77</v>
      </c>
      <c r="F26" s="491" t="s">
        <v>81</v>
      </c>
      <c r="P26" s="1"/>
    </row>
    <row r="27" spans="1:16" x14ac:dyDescent="0.2">
      <c r="A27" s="492" t="s">
        <v>19</v>
      </c>
      <c r="B27" s="493" t="s">
        <v>738</v>
      </c>
      <c r="C27" t="s">
        <v>79</v>
      </c>
      <c r="D27" s="489" t="s">
        <v>80</v>
      </c>
      <c r="E27" s="491" t="s">
        <v>79</v>
      </c>
      <c r="F27" s="491" t="s">
        <v>81</v>
      </c>
    </row>
    <row r="28" spans="1:16" x14ac:dyDescent="0.2">
      <c r="A28" s="492" t="s">
        <v>20</v>
      </c>
      <c r="B28" s="493" t="s">
        <v>811</v>
      </c>
      <c r="C28" t="s">
        <v>28</v>
      </c>
      <c r="D28" s="489" t="s">
        <v>773</v>
      </c>
      <c r="E28" s="491" t="s">
        <v>28</v>
      </c>
      <c r="F28" s="491" t="s">
        <v>81</v>
      </c>
    </row>
    <row r="29" spans="1:16" x14ac:dyDescent="0.2">
      <c r="A29" s="492" t="s">
        <v>21</v>
      </c>
      <c r="B29" s="493" t="s">
        <v>857</v>
      </c>
      <c r="C29" t="s">
        <v>29</v>
      </c>
      <c r="D29" s="489" t="s">
        <v>774</v>
      </c>
      <c r="E29" s="491" t="s">
        <v>29</v>
      </c>
      <c r="F29" s="491" t="s">
        <v>81</v>
      </c>
    </row>
    <row r="30" spans="1:16" x14ac:dyDescent="0.2">
      <c r="B30" s="494"/>
    </row>
  </sheetData>
  <sortState ref="A2:A28">
    <sortCondition ref="A1"/>
  </sortState>
  <hyperlinks>
    <hyperlink ref="E2" location="'לוח ד-נ-1'!A1" display="לוח ד-נ-1"/>
    <hyperlink ref="E3" location="'לוח ד-נ-2'!A1" display="לוח ד-נ-2"/>
    <hyperlink ref="E4" location="'לוח ד-נ-3'!A1" display="לוח ד-נ-3"/>
    <hyperlink ref="E5" location="'לוח ד-נ-4'!A1" display="לוח ד-נ-4"/>
    <hyperlink ref="E6" location="'לוח ד-נ-5'!A1" display="לוח ד-נ-5"/>
    <hyperlink ref="E7" location="'לוח ד-נ-6'!A1" display="לוח ד-נ-6"/>
    <hyperlink ref="E8" location="'לוח ד-נ-9'!A1" display="לוח ד-נ-9"/>
    <hyperlink ref="E9" location="'לוח ד-נ-10'!A1" display="לוח ד-נ-10"/>
    <hyperlink ref="E10" location="'לוח ד-נ-11'!A1" display="לוח ד-נ-11"/>
    <hyperlink ref="E11" location="'לוח ד-נ-12'!A1" display="לוח ד-נ-12"/>
    <hyperlink ref="E12" location="'לוח ד-נ-15'!A1" display="לוח ד-נ-15"/>
    <hyperlink ref="E13" location="'לוח ד-נ-16'!A1" display="לוח ד-נ-16"/>
    <hyperlink ref="E14" location="'לוח ד-נ-17'!A1" display="לוח ד-נ-17"/>
    <hyperlink ref="E15" location="'לוח ד-נ-18'!A1" display="לוח ד-נ-18"/>
    <hyperlink ref="E16" location="'לוח ד-נ-19'!A1" display="לוח ד-נ-19"/>
    <hyperlink ref="E17" location="'לוח ד-נ-20'!A1" display="לוח ד-נ-20"/>
    <hyperlink ref="E18" location="'לוח ד-נ-21'!A1" display="לוח ד-נ-21"/>
    <hyperlink ref="E19" location="'לוח ד-נ-22'!A1" display="לוח ד-נ-22"/>
    <hyperlink ref="E20" location="'לוח ד-נ-23'!A1" display="לוח ד-נ-23"/>
    <hyperlink ref="E21" location="'לוח ד-נ-24'!A1" display="לוח ד-נ-24"/>
    <hyperlink ref="E22" location="'לוח ד-נ-25'!A1" display="לוח ד-נ-25"/>
    <hyperlink ref="E23" location="'לוח ד-נ-26'!A1" display="לוח ד-נ-26"/>
    <hyperlink ref="E24" location="'לוח ד-נ-27'!A1" display="לוח ד-נ-27"/>
    <hyperlink ref="E25" location="'לוח ד-נ-28'!A1" display="לוח ד-נ-28"/>
    <hyperlink ref="E26" location="'לוח ד-נ-29'!A1" display="לוח ד-נ-29"/>
    <hyperlink ref="E27" location="'לוח ד-נ-30'!A1" display="לוח ד-נ-30"/>
    <hyperlink ref="E28" location="'לוח ד'-נ'-31 '!A1" display="לוח ד'-נ'-31 "/>
    <hyperlink ref="E29" location="'לוח ד'-נ'-32 '!A1" display="לוח ד'-נ'-32 "/>
    <hyperlink ref="F2" location="'הסברים - לוח ד-נ-1'!A1" display="הסברים"/>
    <hyperlink ref="F3" location="'הסברים - לוח ד-נ-2'!A1" display="הסברים"/>
    <hyperlink ref="F4" location="'הסברים - לוח ד-נ-3'!A1" display="הסברים"/>
    <hyperlink ref="F5" location="'הסברים - לוח ד-נ-4'!A1" display="הסברים"/>
    <hyperlink ref="F6" location="'הסברים - לוח ד-נ-5'!A1" display="הסברים"/>
    <hyperlink ref="F7" location="'הסברים - לוח ד-נ-6'!A1" display="הסברים"/>
    <hyperlink ref="F8" location="'הסברים - לוח ד-נ-9'!A1" display="הסברים"/>
    <hyperlink ref="F9" location="'הסברים - לוח ד-נ-10'!A1" display="הסברים"/>
    <hyperlink ref="F10" location="'הסברים - לוח ד-נ-11'!A1" display="הסברים"/>
    <hyperlink ref="F11" location="'הסברים - לוח ד-נ-12'!A1" display="הסברים"/>
    <hyperlink ref="F12" location="'הסברים - לוח ד-נ-15'!A1" display="הסברים"/>
    <hyperlink ref="F13" location="'הסברים - לוח ד-נ-16'!A1" display="הסברים"/>
    <hyperlink ref="F14" location="'הסברים - לוח ד-נ-17'!A1" display="הסברים"/>
    <hyperlink ref="F15" location="'הסברים - לוח ד-נ-18'!A1" display="הסברים"/>
    <hyperlink ref="F16" location="'הסברים - לוח ד-נ-19'!A1" display="הסברים"/>
    <hyperlink ref="F17" location="'הסברים - לוח ד-נ-20'!A1" display="הסברים"/>
    <hyperlink ref="F18" location="'הסברים - לוח ד-נ-21'!A1" display="הסברים"/>
    <hyperlink ref="F19" location="'הסברים - לוח ד-נ-22'!A1" display="הסברים"/>
    <hyperlink ref="F20" location="'הסברים - לוח ד-נ-23'!A1" display="הסברים"/>
    <hyperlink ref="F21" location="'הסברים - לוח ד-נ-24'!A1" display="הסברים"/>
    <hyperlink ref="F22" location="'הסברים - לוח ד-נ-25'!A1" display="הסברים"/>
    <hyperlink ref="F23" location="'הסברים - לוח ד-נ-26'!A1" display="הסברים"/>
    <hyperlink ref="F24" location="'הסברים - לוח ד-נ-27'!A1" display="הסברים"/>
    <hyperlink ref="F25" location="'הסברים - לוח ד-נ-28'!A1" display="הסברים"/>
    <hyperlink ref="F26" location="'הסברים - לוח ד-נ-29'!A1" display="הסברים"/>
    <hyperlink ref="F27" location="'הסברים - לוח ד-נ-30'!A1" display="הסברים"/>
    <hyperlink ref="F28" location="'הסברים - לוח ד-נ-31'!A1" display="הסברים"/>
    <hyperlink ref="F29" location="'הסברים - לוח ד-נ-32'!A1" display="הסברים"/>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B1:U68"/>
  <sheetViews>
    <sheetView showGridLines="0" rightToLeft="1" workbookViewId="0"/>
  </sheetViews>
  <sheetFormatPr defaultColWidth="7.625" defaultRowHeight="15" x14ac:dyDescent="0.25"/>
  <cols>
    <col min="1" max="1" width="2.375" style="14" customWidth="1"/>
    <col min="2" max="2" width="9.375" style="14" customWidth="1"/>
    <col min="3" max="3" width="2.375" style="14" customWidth="1"/>
    <col min="4" max="4" width="9.375" style="22" customWidth="1"/>
    <col min="5" max="5" width="2.375" style="22" customWidth="1"/>
    <col min="6" max="6" width="9.375" style="14" customWidth="1"/>
    <col min="7" max="7" width="2.375" style="14" customWidth="1"/>
    <col min="8" max="8" width="9.375" style="14" customWidth="1"/>
    <col min="9" max="9" width="2.375" style="14" customWidth="1"/>
    <col min="10" max="11" width="9.375" style="14" customWidth="1"/>
    <col min="12" max="12" width="2.375" style="14" customWidth="1"/>
    <col min="13" max="14" width="9.375" style="14" customWidth="1"/>
    <col min="15" max="15" width="2.375" style="14" customWidth="1"/>
    <col min="16" max="16" width="9.375" style="14" customWidth="1"/>
    <col min="17" max="17" width="2.375" style="14" customWidth="1"/>
    <col min="18" max="18" width="9.375" style="14" customWidth="1"/>
    <col min="19" max="19" width="2.375" style="14" customWidth="1"/>
    <col min="20" max="20" width="9.375" style="14" customWidth="1"/>
    <col min="21" max="16384" width="7.625" style="14"/>
  </cols>
  <sheetData>
    <row r="1" spans="2:21" ht="9.9499999999999993" customHeight="1" x14ac:dyDescent="0.25"/>
    <row r="2" spans="2:21" s="68" customFormat="1" ht="18.75" x14ac:dyDescent="0.3">
      <c r="B2" s="805" t="s">
        <v>233</v>
      </c>
      <c r="C2" s="805"/>
      <c r="D2" s="805"/>
      <c r="E2" s="805"/>
      <c r="F2" s="805"/>
      <c r="G2" s="805"/>
      <c r="H2" s="805"/>
      <c r="I2" s="805"/>
      <c r="J2" s="805"/>
      <c r="K2" s="805"/>
      <c r="L2" s="805"/>
      <c r="M2" s="805"/>
      <c r="N2" s="805"/>
      <c r="O2" s="805"/>
      <c r="P2" s="805"/>
      <c r="Q2" s="805"/>
      <c r="R2" s="805"/>
      <c r="S2" s="805"/>
      <c r="T2" s="805"/>
    </row>
    <row r="3" spans="2:21" s="69" customFormat="1" ht="19.5" x14ac:dyDescent="0.25">
      <c r="B3" s="806" t="s">
        <v>784</v>
      </c>
      <c r="C3" s="806"/>
      <c r="D3" s="806"/>
      <c r="E3" s="806"/>
      <c r="F3" s="806"/>
      <c r="G3" s="806"/>
      <c r="H3" s="806"/>
      <c r="I3" s="806"/>
      <c r="J3" s="806"/>
      <c r="K3" s="806"/>
      <c r="L3" s="806"/>
      <c r="M3" s="806"/>
      <c r="N3" s="806"/>
      <c r="O3" s="806"/>
      <c r="P3" s="806"/>
      <c r="Q3" s="806"/>
      <c r="R3" s="806"/>
      <c r="S3" s="806"/>
      <c r="T3" s="806"/>
    </row>
    <row r="4" spans="2:21" s="72" customFormat="1" x14ac:dyDescent="0.25">
      <c r="B4" s="70"/>
      <c r="C4" s="70"/>
      <c r="D4" s="71"/>
      <c r="E4" s="71"/>
      <c r="F4" s="70"/>
      <c r="G4" s="70"/>
      <c r="H4" s="70"/>
      <c r="I4" s="70"/>
      <c r="J4" s="70"/>
      <c r="K4" s="70"/>
      <c r="L4" s="70"/>
      <c r="M4" s="70"/>
      <c r="N4" s="70"/>
      <c r="O4" s="70"/>
      <c r="P4" s="70"/>
      <c r="Q4" s="70"/>
      <c r="R4" s="70"/>
      <c r="S4" s="70"/>
      <c r="T4" s="70"/>
    </row>
    <row r="5" spans="2:21" x14ac:dyDescent="0.25">
      <c r="B5" s="18"/>
      <c r="C5" s="18"/>
      <c r="D5" s="18"/>
      <c r="E5" s="18"/>
      <c r="F5" s="18"/>
      <c r="G5" s="18"/>
      <c r="H5" s="18"/>
      <c r="I5" s="18"/>
      <c r="J5" s="18"/>
      <c r="K5" s="18"/>
      <c r="L5" s="18"/>
      <c r="M5" s="18"/>
      <c r="N5" s="18"/>
      <c r="O5" s="18"/>
      <c r="P5" s="18"/>
      <c r="Q5" s="18"/>
      <c r="R5" s="18"/>
      <c r="S5" s="18"/>
      <c r="T5" s="18"/>
    </row>
    <row r="6" spans="2:21" x14ac:dyDescent="0.25">
      <c r="B6" s="807" t="s">
        <v>85</v>
      </c>
      <c r="C6" s="22"/>
      <c r="D6" s="810" t="s">
        <v>86</v>
      </c>
      <c r="E6" s="73"/>
      <c r="F6" s="813" t="s">
        <v>234</v>
      </c>
      <c r="G6" s="501"/>
      <c r="H6" s="813" t="s">
        <v>235</v>
      </c>
      <c r="I6" s="519"/>
      <c r="J6" s="816" t="s">
        <v>236</v>
      </c>
      <c r="K6" s="816"/>
      <c r="L6" s="519"/>
      <c r="M6" s="817" t="s">
        <v>237</v>
      </c>
      <c r="N6" s="817"/>
      <c r="O6" s="495"/>
      <c r="P6" s="818" t="s">
        <v>238</v>
      </c>
      <c r="Q6" s="519"/>
      <c r="R6" s="810" t="s">
        <v>239</v>
      </c>
      <c r="S6" s="498"/>
      <c r="T6" s="821" t="s">
        <v>240</v>
      </c>
    </row>
    <row r="7" spans="2:21" x14ac:dyDescent="0.25">
      <c r="B7" s="808"/>
      <c r="C7" s="22"/>
      <c r="D7" s="811"/>
      <c r="E7" s="73"/>
      <c r="F7" s="814"/>
      <c r="G7" s="502"/>
      <c r="H7" s="814"/>
      <c r="I7" s="74"/>
      <c r="J7" s="824" t="s">
        <v>241</v>
      </c>
      <c r="K7" s="824" t="s">
        <v>242</v>
      </c>
      <c r="L7" s="75"/>
      <c r="M7" s="810" t="s">
        <v>243</v>
      </c>
      <c r="N7" s="810" t="s">
        <v>244</v>
      </c>
      <c r="O7" s="76"/>
      <c r="P7" s="819"/>
      <c r="Q7" s="76"/>
      <c r="R7" s="811"/>
      <c r="S7" s="500"/>
      <c r="T7" s="822"/>
    </row>
    <row r="8" spans="2:21" x14ac:dyDescent="0.25">
      <c r="B8" s="809"/>
      <c r="C8" s="77"/>
      <c r="D8" s="812"/>
      <c r="E8" s="73"/>
      <c r="F8" s="815"/>
      <c r="G8" s="502"/>
      <c r="H8" s="815"/>
      <c r="I8" s="74"/>
      <c r="J8" s="825"/>
      <c r="K8" s="825"/>
      <c r="L8" s="74"/>
      <c r="M8" s="812"/>
      <c r="N8" s="812"/>
      <c r="O8" s="76"/>
      <c r="P8" s="820"/>
      <c r="Q8" s="76"/>
      <c r="R8" s="812"/>
      <c r="S8" s="500"/>
      <c r="T8" s="823"/>
    </row>
    <row r="9" spans="2:21" x14ac:dyDescent="0.25">
      <c r="C9" s="803" t="s">
        <v>225</v>
      </c>
      <c r="D9" s="803"/>
      <c r="E9" s="499"/>
      <c r="F9" s="804" t="s">
        <v>98</v>
      </c>
      <c r="G9" s="804"/>
      <c r="H9" s="804"/>
      <c r="I9" s="804"/>
      <c r="J9" s="804"/>
      <c r="K9" s="804"/>
      <c r="L9" s="804"/>
      <c r="M9" s="804"/>
      <c r="N9" s="804"/>
      <c r="O9" s="804"/>
      <c r="P9" s="804"/>
      <c r="Q9" s="804"/>
      <c r="R9" s="804"/>
      <c r="S9" s="804"/>
      <c r="T9" s="804"/>
    </row>
    <row r="10" spans="2:21" x14ac:dyDescent="0.25">
      <c r="B10" s="3">
        <v>2017</v>
      </c>
      <c r="D10" s="78">
        <v>3620.29</v>
      </c>
      <c r="E10" s="78"/>
      <c r="F10" s="78">
        <v>6.35</v>
      </c>
      <c r="G10" s="78"/>
      <c r="H10" s="78">
        <v>5.42</v>
      </c>
      <c r="I10" s="78"/>
      <c r="J10" s="78">
        <v>11.14</v>
      </c>
      <c r="K10" s="78">
        <v>9</v>
      </c>
      <c r="L10" s="78"/>
      <c r="M10" s="78">
        <v>2.54</v>
      </c>
      <c r="N10" s="78">
        <v>8.7100000000000009</v>
      </c>
      <c r="O10" s="78"/>
      <c r="P10" s="78">
        <v>6.54</v>
      </c>
      <c r="Q10" s="78"/>
      <c r="R10" s="78">
        <v>49.69</v>
      </c>
      <c r="S10" s="78"/>
      <c r="T10" s="78">
        <v>50.31</v>
      </c>
      <c r="U10" s="40"/>
    </row>
    <row r="11" spans="2:21" x14ac:dyDescent="0.25">
      <c r="B11" s="3">
        <v>2018</v>
      </c>
      <c r="D11" s="78">
        <v>3672.3</v>
      </c>
      <c r="E11" s="78"/>
      <c r="F11" s="78">
        <v>6.46</v>
      </c>
      <c r="G11" s="78"/>
      <c r="H11" s="78">
        <v>5.61</v>
      </c>
      <c r="I11" s="78"/>
      <c r="J11" s="78">
        <v>10.6</v>
      </c>
      <c r="K11" s="78">
        <v>9.76</v>
      </c>
      <c r="L11" s="78"/>
      <c r="M11" s="78">
        <v>2.58</v>
      </c>
      <c r="N11" s="78">
        <v>9.0299999999999994</v>
      </c>
      <c r="O11" s="78"/>
      <c r="P11" s="78">
        <v>8.19</v>
      </c>
      <c r="Q11" s="78"/>
      <c r="R11" s="78">
        <v>52.23</v>
      </c>
      <c r="S11" s="78"/>
      <c r="T11" s="78">
        <v>47.77</v>
      </c>
      <c r="U11" s="40"/>
    </row>
    <row r="12" spans="2:21" x14ac:dyDescent="0.25">
      <c r="B12" s="3">
        <v>2019</v>
      </c>
      <c r="D12" s="78">
        <v>4083.29</v>
      </c>
      <c r="E12" s="78"/>
      <c r="F12" s="78">
        <v>6.74</v>
      </c>
      <c r="G12" s="78"/>
      <c r="H12" s="78">
        <v>5.93</v>
      </c>
      <c r="I12" s="78"/>
      <c r="J12" s="78">
        <v>10.82</v>
      </c>
      <c r="K12" s="78">
        <v>10.75</v>
      </c>
      <c r="L12" s="78"/>
      <c r="M12" s="78">
        <v>2.5299999999999998</v>
      </c>
      <c r="N12" s="78">
        <v>9.58</v>
      </c>
      <c r="O12" s="78"/>
      <c r="P12" s="78">
        <v>8.42</v>
      </c>
      <c r="Q12" s="78"/>
      <c r="R12" s="78">
        <v>54.77</v>
      </c>
      <c r="S12" s="78"/>
      <c r="T12" s="78">
        <v>45.23</v>
      </c>
      <c r="U12" s="40"/>
    </row>
    <row r="13" spans="2:21" x14ac:dyDescent="0.25">
      <c r="B13" s="4">
        <v>2020</v>
      </c>
      <c r="C13" s="79"/>
      <c r="D13" s="78">
        <v>4407.42</v>
      </c>
      <c r="E13" s="78"/>
      <c r="F13" s="78">
        <v>6.79</v>
      </c>
      <c r="G13" s="78"/>
      <c r="H13" s="78">
        <v>6.04</v>
      </c>
      <c r="I13" s="78"/>
      <c r="J13" s="78">
        <v>10.029999999999999</v>
      </c>
      <c r="K13" s="78">
        <v>11.5</v>
      </c>
      <c r="L13" s="78"/>
      <c r="M13" s="78">
        <v>2.33</v>
      </c>
      <c r="N13" s="78">
        <v>9.4</v>
      </c>
      <c r="O13" s="78"/>
      <c r="P13" s="78">
        <v>7.25</v>
      </c>
      <c r="Q13" s="78"/>
      <c r="R13" s="78">
        <v>53.34</v>
      </c>
      <c r="S13" s="78"/>
      <c r="T13" s="78">
        <v>46.66</v>
      </c>
      <c r="U13" s="40"/>
    </row>
    <row r="14" spans="2:21" x14ac:dyDescent="0.25">
      <c r="B14" s="4">
        <v>2021</v>
      </c>
      <c r="C14" s="79"/>
      <c r="D14" s="78">
        <v>5045.3100000000004</v>
      </c>
      <c r="E14" s="78"/>
      <c r="F14" s="78">
        <v>7.1</v>
      </c>
      <c r="G14" s="78"/>
      <c r="H14" s="78">
        <v>6.21</v>
      </c>
      <c r="I14" s="78"/>
      <c r="J14" s="78">
        <v>9.4499999999999993</v>
      </c>
      <c r="K14" s="78">
        <v>12.4</v>
      </c>
      <c r="L14" s="78"/>
      <c r="M14" s="78">
        <v>2.1800000000000002</v>
      </c>
      <c r="N14" s="78">
        <v>9.6999999999999993</v>
      </c>
      <c r="O14" s="78"/>
      <c r="P14" s="78">
        <v>7.6</v>
      </c>
      <c r="Q14" s="78"/>
      <c r="R14" s="78">
        <v>54.65</v>
      </c>
      <c r="S14" s="78"/>
      <c r="T14" s="78">
        <v>45.35</v>
      </c>
      <c r="U14" s="40"/>
    </row>
    <row r="15" spans="2:21" x14ac:dyDescent="0.25">
      <c r="B15" s="4"/>
      <c r="C15" s="79"/>
      <c r="D15" s="78"/>
      <c r="E15" s="78"/>
      <c r="F15" s="78"/>
      <c r="G15" s="78"/>
      <c r="H15" s="78"/>
      <c r="I15" s="78"/>
      <c r="J15" s="78"/>
      <c r="K15" s="78"/>
      <c r="L15" s="78"/>
      <c r="M15" s="78"/>
      <c r="N15" s="78"/>
      <c r="O15" s="78"/>
      <c r="P15" s="78"/>
      <c r="Q15" s="78"/>
      <c r="R15" s="78"/>
      <c r="S15" s="78"/>
      <c r="T15" s="78"/>
      <c r="U15" s="40"/>
    </row>
    <row r="16" spans="2:21" x14ac:dyDescent="0.25">
      <c r="B16" s="28">
        <v>2020</v>
      </c>
      <c r="C16" s="29"/>
      <c r="D16" s="78"/>
      <c r="E16" s="78"/>
      <c r="F16" s="78"/>
      <c r="G16" s="78"/>
      <c r="H16" s="78"/>
      <c r="I16" s="78"/>
      <c r="J16" s="78"/>
      <c r="K16" s="78"/>
      <c r="L16" s="78"/>
      <c r="M16" s="78"/>
      <c r="N16" s="78"/>
      <c r="O16" s="78"/>
      <c r="P16" s="78"/>
      <c r="Q16" s="78"/>
      <c r="R16" s="78"/>
      <c r="S16" s="78"/>
      <c r="T16" s="78"/>
      <c r="U16" s="40"/>
    </row>
    <row r="17" spans="2:21" x14ac:dyDescent="0.25">
      <c r="B17" s="518" t="s">
        <v>111</v>
      </c>
      <c r="D17" s="78">
        <v>4097.28</v>
      </c>
      <c r="E17" s="78"/>
      <c r="F17" s="78">
        <v>6.78</v>
      </c>
      <c r="G17" s="78"/>
      <c r="H17" s="78">
        <v>5.96</v>
      </c>
      <c r="I17" s="78"/>
      <c r="J17" s="78">
        <v>10.84</v>
      </c>
      <c r="K17" s="78">
        <v>10.92</v>
      </c>
      <c r="L17" s="78"/>
      <c r="M17" s="78">
        <v>2.5</v>
      </c>
      <c r="N17" s="78">
        <v>9.6300000000000008</v>
      </c>
      <c r="O17" s="78"/>
      <c r="P17" s="78">
        <v>8.4499999999999993</v>
      </c>
      <c r="Q17" s="78"/>
      <c r="R17" s="78">
        <v>55.08</v>
      </c>
      <c r="S17" s="78"/>
      <c r="T17" s="78">
        <v>44.92</v>
      </c>
      <c r="U17" s="40"/>
    </row>
    <row r="18" spans="2:21" x14ac:dyDescent="0.25">
      <c r="B18" s="518" t="s">
        <v>100</v>
      </c>
      <c r="C18" s="27"/>
      <c r="D18" s="78">
        <v>4066.71</v>
      </c>
      <c r="E18" s="78"/>
      <c r="F18" s="78">
        <v>6.73</v>
      </c>
      <c r="G18" s="78"/>
      <c r="H18" s="78">
        <v>5.9</v>
      </c>
      <c r="I18" s="78"/>
      <c r="J18" s="78">
        <v>11.08</v>
      </c>
      <c r="K18" s="78">
        <v>10.92</v>
      </c>
      <c r="L18" s="78"/>
      <c r="M18" s="78">
        <v>2.5299999999999998</v>
      </c>
      <c r="N18" s="78">
        <v>9.43</v>
      </c>
      <c r="O18" s="78"/>
      <c r="P18" s="78">
        <v>8.2200000000000006</v>
      </c>
      <c r="Q18" s="78"/>
      <c r="R18" s="78">
        <v>54.82</v>
      </c>
      <c r="S18" s="78"/>
      <c r="T18" s="78">
        <v>45.18</v>
      </c>
      <c r="U18" s="40"/>
    </row>
    <row r="19" spans="2:21" x14ac:dyDescent="0.25">
      <c r="B19" s="518" t="s">
        <v>101</v>
      </c>
      <c r="C19" s="27"/>
      <c r="D19" s="78">
        <v>3825.15</v>
      </c>
      <c r="E19" s="78"/>
      <c r="F19" s="78">
        <v>6.56</v>
      </c>
      <c r="G19" s="78"/>
      <c r="H19" s="78">
        <v>5.74</v>
      </c>
      <c r="I19" s="78"/>
      <c r="J19" s="78">
        <v>10.92</v>
      </c>
      <c r="K19" s="78">
        <v>10.81</v>
      </c>
      <c r="L19" s="78"/>
      <c r="M19" s="78">
        <v>2.69</v>
      </c>
      <c r="N19" s="78">
        <v>9.15</v>
      </c>
      <c r="O19" s="78"/>
      <c r="P19" s="78">
        <v>6.94</v>
      </c>
      <c r="Q19" s="78"/>
      <c r="R19" s="78">
        <v>52.8</v>
      </c>
      <c r="S19" s="78"/>
      <c r="T19" s="78">
        <v>47.2</v>
      </c>
      <c r="U19" s="40"/>
    </row>
    <row r="20" spans="2:21" x14ac:dyDescent="0.25">
      <c r="B20" s="518" t="s">
        <v>102</v>
      </c>
      <c r="C20" s="27"/>
      <c r="D20" s="78">
        <v>3984.4</v>
      </c>
      <c r="E20" s="78"/>
      <c r="F20" s="78">
        <v>6.6</v>
      </c>
      <c r="G20" s="78"/>
      <c r="H20" s="78">
        <v>5.81</v>
      </c>
      <c r="I20" s="78"/>
      <c r="J20" s="78">
        <v>10.84</v>
      </c>
      <c r="K20" s="78">
        <v>10.9</v>
      </c>
      <c r="L20" s="78"/>
      <c r="M20" s="78">
        <v>2.6</v>
      </c>
      <c r="N20" s="78">
        <v>9.2200000000000006</v>
      </c>
      <c r="O20" s="78"/>
      <c r="P20" s="78">
        <v>7.07</v>
      </c>
      <c r="Q20" s="78"/>
      <c r="R20" s="78">
        <v>53.04</v>
      </c>
      <c r="S20" s="78"/>
      <c r="T20" s="78">
        <v>46.96</v>
      </c>
      <c r="U20" s="40"/>
    </row>
    <row r="21" spans="2:21" x14ac:dyDescent="0.25">
      <c r="B21" s="518" t="s">
        <v>103</v>
      </c>
      <c r="C21" s="27"/>
      <c r="D21" s="78">
        <v>4032.46</v>
      </c>
      <c r="E21" s="78"/>
      <c r="F21" s="78">
        <v>6.63</v>
      </c>
      <c r="G21" s="78"/>
      <c r="H21" s="78">
        <v>5.85</v>
      </c>
      <c r="I21" s="78"/>
      <c r="J21" s="78">
        <v>10.88</v>
      </c>
      <c r="K21" s="78">
        <v>10.98</v>
      </c>
      <c r="L21" s="78"/>
      <c r="M21" s="78">
        <v>2.62</v>
      </c>
      <c r="N21" s="78">
        <v>9.25</v>
      </c>
      <c r="O21" s="78"/>
      <c r="P21" s="78">
        <v>7.15</v>
      </c>
      <c r="Q21" s="78"/>
      <c r="R21" s="78">
        <v>53.35</v>
      </c>
      <c r="S21" s="78"/>
      <c r="T21" s="78">
        <v>46.65</v>
      </c>
      <c r="U21" s="40"/>
    </row>
    <row r="22" spans="2:21" x14ac:dyDescent="0.25">
      <c r="B22" s="518" t="s">
        <v>104</v>
      </c>
      <c r="C22" s="27"/>
      <c r="D22" s="78">
        <v>4030.2</v>
      </c>
      <c r="E22" s="78"/>
      <c r="F22" s="78">
        <v>6.65</v>
      </c>
      <c r="G22" s="78"/>
      <c r="H22" s="78">
        <v>5.87</v>
      </c>
      <c r="I22" s="78"/>
      <c r="J22" s="78">
        <v>10.89</v>
      </c>
      <c r="K22" s="78">
        <v>11.05</v>
      </c>
      <c r="L22" s="78"/>
      <c r="M22" s="78">
        <v>2.57</v>
      </c>
      <c r="N22" s="78">
        <v>9.27</v>
      </c>
      <c r="O22" s="78"/>
      <c r="P22" s="78">
        <v>7.06</v>
      </c>
      <c r="Q22" s="78"/>
      <c r="R22" s="78">
        <v>53.36</v>
      </c>
      <c r="S22" s="78"/>
      <c r="T22" s="78">
        <v>46.64</v>
      </c>
      <c r="U22" s="40"/>
    </row>
    <row r="23" spans="2:21" x14ac:dyDescent="0.25">
      <c r="B23" s="518" t="s">
        <v>105</v>
      </c>
      <c r="C23" s="27"/>
      <c r="D23" s="78">
        <v>4098.1000000000004</v>
      </c>
      <c r="E23" s="78"/>
      <c r="F23" s="78">
        <v>6.67</v>
      </c>
      <c r="G23" s="78"/>
      <c r="H23" s="78">
        <v>5.91</v>
      </c>
      <c r="I23" s="78"/>
      <c r="J23" s="78">
        <v>10.67</v>
      </c>
      <c r="K23" s="78">
        <v>11.13</v>
      </c>
      <c r="L23" s="78"/>
      <c r="M23" s="78">
        <v>2.5</v>
      </c>
      <c r="N23" s="78">
        <v>9.31</v>
      </c>
      <c r="O23" s="78"/>
      <c r="P23" s="78">
        <v>7.07</v>
      </c>
      <c r="Q23" s="78"/>
      <c r="R23" s="78">
        <v>53.26</v>
      </c>
      <c r="S23" s="78"/>
      <c r="T23" s="78">
        <v>46.74</v>
      </c>
      <c r="U23" s="40"/>
    </row>
    <row r="24" spans="2:21" x14ac:dyDescent="0.25">
      <c r="B24" s="518" t="s">
        <v>106</v>
      </c>
      <c r="C24" s="27"/>
      <c r="D24" s="78">
        <v>4177.41</v>
      </c>
      <c r="E24" s="78"/>
      <c r="F24" s="78">
        <v>6.72</v>
      </c>
      <c r="G24" s="78"/>
      <c r="H24" s="78">
        <v>5.97</v>
      </c>
      <c r="I24" s="78"/>
      <c r="J24" s="78">
        <v>10.63</v>
      </c>
      <c r="K24" s="78">
        <v>11.24</v>
      </c>
      <c r="L24" s="78"/>
      <c r="M24" s="78">
        <v>2.46</v>
      </c>
      <c r="N24" s="78">
        <v>9.31</v>
      </c>
      <c r="O24" s="78"/>
      <c r="P24" s="78">
        <v>7.24</v>
      </c>
      <c r="Q24" s="78"/>
      <c r="R24" s="78">
        <v>53.58</v>
      </c>
      <c r="S24" s="78"/>
      <c r="T24" s="78">
        <v>46.42</v>
      </c>
      <c r="U24" s="40"/>
    </row>
    <row r="25" spans="2:21" x14ac:dyDescent="0.25">
      <c r="B25" s="518" t="s">
        <v>107</v>
      </c>
      <c r="C25" s="27"/>
      <c r="D25" s="78">
        <v>4161.6400000000003</v>
      </c>
      <c r="E25" s="78"/>
      <c r="F25" s="78">
        <v>6.69</v>
      </c>
      <c r="G25" s="78"/>
      <c r="H25" s="78">
        <v>5.94</v>
      </c>
      <c r="I25" s="78"/>
      <c r="J25" s="78">
        <v>10.45</v>
      </c>
      <c r="K25" s="78">
        <v>11.24</v>
      </c>
      <c r="L25" s="78"/>
      <c r="M25" s="78">
        <v>2.44</v>
      </c>
      <c r="N25" s="78">
        <v>9.23</v>
      </c>
      <c r="O25" s="78"/>
      <c r="P25" s="78">
        <v>7.13</v>
      </c>
      <c r="Q25" s="78"/>
      <c r="R25" s="78">
        <v>53.11</v>
      </c>
      <c r="S25" s="78"/>
      <c r="T25" s="78">
        <v>46.89</v>
      </c>
      <c r="U25" s="40"/>
    </row>
    <row r="26" spans="2:21" x14ac:dyDescent="0.25">
      <c r="B26" s="518" t="s">
        <v>108</v>
      </c>
      <c r="C26" s="27"/>
      <c r="D26" s="78">
        <v>4172.7700000000004</v>
      </c>
      <c r="E26" s="78"/>
      <c r="F26" s="78">
        <v>6.7</v>
      </c>
      <c r="G26" s="78"/>
      <c r="H26" s="78">
        <v>5.95</v>
      </c>
      <c r="I26" s="78"/>
      <c r="J26" s="78">
        <v>10.34</v>
      </c>
      <c r="K26" s="78">
        <v>11.29</v>
      </c>
      <c r="L26" s="78"/>
      <c r="M26" s="78">
        <v>2.4300000000000002</v>
      </c>
      <c r="N26" s="78">
        <v>9.23</v>
      </c>
      <c r="O26" s="78"/>
      <c r="P26" s="78">
        <v>7.17</v>
      </c>
      <c r="Q26" s="78"/>
      <c r="R26" s="78">
        <v>53.11</v>
      </c>
      <c r="S26" s="78"/>
      <c r="T26" s="78">
        <v>46.89</v>
      </c>
      <c r="U26" s="40"/>
    </row>
    <row r="27" spans="2:21" x14ac:dyDescent="0.25">
      <c r="B27" s="518" t="s">
        <v>109</v>
      </c>
      <c r="C27" s="27"/>
      <c r="D27" s="78">
        <v>4308.4399999999996</v>
      </c>
      <c r="E27" s="78"/>
      <c r="F27" s="78">
        <v>6.76</v>
      </c>
      <c r="G27" s="78"/>
      <c r="H27" s="78">
        <v>6.01</v>
      </c>
      <c r="I27" s="78"/>
      <c r="J27" s="78">
        <v>10.18</v>
      </c>
      <c r="K27" s="78">
        <v>11.47</v>
      </c>
      <c r="L27" s="78"/>
      <c r="M27" s="78">
        <v>2.39</v>
      </c>
      <c r="N27" s="78">
        <v>9.4</v>
      </c>
      <c r="O27" s="78"/>
      <c r="P27" s="78">
        <v>7.25</v>
      </c>
      <c r="Q27" s="78"/>
      <c r="R27" s="78">
        <v>53.46</v>
      </c>
      <c r="S27" s="78"/>
      <c r="T27" s="78">
        <v>46.54</v>
      </c>
      <c r="U27" s="40"/>
    </row>
    <row r="28" spans="2:21" x14ac:dyDescent="0.25">
      <c r="B28" s="518" t="s">
        <v>110</v>
      </c>
      <c r="C28" s="598"/>
      <c r="D28" s="78">
        <v>4407.42</v>
      </c>
      <c r="E28" s="78"/>
      <c r="F28" s="78">
        <v>6.79</v>
      </c>
      <c r="G28" s="78"/>
      <c r="H28" s="78">
        <v>6.04</v>
      </c>
      <c r="I28" s="78"/>
      <c r="J28" s="78">
        <v>10.029999999999999</v>
      </c>
      <c r="K28" s="78">
        <v>11.5</v>
      </c>
      <c r="L28" s="78"/>
      <c r="M28" s="78">
        <v>2.33</v>
      </c>
      <c r="N28" s="78">
        <v>9.4</v>
      </c>
      <c r="O28" s="78"/>
      <c r="P28" s="78">
        <v>7.25</v>
      </c>
      <c r="Q28" s="78"/>
      <c r="R28" s="78">
        <v>53.34</v>
      </c>
      <c r="S28" s="78"/>
      <c r="T28" s="78">
        <v>46.66</v>
      </c>
      <c r="U28" s="40"/>
    </row>
    <row r="29" spans="2:21" x14ac:dyDescent="0.25">
      <c r="B29" s="28">
        <v>2021</v>
      </c>
      <c r="C29" s="29"/>
      <c r="D29" s="78"/>
      <c r="E29" s="78"/>
      <c r="F29" s="78"/>
      <c r="G29" s="78"/>
      <c r="H29" s="78"/>
      <c r="I29" s="78"/>
      <c r="J29" s="78"/>
      <c r="K29" s="78"/>
      <c r="L29" s="78"/>
      <c r="M29" s="78"/>
      <c r="N29" s="78"/>
      <c r="O29" s="78"/>
      <c r="P29" s="78"/>
      <c r="Q29" s="78"/>
      <c r="R29" s="78"/>
      <c r="S29" s="78"/>
      <c r="T29" s="78"/>
      <c r="U29" s="40"/>
    </row>
    <row r="30" spans="2:21" x14ac:dyDescent="0.25">
      <c r="B30" s="518" t="s">
        <v>111</v>
      </c>
      <c r="C30" s="27"/>
      <c r="D30" s="78">
        <v>4435.79</v>
      </c>
      <c r="E30" s="78"/>
      <c r="F30" s="78">
        <v>6.88</v>
      </c>
      <c r="G30" s="78"/>
      <c r="H30" s="78">
        <v>6.08</v>
      </c>
      <c r="I30" s="78"/>
      <c r="J30" s="78">
        <v>10.039999999999999</v>
      </c>
      <c r="K30" s="78">
        <v>11.62</v>
      </c>
      <c r="L30" s="78"/>
      <c r="M30" s="78">
        <v>2.3199999999999998</v>
      </c>
      <c r="N30" s="78">
        <v>9.48</v>
      </c>
      <c r="O30" s="78"/>
      <c r="P30" s="78">
        <v>7.4</v>
      </c>
      <c r="Q30" s="78"/>
      <c r="R30" s="78">
        <v>53.81</v>
      </c>
      <c r="S30" s="78"/>
      <c r="T30" s="78">
        <v>46.19</v>
      </c>
      <c r="U30" s="40"/>
    </row>
    <row r="31" spans="2:21" x14ac:dyDescent="0.25">
      <c r="B31" s="518" t="s">
        <v>100</v>
      </c>
      <c r="C31" s="27"/>
      <c r="D31" s="78">
        <v>4459.38</v>
      </c>
      <c r="E31" s="78"/>
      <c r="F31" s="78">
        <v>6.92</v>
      </c>
      <c r="G31" s="78"/>
      <c r="H31" s="78">
        <v>6.11</v>
      </c>
      <c r="I31" s="78"/>
      <c r="J31" s="78">
        <v>9.84</v>
      </c>
      <c r="K31" s="78">
        <v>11.7</v>
      </c>
      <c r="L31" s="78"/>
      <c r="M31" s="78">
        <v>2.29</v>
      </c>
      <c r="N31" s="78">
        <v>9.5399999999999991</v>
      </c>
      <c r="O31" s="78"/>
      <c r="P31" s="78">
        <v>7.43</v>
      </c>
      <c r="Q31" s="78"/>
      <c r="R31" s="78">
        <v>53.83</v>
      </c>
      <c r="S31" s="78"/>
      <c r="T31" s="78">
        <v>46.17</v>
      </c>
      <c r="U31" s="40"/>
    </row>
    <row r="32" spans="2:21" x14ac:dyDescent="0.25">
      <c r="B32" s="518" t="s">
        <v>101</v>
      </c>
      <c r="C32" s="27"/>
      <c r="D32" s="78">
        <v>4534.29</v>
      </c>
      <c r="E32" s="78"/>
      <c r="F32" s="78">
        <v>6.96</v>
      </c>
      <c r="G32" s="78"/>
      <c r="H32" s="78">
        <v>6.13</v>
      </c>
      <c r="I32" s="78"/>
      <c r="J32" s="78">
        <v>9.81</v>
      </c>
      <c r="K32" s="78">
        <v>11.79</v>
      </c>
      <c r="L32" s="78"/>
      <c r="M32" s="78">
        <v>2.2599999999999998</v>
      </c>
      <c r="N32" s="78">
        <v>9.56</v>
      </c>
      <c r="O32" s="78"/>
      <c r="P32" s="78">
        <v>7.48</v>
      </c>
      <c r="Q32" s="78"/>
      <c r="R32" s="78">
        <v>53.99</v>
      </c>
      <c r="S32" s="78"/>
      <c r="T32" s="78">
        <v>46.01</v>
      </c>
      <c r="U32" s="40"/>
    </row>
    <row r="33" spans="2:21" x14ac:dyDescent="0.25">
      <c r="B33" s="518" t="s">
        <v>102</v>
      </c>
      <c r="C33" s="27"/>
      <c r="D33" s="78">
        <v>4595.76</v>
      </c>
      <c r="E33" s="78"/>
      <c r="F33" s="78">
        <v>7.02</v>
      </c>
      <c r="G33" s="78"/>
      <c r="H33" s="78">
        <v>6.19</v>
      </c>
      <c r="I33" s="78"/>
      <c r="J33" s="78">
        <v>9.67</v>
      </c>
      <c r="K33" s="78">
        <v>11.88</v>
      </c>
      <c r="L33" s="78"/>
      <c r="M33" s="78">
        <v>2.25</v>
      </c>
      <c r="N33" s="78">
        <v>9.59</v>
      </c>
      <c r="O33" s="78"/>
      <c r="P33" s="78">
        <v>7.6</v>
      </c>
      <c r="Q33" s="78"/>
      <c r="R33" s="78">
        <v>54.19</v>
      </c>
      <c r="S33" s="78"/>
      <c r="T33" s="78">
        <v>45.81</v>
      </c>
      <c r="U33" s="40"/>
    </row>
    <row r="34" spans="2:21" x14ac:dyDescent="0.25">
      <c r="B34" s="518" t="s">
        <v>103</v>
      </c>
      <c r="C34" s="27"/>
      <c r="D34" s="78">
        <v>4664.96</v>
      </c>
      <c r="E34" s="78"/>
      <c r="F34" s="78">
        <v>7.03</v>
      </c>
      <c r="G34" s="78"/>
      <c r="H34" s="78">
        <v>6.19</v>
      </c>
      <c r="I34" s="78"/>
      <c r="J34" s="78">
        <v>9.65</v>
      </c>
      <c r="K34" s="78">
        <v>11.93</v>
      </c>
      <c r="L34" s="78"/>
      <c r="M34" s="78">
        <v>2.2400000000000002</v>
      </c>
      <c r="N34" s="78">
        <v>9.64</v>
      </c>
      <c r="O34" s="78"/>
      <c r="P34" s="78">
        <v>7.62</v>
      </c>
      <c r="Q34" s="78"/>
      <c r="R34" s="78">
        <v>54.3</v>
      </c>
      <c r="S34" s="78"/>
      <c r="T34" s="78">
        <v>45.7</v>
      </c>
      <c r="U34" s="40"/>
    </row>
    <row r="35" spans="2:21" x14ac:dyDescent="0.25">
      <c r="B35" s="518" t="s">
        <v>104</v>
      </c>
      <c r="C35" s="27"/>
      <c r="D35" s="78">
        <v>4729.67</v>
      </c>
      <c r="E35" s="78"/>
      <c r="F35" s="78">
        <v>7.02</v>
      </c>
      <c r="G35" s="78"/>
      <c r="H35" s="78">
        <v>6.17</v>
      </c>
      <c r="I35" s="78"/>
      <c r="J35" s="78">
        <v>9.56</v>
      </c>
      <c r="K35" s="78">
        <v>11.95</v>
      </c>
      <c r="L35" s="78"/>
      <c r="M35" s="78">
        <v>2.2400000000000002</v>
      </c>
      <c r="N35" s="78">
        <v>9.59</v>
      </c>
      <c r="O35" s="78"/>
      <c r="P35" s="78">
        <v>7.61</v>
      </c>
      <c r="Q35" s="78"/>
      <c r="R35" s="78">
        <v>54.13</v>
      </c>
      <c r="S35" s="78"/>
      <c r="T35" s="78">
        <v>45.87</v>
      </c>
      <c r="U35" s="40"/>
    </row>
    <row r="36" spans="2:21" x14ac:dyDescent="0.25">
      <c r="B36" s="518" t="s">
        <v>105</v>
      </c>
      <c r="C36" s="27"/>
      <c r="D36" s="78">
        <v>4745.54</v>
      </c>
      <c r="E36" s="78"/>
      <c r="F36" s="78">
        <v>7.04</v>
      </c>
      <c r="G36" s="78"/>
      <c r="H36" s="78">
        <v>6.19</v>
      </c>
      <c r="I36" s="78"/>
      <c r="J36" s="78">
        <v>9.6</v>
      </c>
      <c r="K36" s="78">
        <v>12.02</v>
      </c>
      <c r="L36" s="78"/>
      <c r="M36" s="78">
        <v>2.2200000000000002</v>
      </c>
      <c r="N36" s="78">
        <v>9.6199999999999992</v>
      </c>
      <c r="O36" s="78"/>
      <c r="P36" s="78">
        <v>7.6</v>
      </c>
      <c r="Q36" s="78"/>
      <c r="R36" s="78">
        <v>54.29</v>
      </c>
      <c r="S36" s="78"/>
      <c r="T36" s="78">
        <v>45.71</v>
      </c>
      <c r="U36" s="40"/>
    </row>
    <row r="37" spans="2:21" x14ac:dyDescent="0.25">
      <c r="B37" s="518" t="s">
        <v>106</v>
      </c>
      <c r="C37" s="27"/>
      <c r="D37" s="78">
        <v>4807.24</v>
      </c>
      <c r="E37" s="78"/>
      <c r="F37" s="78">
        <v>7.08</v>
      </c>
      <c r="G37" s="78"/>
      <c r="H37" s="78">
        <v>6.22</v>
      </c>
      <c r="I37" s="78"/>
      <c r="J37" s="78">
        <v>9.6199999999999992</v>
      </c>
      <c r="K37" s="78">
        <v>12.17</v>
      </c>
      <c r="L37" s="78"/>
      <c r="M37" s="78">
        <v>2.2000000000000002</v>
      </c>
      <c r="N37" s="78">
        <v>9.6999999999999993</v>
      </c>
      <c r="O37" s="78"/>
      <c r="P37" s="78">
        <v>7.6</v>
      </c>
      <c r="Q37" s="78"/>
      <c r="R37" s="78">
        <v>54.58</v>
      </c>
      <c r="S37" s="78"/>
      <c r="T37" s="78">
        <v>45.42</v>
      </c>
      <c r="U37" s="40"/>
    </row>
    <row r="38" spans="2:21" x14ac:dyDescent="0.25">
      <c r="B38" s="518" t="s">
        <v>107</v>
      </c>
      <c r="C38" s="27"/>
      <c r="D38" s="78">
        <v>4823.38</v>
      </c>
      <c r="E38" s="78"/>
      <c r="F38" s="78">
        <v>7.02</v>
      </c>
      <c r="G38" s="78"/>
      <c r="H38" s="78">
        <v>6.17</v>
      </c>
      <c r="I38" s="78"/>
      <c r="J38" s="78">
        <v>9.56</v>
      </c>
      <c r="K38" s="78">
        <v>12.18</v>
      </c>
      <c r="L38" s="78"/>
      <c r="M38" s="78">
        <v>2.19</v>
      </c>
      <c r="N38" s="78">
        <v>9.68</v>
      </c>
      <c r="O38" s="78"/>
      <c r="P38" s="78">
        <v>7.54</v>
      </c>
      <c r="Q38" s="78"/>
      <c r="R38" s="78">
        <v>54.33</v>
      </c>
      <c r="S38" s="78"/>
      <c r="T38" s="78">
        <v>45.67</v>
      </c>
      <c r="U38" s="40"/>
    </row>
    <row r="39" spans="2:21" x14ac:dyDescent="0.25">
      <c r="B39" s="30" t="s">
        <v>108</v>
      </c>
      <c r="C39" s="27"/>
      <c r="D39" s="78">
        <v>4914.87</v>
      </c>
      <c r="E39" s="78"/>
      <c r="F39" s="78">
        <v>7.06</v>
      </c>
      <c r="G39" s="78"/>
      <c r="H39" s="78">
        <v>6.22</v>
      </c>
      <c r="I39" s="78"/>
      <c r="J39" s="78">
        <v>9.59</v>
      </c>
      <c r="K39" s="78">
        <v>12.33</v>
      </c>
      <c r="L39" s="78"/>
      <c r="M39" s="78">
        <v>2.15</v>
      </c>
      <c r="N39" s="78">
        <v>9.76</v>
      </c>
      <c r="O39" s="78"/>
      <c r="P39" s="78">
        <v>7.6</v>
      </c>
      <c r="Q39" s="78"/>
      <c r="R39" s="78">
        <v>54.7</v>
      </c>
      <c r="S39" s="78"/>
      <c r="T39" s="78">
        <v>45.3</v>
      </c>
      <c r="U39" s="40"/>
    </row>
    <row r="40" spans="2:21" x14ac:dyDescent="0.25">
      <c r="B40" s="30" t="s">
        <v>109</v>
      </c>
      <c r="C40" s="27"/>
      <c r="D40" s="78">
        <v>4948.57</v>
      </c>
      <c r="E40" s="78"/>
      <c r="F40" s="78">
        <v>7.06</v>
      </c>
      <c r="G40" s="78"/>
      <c r="H40" s="78">
        <v>6.2</v>
      </c>
      <c r="I40" s="78"/>
      <c r="J40" s="78">
        <v>9.69</v>
      </c>
      <c r="K40" s="78">
        <v>12.37</v>
      </c>
      <c r="L40" s="78"/>
      <c r="M40" s="78">
        <v>2.15</v>
      </c>
      <c r="N40" s="78">
        <v>9.6999999999999993</v>
      </c>
      <c r="O40" s="78"/>
      <c r="P40" s="78">
        <v>7.61</v>
      </c>
      <c r="Q40" s="78"/>
      <c r="R40" s="78">
        <v>54.77</v>
      </c>
      <c r="S40" s="78"/>
      <c r="T40" s="78">
        <v>45.23</v>
      </c>
      <c r="U40" s="40"/>
    </row>
    <row r="41" spans="2:21" x14ac:dyDescent="0.25">
      <c r="B41" s="31" t="s">
        <v>110</v>
      </c>
      <c r="C41" s="32"/>
      <c r="D41" s="33">
        <v>5045.3100000000004</v>
      </c>
      <c r="E41" s="33"/>
      <c r="F41" s="33">
        <v>7.1</v>
      </c>
      <c r="G41" s="33"/>
      <c r="H41" s="33">
        <v>6.21</v>
      </c>
      <c r="I41" s="33"/>
      <c r="J41" s="33">
        <v>9.4499999999999993</v>
      </c>
      <c r="K41" s="33">
        <v>12.4</v>
      </c>
      <c r="L41" s="33"/>
      <c r="M41" s="33">
        <v>2.1800000000000002</v>
      </c>
      <c r="N41" s="33">
        <v>9.6999999999999993</v>
      </c>
      <c r="O41" s="33"/>
      <c r="P41" s="33">
        <v>7.6</v>
      </c>
      <c r="Q41" s="33"/>
      <c r="R41" s="33">
        <v>54.65</v>
      </c>
      <c r="S41" s="33"/>
      <c r="T41" s="33">
        <v>45.35</v>
      </c>
      <c r="U41" s="40"/>
    </row>
    <row r="42" spans="2:21" s="39" customFormat="1" x14ac:dyDescent="0.25">
      <c r="B42" s="35"/>
      <c r="C42" s="35"/>
      <c r="D42" s="19"/>
      <c r="E42" s="19"/>
      <c r="F42" s="19"/>
      <c r="G42" s="19"/>
      <c r="H42" s="19"/>
      <c r="I42" s="19"/>
      <c r="J42" s="19"/>
      <c r="K42" s="19"/>
      <c r="L42" s="19"/>
      <c r="M42" s="19"/>
      <c r="N42" s="19"/>
      <c r="O42" s="19"/>
      <c r="P42" s="19"/>
      <c r="Q42" s="19"/>
      <c r="R42" s="80"/>
      <c r="S42" s="80"/>
    </row>
    <row r="43" spans="2:21" x14ac:dyDescent="0.25">
      <c r="D43" s="600"/>
      <c r="E43" s="600"/>
      <c r="F43" s="600"/>
      <c r="G43" s="600"/>
      <c r="H43" s="600"/>
      <c r="I43" s="600"/>
      <c r="J43" s="600"/>
      <c r="K43" s="600"/>
      <c r="L43" s="600"/>
      <c r="M43" s="600"/>
      <c r="N43" s="600"/>
      <c r="O43" s="600"/>
      <c r="P43" s="600"/>
      <c r="Q43" s="600"/>
      <c r="R43" s="600"/>
      <c r="S43" s="600"/>
      <c r="T43" s="600"/>
    </row>
    <row r="44" spans="2:21" x14ac:dyDescent="0.25">
      <c r="D44" s="600"/>
      <c r="E44" s="600"/>
      <c r="F44" s="600"/>
      <c r="G44" s="600"/>
      <c r="H44" s="600"/>
      <c r="I44" s="600"/>
      <c r="J44" s="600"/>
      <c r="K44" s="600"/>
      <c r="L44" s="600"/>
      <c r="M44" s="600"/>
      <c r="N44" s="600"/>
      <c r="O44" s="600"/>
      <c r="P44" s="600"/>
      <c r="Q44" s="600"/>
      <c r="R44" s="600"/>
      <c r="S44" s="600"/>
      <c r="T44" s="600"/>
    </row>
    <row r="45" spans="2:21" x14ac:dyDescent="0.25">
      <c r="D45" s="600"/>
      <c r="E45" s="600"/>
      <c r="F45" s="600"/>
      <c r="G45" s="600"/>
      <c r="H45" s="600"/>
      <c r="I45" s="600"/>
      <c r="J45" s="600"/>
      <c r="K45" s="600"/>
      <c r="L45" s="600"/>
      <c r="M45" s="600"/>
      <c r="N45" s="600"/>
      <c r="O45" s="600"/>
      <c r="P45" s="600"/>
      <c r="Q45" s="600"/>
      <c r="R45" s="600"/>
      <c r="S45" s="600"/>
      <c r="T45" s="600"/>
    </row>
    <row r="46" spans="2:21" x14ac:dyDescent="0.25">
      <c r="D46" s="600"/>
      <c r="E46" s="600"/>
      <c r="F46" s="600"/>
      <c r="G46" s="600"/>
      <c r="H46" s="600"/>
      <c r="I46" s="600"/>
      <c r="J46" s="600"/>
      <c r="K46" s="600"/>
      <c r="L46" s="600"/>
      <c r="M46" s="600"/>
      <c r="N46" s="600"/>
      <c r="O46" s="600"/>
      <c r="P46" s="600"/>
      <c r="Q46" s="600"/>
      <c r="R46" s="600"/>
      <c r="S46" s="600"/>
      <c r="T46" s="600"/>
    </row>
    <row r="47" spans="2:21" x14ac:dyDescent="0.25">
      <c r="D47" s="600"/>
      <c r="E47" s="600"/>
      <c r="F47" s="600"/>
      <c r="G47" s="600"/>
      <c r="H47" s="600"/>
      <c r="I47" s="600"/>
      <c r="J47" s="600"/>
      <c r="K47" s="600"/>
      <c r="L47" s="600"/>
      <c r="M47" s="600"/>
      <c r="N47" s="600"/>
      <c r="O47" s="600"/>
      <c r="P47" s="600"/>
      <c r="Q47" s="600"/>
      <c r="R47" s="600"/>
      <c r="S47" s="600"/>
      <c r="T47" s="600"/>
    </row>
    <row r="48" spans="2:21" x14ac:dyDescent="0.25">
      <c r="D48" s="600"/>
      <c r="E48" s="600"/>
      <c r="F48" s="600"/>
      <c r="G48" s="600"/>
      <c r="H48" s="600"/>
      <c r="I48" s="600"/>
      <c r="J48" s="600"/>
      <c r="K48" s="600"/>
      <c r="L48" s="600"/>
      <c r="M48" s="600"/>
      <c r="N48" s="600"/>
      <c r="O48" s="600"/>
      <c r="P48" s="600"/>
      <c r="Q48" s="600"/>
      <c r="R48" s="600"/>
      <c r="S48" s="600"/>
      <c r="T48" s="600"/>
    </row>
    <row r="49" spans="4:20" x14ac:dyDescent="0.25">
      <c r="D49" s="600"/>
      <c r="E49" s="600"/>
      <c r="F49" s="600"/>
      <c r="G49" s="600"/>
      <c r="H49" s="600"/>
      <c r="I49" s="600"/>
      <c r="J49" s="600"/>
      <c r="K49" s="600"/>
      <c r="L49" s="600"/>
      <c r="M49" s="600"/>
      <c r="N49" s="600"/>
      <c r="O49" s="600"/>
      <c r="P49" s="600"/>
      <c r="Q49" s="600"/>
      <c r="R49" s="600"/>
      <c r="S49" s="600"/>
      <c r="T49" s="600"/>
    </row>
    <row r="50" spans="4:20" x14ac:dyDescent="0.25">
      <c r="D50" s="600"/>
      <c r="E50" s="600"/>
      <c r="F50" s="600"/>
      <c r="G50" s="600"/>
      <c r="H50" s="600"/>
      <c r="I50" s="600"/>
      <c r="J50" s="600"/>
      <c r="K50" s="600"/>
      <c r="L50" s="600"/>
      <c r="M50" s="600"/>
      <c r="N50" s="600"/>
      <c r="O50" s="600"/>
      <c r="P50" s="600"/>
      <c r="Q50" s="600"/>
      <c r="R50" s="600"/>
      <c r="S50" s="600"/>
      <c r="T50" s="600"/>
    </row>
    <row r="51" spans="4:20" x14ac:dyDescent="0.25">
      <c r="D51" s="600"/>
      <c r="E51" s="600"/>
      <c r="F51" s="600"/>
      <c r="G51" s="600"/>
      <c r="H51" s="600"/>
      <c r="I51" s="600"/>
      <c r="J51" s="600"/>
      <c r="K51" s="600"/>
      <c r="L51" s="600"/>
      <c r="M51" s="600"/>
      <c r="N51" s="600"/>
      <c r="O51" s="600"/>
      <c r="P51" s="600"/>
      <c r="Q51" s="600"/>
      <c r="R51" s="600"/>
      <c r="S51" s="600"/>
      <c r="T51" s="600"/>
    </row>
    <row r="52" spans="4:20" x14ac:dyDescent="0.25">
      <c r="D52" s="600"/>
      <c r="E52" s="600"/>
      <c r="F52" s="600"/>
      <c r="G52" s="600"/>
      <c r="H52" s="600"/>
      <c r="I52" s="600"/>
      <c r="J52" s="600"/>
      <c r="K52" s="600"/>
      <c r="L52" s="600"/>
      <c r="M52" s="600"/>
      <c r="N52" s="600"/>
      <c r="O52" s="600"/>
      <c r="P52" s="600"/>
      <c r="Q52" s="600"/>
      <c r="R52" s="600"/>
      <c r="S52" s="600"/>
      <c r="T52" s="600"/>
    </row>
    <row r="53" spans="4:20" x14ac:dyDescent="0.25">
      <c r="D53" s="600"/>
      <c r="E53" s="600"/>
      <c r="F53" s="600"/>
      <c r="G53" s="600"/>
      <c r="H53" s="600"/>
      <c r="I53" s="600"/>
      <c r="J53" s="600"/>
      <c r="K53" s="600"/>
      <c r="L53" s="600"/>
      <c r="M53" s="600"/>
      <c r="N53" s="600"/>
      <c r="O53" s="600"/>
      <c r="P53" s="600"/>
      <c r="Q53" s="600"/>
      <c r="R53" s="600"/>
      <c r="S53" s="600"/>
      <c r="T53" s="600"/>
    </row>
    <row r="54" spans="4:20" x14ac:dyDescent="0.25">
      <c r="D54" s="600"/>
      <c r="E54" s="600"/>
      <c r="F54" s="600"/>
      <c r="G54" s="600"/>
      <c r="H54" s="600"/>
      <c r="I54" s="600"/>
      <c r="J54" s="600"/>
      <c r="K54" s="600"/>
      <c r="L54" s="600"/>
      <c r="M54" s="600"/>
      <c r="N54" s="600"/>
      <c r="O54" s="600"/>
      <c r="P54" s="600"/>
      <c r="Q54" s="600"/>
      <c r="R54" s="600"/>
      <c r="S54" s="600"/>
      <c r="T54" s="600"/>
    </row>
    <row r="55" spans="4:20" x14ac:dyDescent="0.25">
      <c r="D55" s="600"/>
      <c r="E55" s="600"/>
      <c r="F55" s="600"/>
      <c r="G55" s="600"/>
      <c r="H55" s="600"/>
      <c r="I55" s="600"/>
      <c r="J55" s="600"/>
      <c r="K55" s="600"/>
      <c r="L55" s="600"/>
      <c r="M55" s="600"/>
      <c r="N55" s="600"/>
      <c r="O55" s="600"/>
      <c r="P55" s="600"/>
      <c r="Q55" s="600"/>
      <c r="R55" s="600"/>
      <c r="S55" s="600"/>
      <c r="T55" s="600"/>
    </row>
    <row r="56" spans="4:20" x14ac:dyDescent="0.25">
      <c r="D56" s="600"/>
      <c r="E56" s="600"/>
      <c r="F56" s="600"/>
      <c r="G56" s="600"/>
      <c r="H56" s="600"/>
      <c r="I56" s="600"/>
      <c r="J56" s="600"/>
      <c r="K56" s="600"/>
      <c r="L56" s="600"/>
      <c r="M56" s="600"/>
      <c r="N56" s="600"/>
      <c r="O56" s="600"/>
      <c r="P56" s="600"/>
      <c r="Q56" s="600"/>
      <c r="R56" s="600"/>
      <c r="S56" s="600"/>
      <c r="T56" s="600"/>
    </row>
    <row r="57" spans="4:20" x14ac:dyDescent="0.25">
      <c r="D57" s="600"/>
      <c r="E57" s="600"/>
      <c r="F57" s="600"/>
      <c r="G57" s="600"/>
      <c r="H57" s="600"/>
      <c r="I57" s="600"/>
      <c r="J57" s="600"/>
      <c r="K57" s="600"/>
      <c r="L57" s="600"/>
      <c r="M57" s="600"/>
      <c r="N57" s="600"/>
      <c r="O57" s="600"/>
      <c r="P57" s="600"/>
      <c r="Q57" s="600"/>
      <c r="R57" s="600"/>
      <c r="S57" s="600"/>
      <c r="T57" s="600"/>
    </row>
    <row r="58" spans="4:20" x14ac:dyDescent="0.25">
      <c r="D58" s="600"/>
      <c r="E58" s="600"/>
      <c r="F58" s="600"/>
      <c r="G58" s="600"/>
      <c r="H58" s="600"/>
      <c r="I58" s="600"/>
      <c r="J58" s="600"/>
      <c r="K58" s="600"/>
      <c r="L58" s="600"/>
      <c r="M58" s="600"/>
      <c r="N58" s="600"/>
      <c r="O58" s="600"/>
      <c r="P58" s="600"/>
      <c r="Q58" s="600"/>
      <c r="R58" s="600"/>
      <c r="S58" s="600"/>
      <c r="T58" s="600"/>
    </row>
    <row r="59" spans="4:20" x14ac:dyDescent="0.25">
      <c r="D59" s="600"/>
      <c r="E59" s="600"/>
      <c r="F59" s="600"/>
      <c r="G59" s="600"/>
      <c r="H59" s="600"/>
      <c r="I59" s="600"/>
      <c r="J59" s="600"/>
      <c r="K59" s="600"/>
      <c r="L59" s="600"/>
      <c r="M59" s="600"/>
      <c r="N59" s="600"/>
      <c r="O59" s="600"/>
      <c r="P59" s="600"/>
      <c r="Q59" s="600"/>
      <c r="R59" s="600"/>
      <c r="S59" s="600"/>
      <c r="T59" s="600"/>
    </row>
    <row r="60" spans="4:20" x14ac:dyDescent="0.25">
      <c r="D60" s="600"/>
      <c r="E60" s="600"/>
      <c r="F60" s="600"/>
      <c r="G60" s="600"/>
      <c r="H60" s="600"/>
      <c r="I60" s="600"/>
      <c r="J60" s="600"/>
      <c r="K60" s="600"/>
      <c r="L60" s="600"/>
      <c r="M60" s="600"/>
      <c r="N60" s="600"/>
      <c r="O60" s="600"/>
      <c r="P60" s="600"/>
      <c r="Q60" s="600"/>
      <c r="R60" s="600"/>
      <c r="S60" s="600"/>
      <c r="T60" s="600"/>
    </row>
    <row r="61" spans="4:20" x14ac:dyDescent="0.25">
      <c r="D61" s="600"/>
      <c r="E61" s="600"/>
      <c r="F61" s="600"/>
      <c r="G61" s="600"/>
      <c r="H61" s="600"/>
      <c r="I61" s="600"/>
      <c r="J61" s="600"/>
      <c r="K61" s="600"/>
      <c r="L61" s="600"/>
      <c r="M61" s="600"/>
      <c r="N61" s="600"/>
      <c r="O61" s="600"/>
      <c r="P61" s="600"/>
      <c r="Q61" s="600"/>
      <c r="R61" s="600"/>
      <c r="S61" s="600"/>
      <c r="T61" s="600"/>
    </row>
    <row r="62" spans="4:20" x14ac:dyDescent="0.25">
      <c r="D62" s="600"/>
      <c r="E62" s="600"/>
      <c r="F62" s="600"/>
      <c r="G62" s="600"/>
      <c r="H62" s="600"/>
      <c r="I62" s="600"/>
      <c r="J62" s="600"/>
      <c r="K62" s="600"/>
      <c r="L62" s="600"/>
      <c r="M62" s="600"/>
      <c r="N62" s="600"/>
      <c r="O62" s="600"/>
      <c r="P62" s="600"/>
      <c r="Q62" s="600"/>
      <c r="R62" s="600"/>
      <c r="S62" s="600"/>
      <c r="T62" s="600"/>
    </row>
    <row r="63" spans="4:20" x14ac:dyDescent="0.25">
      <c r="D63" s="600"/>
      <c r="E63" s="600"/>
      <c r="F63" s="600"/>
      <c r="G63" s="600"/>
      <c r="H63" s="600"/>
      <c r="I63" s="600"/>
      <c r="J63" s="600"/>
      <c r="K63" s="600"/>
      <c r="L63" s="600"/>
      <c r="M63" s="600"/>
      <c r="N63" s="600"/>
      <c r="O63" s="600"/>
      <c r="P63" s="600"/>
      <c r="Q63" s="600"/>
      <c r="R63" s="600"/>
      <c r="S63" s="600"/>
      <c r="T63" s="600"/>
    </row>
    <row r="64" spans="4:20" x14ac:dyDescent="0.25">
      <c r="D64" s="600"/>
      <c r="E64" s="600"/>
      <c r="F64" s="600"/>
      <c r="G64" s="600"/>
      <c r="H64" s="600"/>
      <c r="I64" s="600"/>
      <c r="J64" s="600"/>
      <c r="K64" s="600"/>
      <c r="L64" s="600"/>
      <c r="M64" s="600"/>
      <c r="N64" s="600"/>
      <c r="O64" s="600"/>
      <c r="P64" s="600"/>
      <c r="Q64" s="600"/>
      <c r="R64" s="600"/>
      <c r="S64" s="600"/>
      <c r="T64" s="600"/>
    </row>
    <row r="65" spans="4:20" x14ac:dyDescent="0.25">
      <c r="D65" s="600"/>
      <c r="E65" s="600"/>
      <c r="F65" s="600"/>
      <c r="G65" s="600"/>
      <c r="H65" s="600"/>
      <c r="I65" s="600"/>
      <c r="J65" s="600"/>
      <c r="K65" s="600"/>
      <c r="L65" s="600"/>
      <c r="M65" s="600"/>
      <c r="N65" s="600"/>
      <c r="O65" s="600"/>
      <c r="P65" s="600"/>
      <c r="Q65" s="600"/>
      <c r="R65" s="600"/>
      <c r="S65" s="600"/>
      <c r="T65" s="600"/>
    </row>
    <row r="66" spans="4:20" x14ac:dyDescent="0.25">
      <c r="D66" s="600"/>
      <c r="E66" s="600"/>
      <c r="F66" s="600"/>
      <c r="G66" s="600"/>
      <c r="H66" s="600"/>
      <c r="I66" s="600"/>
      <c r="J66" s="600"/>
      <c r="K66" s="600"/>
      <c r="L66" s="600"/>
      <c r="M66" s="600"/>
      <c r="N66" s="600"/>
      <c r="O66" s="600"/>
      <c r="P66" s="600"/>
      <c r="Q66" s="600"/>
      <c r="R66" s="600"/>
      <c r="S66" s="600"/>
      <c r="T66" s="600"/>
    </row>
    <row r="67" spans="4:20" x14ac:dyDescent="0.25">
      <c r="D67" s="600"/>
      <c r="E67" s="600"/>
      <c r="F67" s="600"/>
      <c r="G67" s="600"/>
      <c r="H67" s="600"/>
      <c r="I67" s="600"/>
      <c r="J67" s="600"/>
      <c r="K67" s="600"/>
      <c r="L67" s="600"/>
      <c r="M67" s="600"/>
      <c r="N67" s="600"/>
      <c r="O67" s="600"/>
      <c r="P67" s="600"/>
      <c r="Q67" s="600"/>
      <c r="R67" s="600"/>
      <c r="S67" s="600"/>
      <c r="T67" s="600"/>
    </row>
    <row r="68" spans="4:20" x14ac:dyDescent="0.25">
      <c r="D68" s="600"/>
      <c r="E68" s="600"/>
      <c r="F68" s="600"/>
      <c r="G68" s="600"/>
      <c r="H68" s="600"/>
      <c r="I68" s="600"/>
      <c r="J68" s="600"/>
      <c r="K68" s="600"/>
      <c r="L68" s="600"/>
      <c r="M68" s="600"/>
      <c r="N68" s="600"/>
      <c r="O68" s="600"/>
      <c r="P68" s="600"/>
      <c r="Q68" s="600"/>
      <c r="R68" s="600"/>
      <c r="S68" s="600"/>
      <c r="T68" s="600"/>
    </row>
  </sheetData>
  <mergeCells count="17">
    <mergeCell ref="N7:N8"/>
    <mergeCell ref="C9:D9"/>
    <mergeCell ref="F9:T9"/>
    <mergeCell ref="B2:T2"/>
    <mergeCell ref="B3:T3"/>
    <mergeCell ref="B6:B8"/>
    <mergeCell ref="D6:D8"/>
    <mergeCell ref="F6:F8"/>
    <mergeCell ref="H6:H8"/>
    <mergeCell ref="J6:K6"/>
    <mergeCell ref="M6:N6"/>
    <mergeCell ref="P6:P8"/>
    <mergeCell ref="R6:R8"/>
    <mergeCell ref="T6:T8"/>
    <mergeCell ref="J7:J8"/>
    <mergeCell ref="K7:K8"/>
    <mergeCell ref="M7:M8"/>
  </mergeCells>
  <printOptions horizontalCentered="1"/>
  <pageMargins left="0.62992125984251968" right="0.70866141732283472" top="1.3385826771653544" bottom="0.98425196850393704" header="0.74803149606299213"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Z17"/>
  <sheetViews>
    <sheetView showGridLines="0" rightToLeft="1" workbookViewId="0"/>
  </sheetViews>
  <sheetFormatPr defaultColWidth="7.625" defaultRowHeight="15" x14ac:dyDescent="0.25"/>
  <cols>
    <col min="1" max="1" width="2.375" style="81" customWidth="1"/>
    <col min="2" max="2" width="15.25" style="81" customWidth="1"/>
    <col min="3" max="3" width="51.5" style="81" customWidth="1"/>
    <col min="4" max="4" width="14.75" style="81" customWidth="1"/>
    <col min="5" max="5" width="9.875" style="81" customWidth="1"/>
    <col min="6" max="6" width="15.125" style="81" customWidth="1"/>
    <col min="7" max="7" width="23.125" style="81" customWidth="1"/>
    <col min="8" max="12" width="7.625" style="82"/>
    <col min="13" max="13" width="8.5" style="82" customWidth="1"/>
    <col min="14" max="26" width="7.625" style="82"/>
    <col min="27" max="16384" width="7.625" style="81"/>
  </cols>
  <sheetData>
    <row r="1" spans="1:26" ht="9.9499999999999993" customHeight="1" x14ac:dyDescent="0.25"/>
    <row r="2" spans="1:26" s="14" customFormat="1" ht="18.75" x14ac:dyDescent="0.3">
      <c r="B2" s="826" t="s">
        <v>785</v>
      </c>
      <c r="C2" s="826"/>
      <c r="D2" s="826"/>
      <c r="E2" s="826"/>
      <c r="F2" s="826"/>
      <c r="G2" s="826"/>
      <c r="H2" s="22"/>
      <c r="I2" s="22"/>
      <c r="J2" s="22"/>
      <c r="K2" s="22"/>
      <c r="L2" s="22"/>
      <c r="M2" s="22"/>
      <c r="N2" s="22"/>
      <c r="O2" s="22"/>
      <c r="P2" s="22"/>
      <c r="Q2" s="22"/>
      <c r="R2" s="22"/>
      <c r="S2" s="22"/>
      <c r="T2" s="22"/>
      <c r="U2" s="22"/>
      <c r="V2" s="22"/>
      <c r="W2" s="22"/>
      <c r="X2" s="22"/>
      <c r="Y2" s="22"/>
      <c r="Z2" s="22"/>
    </row>
    <row r="3" spans="1:26" s="14" customFormat="1" ht="15.75" thickBot="1" x14ac:dyDescent="0.3">
      <c r="B3" s="83"/>
      <c r="C3" s="83"/>
      <c r="D3" s="83"/>
      <c r="E3" s="83"/>
      <c r="F3" s="83"/>
      <c r="G3" s="83"/>
      <c r="H3" s="22"/>
      <c r="I3" s="22"/>
      <c r="J3" s="22"/>
      <c r="K3" s="22"/>
      <c r="L3" s="22"/>
      <c r="M3" s="22"/>
      <c r="N3" s="22"/>
      <c r="O3" s="22"/>
      <c r="P3" s="22"/>
      <c r="Q3" s="22"/>
      <c r="R3" s="22"/>
      <c r="S3" s="22"/>
      <c r="T3" s="22"/>
      <c r="U3" s="22"/>
      <c r="V3" s="22"/>
      <c r="W3" s="22"/>
      <c r="X3" s="22"/>
      <c r="Y3" s="22"/>
      <c r="Z3" s="22"/>
    </row>
    <row r="4" spans="1:26" s="85" customFormat="1" ht="30.75" thickBot="1" x14ac:dyDescent="0.3">
      <c r="A4" s="84"/>
      <c r="B4" s="47" t="s">
        <v>113</v>
      </c>
      <c r="C4" s="47" t="s">
        <v>114</v>
      </c>
      <c r="D4" s="47" t="s">
        <v>115</v>
      </c>
      <c r="E4" s="47" t="s">
        <v>116</v>
      </c>
      <c r="F4" s="47" t="s">
        <v>117</v>
      </c>
      <c r="G4" s="47" t="s">
        <v>162</v>
      </c>
      <c r="H4" s="84"/>
      <c r="I4" s="84"/>
      <c r="J4" s="84"/>
      <c r="K4" s="84"/>
      <c r="L4" s="84"/>
      <c r="M4" s="84"/>
      <c r="N4" s="84"/>
      <c r="O4" s="84"/>
      <c r="P4" s="84"/>
      <c r="Q4" s="84"/>
      <c r="R4" s="84"/>
      <c r="S4" s="84"/>
      <c r="T4" s="84"/>
      <c r="U4" s="84"/>
      <c r="V4" s="84"/>
      <c r="W4" s="84"/>
      <c r="X4" s="84"/>
      <c r="Y4" s="84"/>
      <c r="Z4" s="84"/>
    </row>
    <row r="5" spans="1:26" s="85" customFormat="1" ht="60.75" thickBot="1" x14ac:dyDescent="0.3">
      <c r="A5" s="84"/>
      <c r="B5" s="49" t="s">
        <v>118</v>
      </c>
      <c r="C5" s="49" t="s">
        <v>163</v>
      </c>
      <c r="D5" s="86" t="s">
        <v>245</v>
      </c>
      <c r="E5" s="86" t="s">
        <v>121</v>
      </c>
      <c r="F5" s="47"/>
      <c r="G5" s="87"/>
      <c r="H5" s="84"/>
      <c r="I5" s="84"/>
      <c r="J5" s="84"/>
      <c r="K5" s="84"/>
      <c r="L5" s="84"/>
      <c r="M5" s="84"/>
      <c r="N5" s="84"/>
      <c r="O5" s="84"/>
      <c r="P5" s="84"/>
      <c r="Q5" s="84"/>
      <c r="R5" s="84"/>
      <c r="S5" s="84"/>
      <c r="T5" s="84"/>
      <c r="U5" s="84"/>
      <c r="V5" s="84"/>
      <c r="W5" s="84"/>
      <c r="X5" s="84"/>
      <c r="Y5" s="84"/>
      <c r="Z5" s="84"/>
    </row>
    <row r="6" spans="1:26" s="92" customFormat="1" ht="30.75" thickBot="1" x14ac:dyDescent="0.3">
      <c r="A6" s="82"/>
      <c r="B6" s="88" t="s">
        <v>246</v>
      </c>
      <c r="C6" s="89" t="s">
        <v>247</v>
      </c>
      <c r="D6" s="86" t="s">
        <v>245</v>
      </c>
      <c r="E6" s="86" t="s">
        <v>121</v>
      </c>
      <c r="F6" s="90" t="s">
        <v>248</v>
      </c>
      <c r="G6" s="827" t="s">
        <v>249</v>
      </c>
      <c r="H6" s="91"/>
      <c r="I6" s="91"/>
      <c r="J6" s="91"/>
      <c r="K6" s="91"/>
      <c r="L6" s="91"/>
      <c r="M6" s="91"/>
      <c r="N6" s="82"/>
      <c r="O6" s="82"/>
      <c r="P6" s="82"/>
      <c r="Q6" s="82"/>
      <c r="R6" s="82"/>
      <c r="S6" s="82"/>
      <c r="T6" s="82"/>
      <c r="U6" s="82"/>
      <c r="V6" s="82"/>
      <c r="W6" s="82"/>
      <c r="X6" s="82"/>
      <c r="Y6" s="82"/>
      <c r="Z6" s="82"/>
    </row>
    <row r="7" spans="1:26" s="92" customFormat="1" ht="30.75" thickBot="1" x14ac:dyDescent="0.3">
      <c r="A7" s="82"/>
      <c r="B7" s="88" t="s">
        <v>235</v>
      </c>
      <c r="C7" s="88" t="s">
        <v>250</v>
      </c>
      <c r="D7" s="86" t="s">
        <v>245</v>
      </c>
      <c r="E7" s="86" t="s">
        <v>121</v>
      </c>
      <c r="F7" s="90" t="s">
        <v>248</v>
      </c>
      <c r="G7" s="828"/>
      <c r="H7" s="91"/>
      <c r="I7" s="91"/>
      <c r="J7" s="91"/>
      <c r="K7" s="91"/>
      <c r="L7" s="91"/>
      <c r="M7" s="91"/>
      <c r="N7" s="82"/>
      <c r="O7" s="82"/>
      <c r="P7" s="82"/>
      <c r="Q7" s="82"/>
      <c r="R7" s="82"/>
      <c r="S7" s="82"/>
      <c r="T7" s="82"/>
      <c r="U7" s="82"/>
      <c r="V7" s="82"/>
      <c r="W7" s="82"/>
      <c r="X7" s="82"/>
      <c r="Y7" s="82"/>
      <c r="Z7" s="82"/>
    </row>
    <row r="8" spans="1:26" s="92" customFormat="1" ht="45.75" thickBot="1" x14ac:dyDescent="0.3">
      <c r="A8" s="82"/>
      <c r="B8" s="88" t="s">
        <v>251</v>
      </c>
      <c r="C8" s="88" t="s">
        <v>252</v>
      </c>
      <c r="D8" s="86" t="s">
        <v>245</v>
      </c>
      <c r="E8" s="86" t="s">
        <v>121</v>
      </c>
      <c r="F8" s="90" t="s">
        <v>248</v>
      </c>
      <c r="G8" s="93" t="s">
        <v>253</v>
      </c>
      <c r="H8" s="82"/>
      <c r="I8" s="82"/>
      <c r="J8" s="82"/>
      <c r="K8" s="82"/>
      <c r="L8" s="82"/>
      <c r="M8" s="82"/>
      <c r="N8" s="82"/>
      <c r="O8" s="82"/>
      <c r="P8" s="82"/>
      <c r="Q8" s="82"/>
      <c r="R8" s="82"/>
      <c r="S8" s="82"/>
      <c r="T8" s="82"/>
      <c r="U8" s="82"/>
      <c r="V8" s="82"/>
      <c r="W8" s="82"/>
      <c r="X8" s="82"/>
      <c r="Y8" s="82"/>
      <c r="Z8" s="82"/>
    </row>
    <row r="9" spans="1:26" s="92" customFormat="1" ht="30.75" thickBot="1" x14ac:dyDescent="0.3">
      <c r="A9" s="82"/>
      <c r="B9" s="88" t="s">
        <v>254</v>
      </c>
      <c r="C9" s="88" t="s">
        <v>255</v>
      </c>
      <c r="D9" s="86" t="s">
        <v>245</v>
      </c>
      <c r="E9" s="86" t="s">
        <v>121</v>
      </c>
      <c r="F9" s="90" t="s">
        <v>248</v>
      </c>
      <c r="G9" s="827" t="s">
        <v>249</v>
      </c>
      <c r="H9" s="82"/>
      <c r="I9" s="82"/>
      <c r="J9" s="82"/>
      <c r="K9" s="82"/>
      <c r="L9" s="82"/>
      <c r="M9" s="82"/>
      <c r="N9" s="82"/>
      <c r="O9" s="82"/>
      <c r="P9" s="82"/>
      <c r="Q9" s="82"/>
      <c r="R9" s="82"/>
      <c r="S9" s="82"/>
      <c r="T9" s="82"/>
      <c r="U9" s="82"/>
      <c r="V9" s="82"/>
      <c r="W9" s="82"/>
      <c r="X9" s="82"/>
      <c r="Y9" s="82"/>
      <c r="Z9" s="82"/>
    </row>
    <row r="10" spans="1:26" s="92" customFormat="1" ht="30.75" thickBot="1" x14ac:dyDescent="0.3">
      <c r="A10" s="82"/>
      <c r="B10" s="88" t="s">
        <v>256</v>
      </c>
      <c r="C10" s="88" t="s">
        <v>257</v>
      </c>
      <c r="D10" s="86" t="s">
        <v>245</v>
      </c>
      <c r="E10" s="86" t="s">
        <v>121</v>
      </c>
      <c r="F10" s="90" t="s">
        <v>248</v>
      </c>
      <c r="G10" s="829"/>
      <c r="H10" s="82"/>
      <c r="I10" s="82"/>
      <c r="J10" s="82"/>
      <c r="K10" s="82"/>
      <c r="L10" s="82"/>
      <c r="M10" s="82"/>
      <c r="N10" s="82"/>
      <c r="O10" s="82"/>
      <c r="P10" s="82"/>
      <c r="Q10" s="82"/>
      <c r="R10" s="82"/>
      <c r="S10" s="82"/>
      <c r="T10" s="82"/>
      <c r="U10" s="82"/>
      <c r="V10" s="82"/>
      <c r="W10" s="82"/>
      <c r="X10" s="82"/>
      <c r="Y10" s="82"/>
      <c r="Z10" s="82"/>
    </row>
    <row r="11" spans="1:26" s="92" customFormat="1" ht="30.75" thickBot="1" x14ac:dyDescent="0.3">
      <c r="A11" s="82"/>
      <c r="B11" s="88" t="s">
        <v>258</v>
      </c>
      <c r="C11" s="88" t="s">
        <v>259</v>
      </c>
      <c r="D11" s="86" t="s">
        <v>245</v>
      </c>
      <c r="E11" s="94" t="s">
        <v>121</v>
      </c>
      <c r="F11" s="90" t="s">
        <v>248</v>
      </c>
      <c r="G11" s="828"/>
      <c r="H11" s="82"/>
      <c r="I11" s="82"/>
      <c r="J11" s="82"/>
      <c r="K11" s="82"/>
      <c r="L11" s="82"/>
      <c r="M11" s="82"/>
      <c r="N11" s="82"/>
      <c r="O11" s="82"/>
      <c r="P11" s="82"/>
      <c r="Q11" s="82"/>
      <c r="R11" s="82"/>
      <c r="S11" s="82"/>
      <c r="T11" s="82"/>
      <c r="U11" s="82"/>
      <c r="V11" s="82"/>
      <c r="W11" s="82"/>
      <c r="X11" s="82"/>
      <c r="Y11" s="82"/>
      <c r="Z11" s="82"/>
    </row>
    <row r="12" spans="1:26" s="92" customFormat="1" ht="30.75" thickBot="1" x14ac:dyDescent="0.3">
      <c r="A12" s="82"/>
      <c r="B12" s="88" t="s">
        <v>238</v>
      </c>
      <c r="C12" s="88" t="s">
        <v>260</v>
      </c>
      <c r="D12" s="86" t="s">
        <v>245</v>
      </c>
      <c r="E12" s="86" t="s">
        <v>121</v>
      </c>
      <c r="F12" s="95" t="s">
        <v>261</v>
      </c>
      <c r="G12" s="95" t="s">
        <v>262</v>
      </c>
      <c r="H12" s="82"/>
      <c r="I12" s="82"/>
      <c r="J12" s="82"/>
      <c r="K12" s="82"/>
      <c r="L12" s="82"/>
      <c r="M12" s="82"/>
      <c r="N12" s="82"/>
      <c r="O12" s="82"/>
      <c r="P12" s="82"/>
      <c r="Q12" s="82"/>
      <c r="R12" s="82"/>
      <c r="S12" s="82"/>
      <c r="T12" s="82"/>
      <c r="U12" s="82"/>
      <c r="V12" s="82"/>
      <c r="W12" s="82"/>
      <c r="X12" s="82"/>
      <c r="Y12" s="82"/>
      <c r="Z12" s="82"/>
    </row>
    <row r="13" spans="1:26" s="92" customFormat="1" ht="30.75" thickBot="1" x14ac:dyDescent="0.3">
      <c r="A13" s="82"/>
      <c r="B13" s="88" t="s">
        <v>263</v>
      </c>
      <c r="C13" s="88" t="s">
        <v>264</v>
      </c>
      <c r="D13" s="86" t="s">
        <v>245</v>
      </c>
      <c r="E13" s="86" t="s">
        <v>121</v>
      </c>
      <c r="F13" s="96"/>
      <c r="G13" s="96"/>
      <c r="H13" s="82"/>
      <c r="I13" s="82"/>
      <c r="J13" s="82"/>
      <c r="K13" s="82"/>
      <c r="L13" s="82"/>
      <c r="M13" s="82"/>
      <c r="N13" s="82"/>
      <c r="O13" s="82"/>
      <c r="P13" s="82"/>
      <c r="Q13" s="82"/>
      <c r="R13" s="82"/>
      <c r="S13" s="82"/>
      <c r="T13" s="82"/>
      <c r="U13" s="82"/>
      <c r="V13" s="82"/>
      <c r="W13" s="82"/>
      <c r="X13" s="82"/>
      <c r="Y13" s="82"/>
      <c r="Z13" s="82"/>
    </row>
    <row r="14" spans="1:26" x14ac:dyDescent="0.25">
      <c r="B14" s="97"/>
    </row>
    <row r="15" spans="1:26" x14ac:dyDescent="0.25">
      <c r="B15" s="98"/>
    </row>
    <row r="16" spans="1:26" x14ac:dyDescent="0.25">
      <c r="B16" s="98"/>
    </row>
    <row r="17" spans="2:2" x14ac:dyDescent="0.25">
      <c r="B17" s="98"/>
    </row>
  </sheetData>
  <mergeCells count="3">
    <mergeCell ref="B2:G2"/>
    <mergeCell ref="G6:G7"/>
    <mergeCell ref="G9:G11"/>
  </mergeCells>
  <printOptions horizontalCentered="1"/>
  <pageMargins left="0.56000000000000005" right="0.31496062992125984" top="1.48" bottom="0.51181102362204722" header="0.64" footer="0.51181102362204722"/>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B1:S69"/>
  <sheetViews>
    <sheetView showGridLines="0" rightToLeft="1" zoomScaleNormal="100" workbookViewId="0"/>
  </sheetViews>
  <sheetFormatPr defaultColWidth="8.125" defaultRowHeight="15" x14ac:dyDescent="0.25"/>
  <cols>
    <col min="1" max="1" width="2.375" style="14" customWidth="1"/>
    <col min="2" max="2" width="9.375" style="14" customWidth="1"/>
    <col min="3" max="3" width="2.375" style="14" customWidth="1"/>
    <col min="4" max="6" width="9.375" style="14" customWidth="1"/>
    <col min="7" max="7" width="9.375" style="22" customWidth="1"/>
    <col min="8" max="8" width="2.375" style="22" customWidth="1"/>
    <col min="9" max="10" width="9.375" style="14" customWidth="1"/>
    <col min="11" max="11" width="9.375" style="22" customWidth="1"/>
    <col min="12" max="14" width="9.375" style="14" customWidth="1"/>
    <col min="15" max="15" width="9.375" style="22" customWidth="1"/>
    <col min="16" max="16" width="2.375" style="22" customWidth="1"/>
    <col min="17" max="43" width="9.375" style="14" customWidth="1"/>
    <col min="44" max="16384" width="8.125" style="14"/>
  </cols>
  <sheetData>
    <row r="1" spans="2:19" ht="9.9499999999999993" customHeight="1" x14ac:dyDescent="0.25"/>
    <row r="2" spans="2:19" s="99" customFormat="1" ht="18.75" x14ac:dyDescent="0.3">
      <c r="B2" s="834" t="s">
        <v>265</v>
      </c>
      <c r="C2" s="834"/>
      <c r="D2" s="834"/>
      <c r="E2" s="834"/>
      <c r="F2" s="834"/>
      <c r="G2" s="834"/>
      <c r="H2" s="834"/>
      <c r="I2" s="834"/>
      <c r="J2" s="834"/>
      <c r="K2" s="834"/>
      <c r="L2" s="834"/>
      <c r="M2" s="834"/>
      <c r="N2" s="834"/>
      <c r="O2" s="834"/>
      <c r="P2" s="834"/>
      <c r="Q2" s="834"/>
      <c r="R2" s="834"/>
    </row>
    <row r="3" spans="2:19" s="100" customFormat="1" ht="16.5" x14ac:dyDescent="0.25">
      <c r="B3" s="835" t="s">
        <v>786</v>
      </c>
      <c r="C3" s="835"/>
      <c r="D3" s="835"/>
      <c r="E3" s="835"/>
      <c r="F3" s="835"/>
      <c r="G3" s="835"/>
      <c r="H3" s="835"/>
      <c r="I3" s="835"/>
      <c r="J3" s="835"/>
      <c r="K3" s="835"/>
      <c r="L3" s="835"/>
      <c r="M3" s="835"/>
      <c r="N3" s="835"/>
      <c r="O3" s="835"/>
      <c r="P3" s="835"/>
      <c r="Q3" s="835"/>
      <c r="R3" s="835"/>
    </row>
    <row r="4" spans="2:19" s="104" customFormat="1" x14ac:dyDescent="0.25">
      <c r="B4" s="101"/>
      <c r="C4" s="101"/>
      <c r="D4" s="101"/>
      <c r="E4" s="101"/>
      <c r="F4" s="101"/>
      <c r="G4" s="101"/>
      <c r="H4" s="102"/>
      <c r="I4" s="103"/>
      <c r="J4" s="103"/>
      <c r="K4" s="102"/>
      <c r="L4" s="103"/>
      <c r="M4" s="103"/>
      <c r="N4" s="103"/>
      <c r="O4" s="102"/>
      <c r="P4" s="102"/>
      <c r="Q4" s="103"/>
    </row>
    <row r="5" spans="2:19" x14ac:dyDescent="0.25">
      <c r="B5" s="836" t="s">
        <v>85</v>
      </c>
      <c r="C5" s="105"/>
      <c r="D5" s="831" t="s">
        <v>90</v>
      </c>
      <c r="E5" s="831"/>
      <c r="F5" s="831"/>
      <c r="G5" s="831"/>
      <c r="H5" s="106"/>
      <c r="I5" s="831" t="s">
        <v>266</v>
      </c>
      <c r="J5" s="831"/>
      <c r="K5" s="831"/>
      <c r="L5" s="831"/>
      <c r="M5" s="831"/>
      <c r="N5" s="831"/>
      <c r="O5" s="831"/>
      <c r="P5" s="106"/>
      <c r="Q5" s="831" t="s">
        <v>267</v>
      </c>
      <c r="R5" s="831"/>
      <c r="S5" s="22"/>
    </row>
    <row r="6" spans="2:19" ht="33" customHeight="1" x14ac:dyDescent="0.25">
      <c r="B6" s="837"/>
      <c r="C6" s="107"/>
      <c r="D6" s="504" t="s">
        <v>268</v>
      </c>
      <c r="E6" s="505" t="s">
        <v>90</v>
      </c>
      <c r="F6" s="505" t="s">
        <v>269</v>
      </c>
      <c r="G6" s="505" t="s">
        <v>270</v>
      </c>
      <c r="H6" s="107"/>
      <c r="I6" s="838" t="s">
        <v>271</v>
      </c>
      <c r="J6" s="838" t="s">
        <v>272</v>
      </c>
      <c r="K6" s="840" t="s">
        <v>273</v>
      </c>
      <c r="L6" s="842" t="s">
        <v>274</v>
      </c>
      <c r="M6" s="108" t="s">
        <v>275</v>
      </c>
      <c r="N6" s="108" t="s">
        <v>276</v>
      </c>
      <c r="O6" s="108" t="s">
        <v>277</v>
      </c>
      <c r="P6" s="109"/>
      <c r="Q6" s="830" t="s">
        <v>278</v>
      </c>
      <c r="R6" s="831"/>
      <c r="S6" s="22"/>
    </row>
    <row r="7" spans="2:19" hidden="1" x14ac:dyDescent="0.25">
      <c r="B7" s="110" t="s">
        <v>85</v>
      </c>
      <c r="C7" s="110"/>
      <c r="D7" s="110" t="s">
        <v>279</v>
      </c>
      <c r="E7" s="110" t="s">
        <v>95</v>
      </c>
      <c r="F7" s="110" t="s">
        <v>280</v>
      </c>
      <c r="G7" s="110" t="s">
        <v>281</v>
      </c>
      <c r="H7" s="109"/>
      <c r="I7" s="839"/>
      <c r="J7" s="839"/>
      <c r="K7" s="841"/>
      <c r="L7" s="843"/>
      <c r="M7" s="110" t="s">
        <v>282</v>
      </c>
      <c r="N7" s="110" t="s">
        <v>283</v>
      </c>
      <c r="O7" s="110" t="s">
        <v>284</v>
      </c>
      <c r="P7" s="109"/>
      <c r="Q7" s="111" t="s">
        <v>285</v>
      </c>
      <c r="R7" s="111" t="s">
        <v>286</v>
      </c>
      <c r="S7" s="22"/>
    </row>
    <row r="8" spans="2:19" x14ac:dyDescent="0.25">
      <c r="D8" s="832" t="s">
        <v>225</v>
      </c>
      <c r="E8" s="832"/>
      <c r="F8" s="832"/>
      <c r="G8" s="832"/>
      <c r="H8" s="112"/>
      <c r="I8" s="833" t="s">
        <v>98</v>
      </c>
      <c r="J8" s="833"/>
      <c r="K8" s="833"/>
      <c r="L8" s="833"/>
      <c r="M8" s="833"/>
      <c r="N8" s="833"/>
      <c r="O8" s="833"/>
      <c r="P8" s="113"/>
      <c r="Q8" s="833" t="s">
        <v>98</v>
      </c>
      <c r="R8" s="833"/>
    </row>
    <row r="9" spans="2:19" x14ac:dyDescent="0.25">
      <c r="B9" s="3">
        <v>2017</v>
      </c>
      <c r="C9" s="79"/>
      <c r="D9" s="114">
        <v>729.76</v>
      </c>
      <c r="E9" s="114">
        <v>616.75</v>
      </c>
      <c r="F9" s="114">
        <v>112.62</v>
      </c>
      <c r="G9" s="114">
        <v>0.38</v>
      </c>
      <c r="H9" s="114"/>
      <c r="I9" s="115">
        <v>56.65</v>
      </c>
      <c r="J9" s="115">
        <v>0.3</v>
      </c>
      <c r="K9" s="115">
        <v>4</v>
      </c>
      <c r="L9" s="115">
        <v>8.2200000000000006</v>
      </c>
      <c r="M9" s="115">
        <v>6.67</v>
      </c>
      <c r="N9" s="115">
        <v>6.23</v>
      </c>
      <c r="O9" s="115">
        <v>17.920000000000002</v>
      </c>
      <c r="P9" s="115"/>
      <c r="Q9" s="115">
        <v>7.22</v>
      </c>
      <c r="R9" s="115">
        <v>92.78</v>
      </c>
    </row>
    <row r="10" spans="2:19" x14ac:dyDescent="0.25">
      <c r="B10" s="3">
        <v>2018</v>
      </c>
      <c r="C10" s="79"/>
      <c r="D10" s="114">
        <v>700.59</v>
      </c>
      <c r="E10" s="114">
        <v>599.21</v>
      </c>
      <c r="F10" s="114">
        <v>101.14</v>
      </c>
      <c r="G10" s="114">
        <v>0.24</v>
      </c>
      <c r="H10" s="114"/>
      <c r="I10" s="115">
        <v>53.64</v>
      </c>
      <c r="J10" s="115">
        <v>0</v>
      </c>
      <c r="K10" s="115">
        <v>6.25</v>
      </c>
      <c r="L10" s="115">
        <v>8.44</v>
      </c>
      <c r="M10" s="115">
        <v>7.02</v>
      </c>
      <c r="N10" s="115">
        <v>6.19</v>
      </c>
      <c r="O10" s="115">
        <v>18.45</v>
      </c>
      <c r="P10" s="115"/>
      <c r="Q10" s="115">
        <v>10.57</v>
      </c>
      <c r="R10" s="115">
        <v>89.43</v>
      </c>
    </row>
    <row r="11" spans="2:19" x14ac:dyDescent="0.25">
      <c r="B11" s="3">
        <v>2019</v>
      </c>
      <c r="C11" s="79"/>
      <c r="D11" s="114">
        <v>817.72</v>
      </c>
      <c r="E11" s="114">
        <v>730.81</v>
      </c>
      <c r="F11" s="114">
        <v>86.47</v>
      </c>
      <c r="G11" s="114">
        <v>0.44</v>
      </c>
      <c r="H11" s="114"/>
      <c r="I11" s="115">
        <v>51.96</v>
      </c>
      <c r="J11" s="115">
        <v>0</v>
      </c>
      <c r="K11" s="115">
        <v>7.29</v>
      </c>
      <c r="L11" s="115">
        <v>8.8699999999999992</v>
      </c>
      <c r="M11" s="115">
        <v>7.99</v>
      </c>
      <c r="N11" s="115">
        <v>6.45</v>
      </c>
      <c r="O11" s="115">
        <v>17.440000000000001</v>
      </c>
      <c r="P11" s="115"/>
      <c r="Q11" s="115">
        <v>12.27</v>
      </c>
      <c r="R11" s="115">
        <v>87.73</v>
      </c>
    </row>
    <row r="12" spans="2:19" x14ac:dyDescent="0.25">
      <c r="B12" s="4">
        <v>2020</v>
      </c>
      <c r="C12" s="79"/>
      <c r="D12" s="114">
        <v>839.35</v>
      </c>
      <c r="E12" s="114">
        <v>718.42</v>
      </c>
      <c r="F12" s="114">
        <v>120.1</v>
      </c>
      <c r="G12" s="114">
        <v>0.82</v>
      </c>
      <c r="H12" s="114"/>
      <c r="I12" s="115">
        <v>51.97</v>
      </c>
      <c r="J12" s="115">
        <v>0</v>
      </c>
      <c r="K12" s="115">
        <v>7.06</v>
      </c>
      <c r="L12" s="115">
        <v>7.88</v>
      </c>
      <c r="M12" s="115">
        <v>9.15</v>
      </c>
      <c r="N12" s="115">
        <v>6.93</v>
      </c>
      <c r="O12" s="115">
        <v>17.010000000000002</v>
      </c>
      <c r="P12" s="115"/>
      <c r="Q12" s="115">
        <v>13.37</v>
      </c>
      <c r="R12" s="115">
        <v>86.63</v>
      </c>
    </row>
    <row r="13" spans="2:19" x14ac:dyDescent="0.25">
      <c r="B13" s="4">
        <v>2021</v>
      </c>
      <c r="C13" s="79"/>
      <c r="D13" s="114">
        <v>1121.3900000000001</v>
      </c>
      <c r="E13" s="114">
        <v>981.15</v>
      </c>
      <c r="F13" s="114">
        <v>139.1</v>
      </c>
      <c r="G13" s="114">
        <v>1.1499999999999999</v>
      </c>
      <c r="H13" s="114"/>
      <c r="I13" s="115">
        <v>48.54</v>
      </c>
      <c r="J13" s="115">
        <v>0</v>
      </c>
      <c r="K13" s="115">
        <v>7.58</v>
      </c>
      <c r="L13" s="115">
        <v>8.1199999999999992</v>
      </c>
      <c r="M13" s="115">
        <v>9.65</v>
      </c>
      <c r="N13" s="115">
        <v>7.39</v>
      </c>
      <c r="O13" s="115">
        <v>18.71</v>
      </c>
      <c r="P13" s="115"/>
      <c r="Q13" s="115">
        <v>11.38</v>
      </c>
      <c r="R13" s="115">
        <v>88.62</v>
      </c>
    </row>
    <row r="14" spans="2:19" x14ac:dyDescent="0.25">
      <c r="B14" s="4"/>
      <c r="C14" s="79"/>
      <c r="D14" s="114"/>
      <c r="E14" s="114"/>
      <c r="F14" s="114"/>
      <c r="G14" s="114"/>
      <c r="H14" s="114"/>
      <c r="I14" s="115"/>
      <c r="J14" s="115"/>
      <c r="K14" s="115"/>
      <c r="L14" s="115"/>
      <c r="M14" s="115"/>
      <c r="N14" s="115"/>
      <c r="O14" s="115"/>
      <c r="P14" s="115"/>
      <c r="Q14" s="115"/>
      <c r="R14" s="115"/>
    </row>
    <row r="15" spans="2:19" x14ac:dyDescent="0.25">
      <c r="B15" s="28">
        <v>2020</v>
      </c>
      <c r="C15" s="116"/>
      <c r="D15" s="117"/>
      <c r="E15" s="117"/>
      <c r="F15" s="117"/>
      <c r="G15" s="114"/>
      <c r="H15" s="114"/>
      <c r="I15" s="115"/>
      <c r="J15" s="117"/>
      <c r="K15" s="114"/>
      <c r="L15" s="117"/>
      <c r="M15" s="117"/>
      <c r="N15" s="117"/>
      <c r="O15" s="115"/>
      <c r="P15" s="115"/>
      <c r="Q15" s="115"/>
      <c r="R15" s="117"/>
    </row>
    <row r="16" spans="2:19" x14ac:dyDescent="0.25">
      <c r="B16" s="518" t="s">
        <v>99</v>
      </c>
      <c r="C16" s="79"/>
      <c r="D16" s="114">
        <v>832.02</v>
      </c>
      <c r="E16" s="114">
        <v>741.75</v>
      </c>
      <c r="F16" s="114">
        <v>89.78</v>
      </c>
      <c r="G16" s="114">
        <v>0.49</v>
      </c>
      <c r="H16" s="114"/>
      <c r="I16" s="115">
        <v>51.27</v>
      </c>
      <c r="J16" s="115">
        <v>0</v>
      </c>
      <c r="K16" s="115">
        <v>7.22</v>
      </c>
      <c r="L16" s="115">
        <v>8.83</v>
      </c>
      <c r="M16" s="115">
        <v>8.09</v>
      </c>
      <c r="N16" s="115">
        <v>6.51</v>
      </c>
      <c r="O16" s="115">
        <v>18.079999999999998</v>
      </c>
      <c r="P16" s="115"/>
      <c r="Q16" s="115">
        <v>12.27</v>
      </c>
      <c r="R16" s="115">
        <v>87.73</v>
      </c>
    </row>
    <row r="17" spans="2:18" x14ac:dyDescent="0.25">
      <c r="B17" s="518" t="s">
        <v>100</v>
      </c>
      <c r="C17" s="79"/>
      <c r="D17" s="114">
        <v>790.31</v>
      </c>
      <c r="E17" s="114">
        <v>705.92</v>
      </c>
      <c r="F17" s="114">
        <v>83.94</v>
      </c>
      <c r="G17" s="114">
        <v>0.46</v>
      </c>
      <c r="H17" s="114"/>
      <c r="I17" s="115">
        <v>50.89</v>
      </c>
      <c r="J17" s="115">
        <v>0</v>
      </c>
      <c r="K17" s="115">
        <v>7.03</v>
      </c>
      <c r="L17" s="115">
        <v>8.77</v>
      </c>
      <c r="M17" s="115">
        <v>8.18</v>
      </c>
      <c r="N17" s="115">
        <v>6.59</v>
      </c>
      <c r="O17" s="115">
        <v>18.53</v>
      </c>
      <c r="P17" s="115"/>
      <c r="Q17" s="115">
        <v>12.27</v>
      </c>
      <c r="R17" s="115">
        <v>87.73</v>
      </c>
    </row>
    <row r="18" spans="2:18" x14ac:dyDescent="0.25">
      <c r="B18" s="518" t="s">
        <v>101</v>
      </c>
      <c r="C18" s="79"/>
      <c r="D18" s="114">
        <v>647.47</v>
      </c>
      <c r="E18" s="114">
        <v>564.12</v>
      </c>
      <c r="F18" s="114">
        <v>83.05</v>
      </c>
      <c r="G18" s="114">
        <v>0.3</v>
      </c>
      <c r="H18" s="114"/>
      <c r="I18" s="115">
        <v>50.12</v>
      </c>
      <c r="J18" s="115">
        <v>0</v>
      </c>
      <c r="K18" s="115">
        <v>6.8</v>
      </c>
      <c r="L18" s="115">
        <v>8.83</v>
      </c>
      <c r="M18" s="115">
        <v>8.58</v>
      </c>
      <c r="N18" s="115">
        <v>6.85</v>
      </c>
      <c r="O18" s="115">
        <v>18.829999999999998</v>
      </c>
      <c r="P18" s="115"/>
      <c r="Q18" s="115">
        <v>12.75</v>
      </c>
      <c r="R18" s="115">
        <v>87.25</v>
      </c>
    </row>
    <row r="19" spans="2:18" x14ac:dyDescent="0.25">
      <c r="B19" s="518" t="s">
        <v>102</v>
      </c>
      <c r="C19" s="79"/>
      <c r="D19" s="114">
        <v>720.73</v>
      </c>
      <c r="E19" s="114">
        <v>628.44000000000005</v>
      </c>
      <c r="F19" s="114">
        <v>91.9</v>
      </c>
      <c r="G19" s="114">
        <v>0.39</v>
      </c>
      <c r="H19" s="114"/>
      <c r="I19" s="115">
        <v>51.64</v>
      </c>
      <c r="J19" s="115">
        <v>0</v>
      </c>
      <c r="K19" s="115">
        <v>6.78</v>
      </c>
      <c r="L19" s="115">
        <v>8.33</v>
      </c>
      <c r="M19" s="115">
        <v>8.41</v>
      </c>
      <c r="N19" s="115">
        <v>6.68</v>
      </c>
      <c r="O19" s="115">
        <v>18.14</v>
      </c>
      <c r="P19" s="115"/>
      <c r="Q19" s="115">
        <v>12.93</v>
      </c>
      <c r="R19" s="115">
        <v>87.07</v>
      </c>
    </row>
    <row r="20" spans="2:18" x14ac:dyDescent="0.25">
      <c r="B20" s="518" t="s">
        <v>103</v>
      </c>
      <c r="C20" s="79"/>
      <c r="D20" s="114">
        <v>710.02</v>
      </c>
      <c r="E20" s="114">
        <v>607.26</v>
      </c>
      <c r="F20" s="114">
        <v>102.32</v>
      </c>
      <c r="G20" s="114">
        <v>0.44</v>
      </c>
      <c r="H20" s="114"/>
      <c r="I20" s="115">
        <v>51.79</v>
      </c>
      <c r="J20" s="115">
        <v>0</v>
      </c>
      <c r="K20" s="115">
        <v>6.98</v>
      </c>
      <c r="L20" s="115">
        <v>8.06</v>
      </c>
      <c r="M20" s="115">
        <v>8.39</v>
      </c>
      <c r="N20" s="115">
        <v>6.65</v>
      </c>
      <c r="O20" s="115">
        <v>18.13</v>
      </c>
      <c r="P20" s="115"/>
      <c r="Q20" s="115">
        <v>13.07</v>
      </c>
      <c r="R20" s="115">
        <v>86.93</v>
      </c>
    </row>
    <row r="21" spans="2:18" x14ac:dyDescent="0.25">
      <c r="B21" s="518" t="s">
        <v>104</v>
      </c>
      <c r="C21" s="79"/>
      <c r="D21" s="114">
        <v>678.66</v>
      </c>
      <c r="E21" s="114">
        <v>566.57000000000005</v>
      </c>
      <c r="F21" s="114">
        <v>111.52</v>
      </c>
      <c r="G21" s="114">
        <v>0.56999999999999995</v>
      </c>
      <c r="H21" s="114"/>
      <c r="I21" s="115">
        <v>51.53</v>
      </c>
      <c r="J21" s="115">
        <v>0</v>
      </c>
      <c r="K21" s="115">
        <v>7.04</v>
      </c>
      <c r="L21" s="115">
        <v>7.97</v>
      </c>
      <c r="M21" s="115">
        <v>8.58</v>
      </c>
      <c r="N21" s="115">
        <v>6.69</v>
      </c>
      <c r="O21" s="115">
        <v>18.190000000000001</v>
      </c>
      <c r="P21" s="115"/>
      <c r="Q21" s="115">
        <v>13.18</v>
      </c>
      <c r="R21" s="115">
        <v>86.82</v>
      </c>
    </row>
    <row r="22" spans="2:18" x14ac:dyDescent="0.25">
      <c r="B22" s="518" t="s">
        <v>105</v>
      </c>
      <c r="C22" s="79"/>
      <c r="D22" s="114">
        <v>712.18</v>
      </c>
      <c r="E22" s="114">
        <v>602.75</v>
      </c>
      <c r="F22" s="114">
        <v>108.75</v>
      </c>
      <c r="G22" s="114">
        <v>0.68</v>
      </c>
      <c r="H22" s="114"/>
      <c r="I22" s="115">
        <v>52.35</v>
      </c>
      <c r="J22" s="115">
        <v>0</v>
      </c>
      <c r="K22" s="115">
        <v>6.91</v>
      </c>
      <c r="L22" s="115">
        <v>7.84</v>
      </c>
      <c r="M22" s="115">
        <v>8.5399999999999991</v>
      </c>
      <c r="N22" s="115">
        <v>6.63</v>
      </c>
      <c r="O22" s="115">
        <v>17.73</v>
      </c>
      <c r="P22" s="115"/>
      <c r="Q22" s="115">
        <v>13.42</v>
      </c>
      <c r="R22" s="115">
        <v>86.58</v>
      </c>
    </row>
    <row r="23" spans="2:18" x14ac:dyDescent="0.25">
      <c r="B23" s="518" t="s">
        <v>106</v>
      </c>
      <c r="C23" s="79"/>
      <c r="D23" s="114">
        <v>737.36</v>
      </c>
      <c r="E23" s="114">
        <v>630.17999999999995</v>
      </c>
      <c r="F23" s="114">
        <v>106.38</v>
      </c>
      <c r="G23" s="114">
        <v>0.8</v>
      </c>
      <c r="H23" s="114"/>
      <c r="I23" s="115">
        <v>52.07</v>
      </c>
      <c r="J23" s="115">
        <v>0</v>
      </c>
      <c r="K23" s="115">
        <v>6.99</v>
      </c>
      <c r="L23" s="115">
        <v>7.92</v>
      </c>
      <c r="M23" s="115">
        <v>8.67</v>
      </c>
      <c r="N23" s="115">
        <v>6.72</v>
      </c>
      <c r="O23" s="115">
        <v>17.63</v>
      </c>
      <c r="P23" s="115"/>
      <c r="Q23" s="115">
        <v>13.66</v>
      </c>
      <c r="R23" s="115">
        <v>86.34</v>
      </c>
    </row>
    <row r="24" spans="2:18" x14ac:dyDescent="0.25">
      <c r="B24" s="518" t="s">
        <v>107</v>
      </c>
      <c r="C24" s="79"/>
      <c r="D24" s="114">
        <v>711.31</v>
      </c>
      <c r="E24" s="114">
        <v>602.64</v>
      </c>
      <c r="F24" s="114">
        <v>107.97</v>
      </c>
      <c r="G24" s="114">
        <v>0.7</v>
      </c>
      <c r="H24" s="114"/>
      <c r="I24" s="115">
        <v>52.63</v>
      </c>
      <c r="J24" s="115">
        <v>0</v>
      </c>
      <c r="K24" s="115">
        <v>6.85</v>
      </c>
      <c r="L24" s="115">
        <v>7.8</v>
      </c>
      <c r="M24" s="115">
        <v>8.69</v>
      </c>
      <c r="N24" s="115">
        <v>6.69</v>
      </c>
      <c r="O24" s="115">
        <v>17.329999999999998</v>
      </c>
      <c r="P24" s="115"/>
      <c r="Q24" s="115">
        <v>13.9</v>
      </c>
      <c r="R24" s="115">
        <v>86.1</v>
      </c>
    </row>
    <row r="25" spans="2:18" x14ac:dyDescent="0.25">
      <c r="B25" s="518" t="s">
        <v>108</v>
      </c>
      <c r="C25" s="79"/>
      <c r="D25" s="114">
        <v>722.73</v>
      </c>
      <c r="E25" s="114">
        <v>607.77</v>
      </c>
      <c r="F25" s="114">
        <v>114.19</v>
      </c>
      <c r="G25" s="114">
        <v>0.77</v>
      </c>
      <c r="H25" s="114"/>
      <c r="I25" s="115">
        <v>51.38</v>
      </c>
      <c r="J25" s="115">
        <v>0</v>
      </c>
      <c r="K25" s="115">
        <v>7.09</v>
      </c>
      <c r="L25" s="115">
        <v>8.02</v>
      </c>
      <c r="M25" s="115">
        <v>9.0399999999999991</v>
      </c>
      <c r="N25" s="115">
        <v>6.97</v>
      </c>
      <c r="O25" s="115">
        <v>17.489999999999998</v>
      </c>
      <c r="P25" s="115"/>
      <c r="Q25" s="115">
        <v>13.7</v>
      </c>
      <c r="R25" s="115">
        <v>86.3</v>
      </c>
    </row>
    <row r="26" spans="2:18" x14ac:dyDescent="0.25">
      <c r="B26" s="518" t="s">
        <v>109</v>
      </c>
      <c r="C26" s="79"/>
      <c r="D26" s="114">
        <v>794.47</v>
      </c>
      <c r="E26" s="114">
        <v>676.64</v>
      </c>
      <c r="F26" s="114">
        <v>116.98</v>
      </c>
      <c r="G26" s="114">
        <v>0.84</v>
      </c>
      <c r="H26" s="114"/>
      <c r="I26" s="115">
        <v>51.26</v>
      </c>
      <c r="J26" s="115">
        <v>0</v>
      </c>
      <c r="K26" s="115">
        <v>7.08</v>
      </c>
      <c r="L26" s="115">
        <v>7.98</v>
      </c>
      <c r="M26" s="115">
        <v>9.1300000000000008</v>
      </c>
      <c r="N26" s="115">
        <v>7.02</v>
      </c>
      <c r="O26" s="115">
        <v>17.53</v>
      </c>
      <c r="P26" s="115"/>
      <c r="Q26" s="115">
        <v>13.53</v>
      </c>
      <c r="R26" s="115">
        <v>86.47</v>
      </c>
    </row>
    <row r="27" spans="2:18" x14ac:dyDescent="0.25">
      <c r="B27" s="518" t="s">
        <v>110</v>
      </c>
      <c r="C27" s="79"/>
      <c r="D27" s="114">
        <v>839.35</v>
      </c>
      <c r="E27" s="114">
        <v>718.42</v>
      </c>
      <c r="F27" s="114">
        <v>120.1</v>
      </c>
      <c r="G27" s="114">
        <v>0.82</v>
      </c>
      <c r="H27" s="114"/>
      <c r="I27" s="115">
        <v>51.97</v>
      </c>
      <c r="J27" s="115">
        <v>0</v>
      </c>
      <c r="K27" s="115">
        <v>7.06</v>
      </c>
      <c r="L27" s="115">
        <v>7.88</v>
      </c>
      <c r="M27" s="115">
        <v>9.15</v>
      </c>
      <c r="N27" s="115">
        <v>6.93</v>
      </c>
      <c r="O27" s="115">
        <v>17.010000000000002</v>
      </c>
      <c r="P27" s="115"/>
      <c r="Q27" s="115">
        <v>13.37</v>
      </c>
      <c r="R27" s="115">
        <v>86.63</v>
      </c>
    </row>
    <row r="28" spans="2:18" x14ac:dyDescent="0.25">
      <c r="B28" s="28">
        <v>2021</v>
      </c>
      <c r="C28" s="116"/>
      <c r="D28" s="114"/>
      <c r="E28" s="114"/>
      <c r="F28" s="114"/>
      <c r="G28" s="114"/>
      <c r="H28" s="114"/>
      <c r="I28" s="115"/>
      <c r="J28" s="115"/>
      <c r="K28" s="115"/>
      <c r="L28" s="115"/>
      <c r="M28" s="115"/>
      <c r="N28" s="115"/>
      <c r="O28" s="115"/>
      <c r="P28" s="115"/>
      <c r="Q28" s="115"/>
      <c r="R28" s="115"/>
    </row>
    <row r="29" spans="2:18" x14ac:dyDescent="0.25">
      <c r="B29" s="518" t="s">
        <v>111</v>
      </c>
      <c r="C29" s="79"/>
      <c r="D29" s="114">
        <v>833.79</v>
      </c>
      <c r="E29" s="114">
        <v>708.28</v>
      </c>
      <c r="F29" s="114">
        <v>124.59</v>
      </c>
      <c r="G29" s="114">
        <v>0.92</v>
      </c>
      <c r="H29" s="114"/>
      <c r="I29" s="115">
        <v>50.24</v>
      </c>
      <c r="J29" s="115">
        <v>0</v>
      </c>
      <c r="K29" s="115">
        <v>7.36</v>
      </c>
      <c r="L29" s="115">
        <v>8.0299999999999994</v>
      </c>
      <c r="M29" s="115">
        <v>9.4600000000000009</v>
      </c>
      <c r="N29" s="115">
        <v>7.19</v>
      </c>
      <c r="O29" s="115">
        <v>17.71</v>
      </c>
      <c r="P29" s="115"/>
      <c r="Q29" s="115">
        <v>14.1</v>
      </c>
      <c r="R29" s="115">
        <v>85.9</v>
      </c>
    </row>
    <row r="30" spans="2:18" x14ac:dyDescent="0.25">
      <c r="B30" s="518" t="s">
        <v>100</v>
      </c>
      <c r="C30" s="79"/>
      <c r="D30" s="114">
        <v>834.66</v>
      </c>
      <c r="E30" s="114">
        <v>707.57</v>
      </c>
      <c r="F30" s="114">
        <v>125.81</v>
      </c>
      <c r="G30" s="114">
        <v>1.28</v>
      </c>
      <c r="H30" s="114"/>
      <c r="I30" s="115">
        <v>50.29</v>
      </c>
      <c r="J30" s="115">
        <v>0</v>
      </c>
      <c r="K30" s="115">
        <v>7.36</v>
      </c>
      <c r="L30" s="115">
        <v>8.0500000000000007</v>
      </c>
      <c r="M30" s="115">
        <v>9.43</v>
      </c>
      <c r="N30" s="115">
        <v>7.16</v>
      </c>
      <c r="O30" s="115">
        <v>17.72</v>
      </c>
      <c r="P30" s="115"/>
      <c r="Q30" s="115">
        <v>14.81</v>
      </c>
      <c r="R30" s="115">
        <v>85.19</v>
      </c>
    </row>
    <row r="31" spans="2:18" x14ac:dyDescent="0.25">
      <c r="B31" s="518" t="s">
        <v>101</v>
      </c>
      <c r="C31" s="79"/>
      <c r="D31" s="114">
        <v>873.39</v>
      </c>
      <c r="E31" s="114">
        <v>742.54</v>
      </c>
      <c r="F31" s="114">
        <v>129.55000000000001</v>
      </c>
      <c r="G31" s="114">
        <v>1.3</v>
      </c>
      <c r="H31" s="114"/>
      <c r="I31" s="115">
        <v>49.88</v>
      </c>
      <c r="J31" s="115">
        <v>0</v>
      </c>
      <c r="K31" s="115">
        <v>7.42</v>
      </c>
      <c r="L31" s="115">
        <v>8.08</v>
      </c>
      <c r="M31" s="115">
        <v>9.56</v>
      </c>
      <c r="N31" s="115">
        <v>7.22</v>
      </c>
      <c r="O31" s="115">
        <v>17.84</v>
      </c>
      <c r="P31" s="115"/>
      <c r="Q31" s="115">
        <v>15.5</v>
      </c>
      <c r="R31" s="115">
        <v>84.5</v>
      </c>
    </row>
    <row r="32" spans="2:18" x14ac:dyDescent="0.25">
      <c r="B32" s="518" t="s">
        <v>102</v>
      </c>
      <c r="C32" s="79"/>
      <c r="D32" s="114">
        <v>906.79</v>
      </c>
      <c r="E32" s="114">
        <v>777.94</v>
      </c>
      <c r="F32" s="114">
        <v>127.58</v>
      </c>
      <c r="G32" s="114">
        <v>1.27</v>
      </c>
      <c r="H32" s="114"/>
      <c r="I32" s="115">
        <v>49.92</v>
      </c>
      <c r="J32" s="115">
        <v>0</v>
      </c>
      <c r="K32" s="115">
        <v>7.48</v>
      </c>
      <c r="L32" s="115">
        <v>8.0399999999999991</v>
      </c>
      <c r="M32" s="115">
        <v>9.51</v>
      </c>
      <c r="N32" s="115">
        <v>7.19</v>
      </c>
      <c r="O32" s="115">
        <v>17.86</v>
      </c>
      <c r="P32" s="115"/>
      <c r="Q32" s="115">
        <v>15.43</v>
      </c>
      <c r="R32" s="115">
        <v>84.57</v>
      </c>
    </row>
    <row r="33" spans="2:18" x14ac:dyDescent="0.25">
      <c r="B33" s="518" t="s">
        <v>103</v>
      </c>
      <c r="C33" s="79"/>
      <c r="D33" s="114">
        <v>948.23</v>
      </c>
      <c r="E33" s="114">
        <v>817.68</v>
      </c>
      <c r="F33" s="114">
        <v>129.22999999999999</v>
      </c>
      <c r="G33" s="114">
        <v>1.33</v>
      </c>
      <c r="H33" s="114"/>
      <c r="I33" s="115">
        <v>49.79</v>
      </c>
      <c r="J33" s="115">
        <v>0</v>
      </c>
      <c r="K33" s="115">
        <v>7.49</v>
      </c>
      <c r="L33" s="115">
        <v>8.08</v>
      </c>
      <c r="M33" s="115">
        <v>9.52</v>
      </c>
      <c r="N33" s="115">
        <v>7.18</v>
      </c>
      <c r="O33" s="115">
        <v>17.93</v>
      </c>
      <c r="P33" s="115"/>
      <c r="Q33" s="115">
        <v>15.36</v>
      </c>
      <c r="R33" s="115">
        <v>84.64</v>
      </c>
    </row>
    <row r="34" spans="2:18" x14ac:dyDescent="0.25">
      <c r="B34" s="518" t="s">
        <v>104</v>
      </c>
      <c r="C34" s="79"/>
      <c r="D34" s="114">
        <v>954.39</v>
      </c>
      <c r="E34" s="114">
        <v>822.16</v>
      </c>
      <c r="F34" s="114">
        <v>130.91999999999999</v>
      </c>
      <c r="G34" s="114">
        <v>1.31</v>
      </c>
      <c r="H34" s="114"/>
      <c r="I34" s="115">
        <v>50.48</v>
      </c>
      <c r="J34" s="115">
        <v>0</v>
      </c>
      <c r="K34" s="115">
        <v>7.38</v>
      </c>
      <c r="L34" s="115">
        <v>7.86</v>
      </c>
      <c r="M34" s="115">
        <v>9.41</v>
      </c>
      <c r="N34" s="115">
        <v>7.17</v>
      </c>
      <c r="O34" s="115">
        <v>17.7</v>
      </c>
      <c r="P34" s="115"/>
      <c r="Q34" s="115">
        <v>15.29</v>
      </c>
      <c r="R34" s="115">
        <v>84.71</v>
      </c>
    </row>
    <row r="35" spans="2:18" x14ac:dyDescent="0.25">
      <c r="B35" s="518" t="s">
        <v>105</v>
      </c>
      <c r="C35" s="79"/>
      <c r="D35" s="114">
        <v>957.55</v>
      </c>
      <c r="E35" s="114">
        <v>824.05</v>
      </c>
      <c r="F35" s="114">
        <v>132.31</v>
      </c>
      <c r="G35" s="114">
        <v>1.19</v>
      </c>
      <c r="H35" s="114"/>
      <c r="I35" s="115">
        <v>50.21</v>
      </c>
      <c r="J35" s="115">
        <v>0</v>
      </c>
      <c r="K35" s="115">
        <v>7.29</v>
      </c>
      <c r="L35" s="115">
        <v>7.8</v>
      </c>
      <c r="M35" s="115">
        <v>9.43</v>
      </c>
      <c r="N35" s="115">
        <v>7.19</v>
      </c>
      <c r="O35" s="115">
        <v>18.07</v>
      </c>
      <c r="P35" s="115"/>
      <c r="Q35" s="115">
        <v>12.94</v>
      </c>
      <c r="R35" s="115">
        <v>87.06</v>
      </c>
    </row>
    <row r="36" spans="2:18" x14ac:dyDescent="0.25">
      <c r="B36" s="518" t="s">
        <v>106</v>
      </c>
      <c r="C36" s="79"/>
      <c r="D36" s="114">
        <v>991.95</v>
      </c>
      <c r="E36" s="114">
        <v>857.09</v>
      </c>
      <c r="F36" s="114">
        <v>133.69999999999999</v>
      </c>
      <c r="G36" s="114">
        <v>1.1599999999999999</v>
      </c>
      <c r="H36" s="114"/>
      <c r="I36" s="115">
        <v>49.72</v>
      </c>
      <c r="J36" s="115">
        <v>0</v>
      </c>
      <c r="K36" s="115">
        <v>7.23</v>
      </c>
      <c r="L36" s="115">
        <v>7.83</v>
      </c>
      <c r="M36" s="115">
        <v>9.4600000000000009</v>
      </c>
      <c r="N36" s="115">
        <v>7.26</v>
      </c>
      <c r="O36" s="115">
        <v>18.5</v>
      </c>
      <c r="P36" s="115"/>
      <c r="Q36" s="115">
        <v>10.69</v>
      </c>
      <c r="R36" s="115">
        <v>89.31</v>
      </c>
    </row>
    <row r="37" spans="2:18" x14ac:dyDescent="0.25">
      <c r="B37" s="518" t="s">
        <v>107</v>
      </c>
      <c r="C37" s="79"/>
      <c r="D37" s="114">
        <v>1010.96</v>
      </c>
      <c r="E37" s="114">
        <v>872.65</v>
      </c>
      <c r="F37" s="114">
        <v>137.09</v>
      </c>
      <c r="G37" s="114">
        <v>1.21</v>
      </c>
      <c r="H37" s="114"/>
      <c r="I37" s="115">
        <v>49.65</v>
      </c>
      <c r="J37" s="115">
        <v>0</v>
      </c>
      <c r="K37" s="115">
        <v>7.23</v>
      </c>
      <c r="L37" s="115">
        <v>7.83</v>
      </c>
      <c r="M37" s="115">
        <v>9.49</v>
      </c>
      <c r="N37" s="115">
        <v>7.26</v>
      </c>
      <c r="O37" s="115">
        <v>18.53</v>
      </c>
      <c r="P37" s="115"/>
      <c r="Q37" s="115">
        <v>8.51</v>
      </c>
      <c r="R37" s="115">
        <v>91.49</v>
      </c>
    </row>
    <row r="38" spans="2:18" x14ac:dyDescent="0.25">
      <c r="B38" s="30" t="s">
        <v>108</v>
      </c>
      <c r="C38" s="79"/>
      <c r="D38" s="114">
        <v>1054.5899999999999</v>
      </c>
      <c r="E38" s="114">
        <v>916.88</v>
      </c>
      <c r="F38" s="114">
        <v>136.47</v>
      </c>
      <c r="G38" s="114">
        <v>1.24</v>
      </c>
      <c r="H38" s="114"/>
      <c r="I38" s="115">
        <v>49.33</v>
      </c>
      <c r="J38" s="115">
        <v>0</v>
      </c>
      <c r="K38" s="115">
        <v>7.3</v>
      </c>
      <c r="L38" s="115">
        <v>8</v>
      </c>
      <c r="M38" s="115">
        <v>9.4499999999999993</v>
      </c>
      <c r="N38" s="115">
        <v>7.27</v>
      </c>
      <c r="O38" s="115">
        <v>18.64</v>
      </c>
      <c r="P38" s="115"/>
      <c r="Q38" s="115">
        <v>9.5</v>
      </c>
      <c r="R38" s="115">
        <v>90.5</v>
      </c>
    </row>
    <row r="39" spans="2:18" x14ac:dyDescent="0.25">
      <c r="B39" s="30" t="s">
        <v>109</v>
      </c>
      <c r="C39" s="79"/>
      <c r="D39" s="114">
        <v>1068.51</v>
      </c>
      <c r="E39" s="114">
        <v>928.26</v>
      </c>
      <c r="F39" s="114">
        <v>139.03</v>
      </c>
      <c r="G39" s="114">
        <v>1.22</v>
      </c>
      <c r="H39" s="114"/>
      <c r="I39" s="115">
        <v>48.57</v>
      </c>
      <c r="J39" s="115">
        <v>0</v>
      </c>
      <c r="K39" s="115">
        <v>7.52</v>
      </c>
      <c r="L39" s="115">
        <v>8.1199999999999992</v>
      </c>
      <c r="M39" s="115">
        <v>9.6199999999999992</v>
      </c>
      <c r="N39" s="115">
        <v>7.41</v>
      </c>
      <c r="O39" s="115">
        <v>18.75</v>
      </c>
      <c r="P39" s="115"/>
      <c r="Q39" s="115">
        <v>10.46</v>
      </c>
      <c r="R39" s="115">
        <v>89.54</v>
      </c>
    </row>
    <row r="40" spans="2:18" x14ac:dyDescent="0.25">
      <c r="B40" s="31" t="s">
        <v>110</v>
      </c>
      <c r="C40" s="118"/>
      <c r="D40" s="119">
        <v>1121.3900000000001</v>
      </c>
      <c r="E40" s="119">
        <v>981.15</v>
      </c>
      <c r="F40" s="119">
        <v>139.1</v>
      </c>
      <c r="G40" s="119">
        <v>1.1499999999999999</v>
      </c>
      <c r="H40" s="119"/>
      <c r="I40" s="120">
        <v>48.54</v>
      </c>
      <c r="J40" s="120">
        <v>0</v>
      </c>
      <c r="K40" s="120">
        <v>7.58</v>
      </c>
      <c r="L40" s="120">
        <v>8.1199999999999992</v>
      </c>
      <c r="M40" s="120">
        <v>9.65</v>
      </c>
      <c r="N40" s="120">
        <v>7.39</v>
      </c>
      <c r="O40" s="120">
        <v>18.71</v>
      </c>
      <c r="P40" s="120"/>
      <c r="Q40" s="120">
        <v>11.38</v>
      </c>
      <c r="R40" s="120">
        <v>88.62</v>
      </c>
    </row>
    <row r="41" spans="2:18" x14ac:dyDescent="0.25">
      <c r="B41" s="121"/>
      <c r="C41" s="121"/>
      <c r="D41" s="121"/>
      <c r="R41" s="122"/>
    </row>
    <row r="42" spans="2:18" ht="17.25" x14ac:dyDescent="0.25">
      <c r="B42" s="38" t="s">
        <v>287</v>
      </c>
      <c r="C42" s="121"/>
      <c r="D42" s="121"/>
    </row>
    <row r="44" spans="2:18" x14ac:dyDescent="0.25">
      <c r="D44" s="601"/>
      <c r="E44" s="601"/>
      <c r="F44" s="601"/>
      <c r="G44" s="601"/>
      <c r="H44" s="601"/>
      <c r="I44" s="601"/>
      <c r="J44" s="601"/>
      <c r="K44" s="601"/>
      <c r="L44" s="601"/>
      <c r="M44" s="601"/>
      <c r="N44" s="601"/>
      <c r="O44" s="601"/>
      <c r="P44" s="601"/>
      <c r="Q44" s="601"/>
      <c r="R44" s="601"/>
    </row>
    <row r="45" spans="2:18" x14ac:dyDescent="0.25">
      <c r="D45" s="601"/>
      <c r="E45" s="601"/>
      <c r="F45" s="601"/>
      <c r="G45" s="601"/>
      <c r="H45" s="601"/>
      <c r="I45" s="601"/>
      <c r="J45" s="601"/>
      <c r="K45" s="601"/>
      <c r="L45" s="601"/>
      <c r="M45" s="601"/>
      <c r="N45" s="601"/>
      <c r="O45" s="601"/>
      <c r="P45" s="601"/>
      <c r="Q45" s="601"/>
      <c r="R45" s="601"/>
    </row>
    <row r="46" spans="2:18" x14ac:dyDescent="0.25">
      <c r="D46" s="601"/>
      <c r="E46" s="601"/>
      <c r="F46" s="601"/>
      <c r="G46" s="601"/>
      <c r="H46" s="601"/>
      <c r="I46" s="601"/>
      <c r="J46" s="601"/>
      <c r="K46" s="601"/>
      <c r="L46" s="601"/>
      <c r="M46" s="601"/>
      <c r="N46" s="601"/>
      <c r="O46" s="601"/>
      <c r="P46" s="601"/>
      <c r="Q46" s="601"/>
      <c r="R46" s="601"/>
    </row>
    <row r="47" spans="2:18" x14ac:dyDescent="0.25">
      <c r="D47" s="601"/>
      <c r="E47" s="601"/>
      <c r="F47" s="601"/>
      <c r="G47" s="601"/>
      <c r="H47" s="601"/>
      <c r="I47" s="601"/>
      <c r="J47" s="601"/>
      <c r="K47" s="601"/>
      <c r="L47" s="601"/>
      <c r="M47" s="601"/>
      <c r="N47" s="601"/>
      <c r="O47" s="601"/>
      <c r="P47" s="601"/>
      <c r="Q47" s="601"/>
      <c r="R47" s="601"/>
    </row>
    <row r="48" spans="2:18" x14ac:dyDescent="0.25">
      <c r="D48" s="601"/>
      <c r="E48" s="601"/>
      <c r="F48" s="601"/>
      <c r="G48" s="601"/>
      <c r="H48" s="601"/>
      <c r="I48" s="601"/>
      <c r="J48" s="601"/>
      <c r="K48" s="601"/>
      <c r="L48" s="601"/>
      <c r="M48" s="601"/>
      <c r="N48" s="601"/>
      <c r="O48" s="601"/>
      <c r="P48" s="601"/>
      <c r="Q48" s="601"/>
      <c r="R48" s="601"/>
    </row>
    <row r="49" spans="4:18" x14ac:dyDescent="0.25">
      <c r="D49" s="601"/>
      <c r="E49" s="601"/>
      <c r="F49" s="601"/>
      <c r="G49" s="601"/>
      <c r="H49" s="601"/>
      <c r="I49" s="601"/>
      <c r="J49" s="601"/>
      <c r="K49" s="601"/>
      <c r="L49" s="601"/>
      <c r="M49" s="601"/>
      <c r="N49" s="601"/>
      <c r="O49" s="601"/>
      <c r="P49" s="601"/>
      <c r="Q49" s="601"/>
      <c r="R49" s="601"/>
    </row>
    <row r="50" spans="4:18" x14ac:dyDescent="0.25">
      <c r="D50" s="601"/>
      <c r="E50" s="601"/>
      <c r="F50" s="601"/>
      <c r="G50" s="601"/>
      <c r="H50" s="601"/>
      <c r="I50" s="601"/>
      <c r="J50" s="601"/>
      <c r="K50" s="601"/>
      <c r="L50" s="601"/>
      <c r="M50" s="601"/>
      <c r="N50" s="601"/>
      <c r="O50" s="601"/>
      <c r="P50" s="601"/>
      <c r="Q50" s="601"/>
      <c r="R50" s="601"/>
    </row>
    <row r="51" spans="4:18" x14ac:dyDescent="0.25">
      <c r="D51" s="601"/>
      <c r="E51" s="601"/>
      <c r="F51" s="601"/>
      <c r="G51" s="601"/>
      <c r="H51" s="601"/>
      <c r="I51" s="601"/>
      <c r="J51" s="601"/>
      <c r="K51" s="601"/>
      <c r="L51" s="601"/>
      <c r="M51" s="601"/>
      <c r="N51" s="601"/>
      <c r="O51" s="601"/>
      <c r="P51" s="601"/>
      <c r="Q51" s="601"/>
      <c r="R51" s="601"/>
    </row>
    <row r="52" spans="4:18" x14ac:dyDescent="0.25">
      <c r="D52" s="601"/>
      <c r="E52" s="601"/>
      <c r="F52" s="601"/>
      <c r="G52" s="601"/>
      <c r="H52" s="601"/>
      <c r="I52" s="601"/>
      <c r="J52" s="601"/>
      <c r="K52" s="601"/>
      <c r="L52" s="601"/>
      <c r="M52" s="601"/>
      <c r="N52" s="601"/>
      <c r="O52" s="601"/>
      <c r="P52" s="601"/>
      <c r="Q52" s="601"/>
      <c r="R52" s="601"/>
    </row>
    <row r="53" spans="4:18" x14ac:dyDescent="0.25">
      <c r="D53" s="601"/>
      <c r="E53" s="601"/>
      <c r="F53" s="601"/>
      <c r="G53" s="601"/>
      <c r="H53" s="601"/>
      <c r="I53" s="601"/>
      <c r="J53" s="601"/>
      <c r="K53" s="601"/>
      <c r="L53" s="601"/>
      <c r="M53" s="601"/>
      <c r="N53" s="601"/>
      <c r="O53" s="601"/>
      <c r="P53" s="601"/>
      <c r="Q53" s="601"/>
      <c r="R53" s="601"/>
    </row>
    <row r="54" spans="4:18" x14ac:dyDescent="0.25">
      <c r="D54" s="601"/>
      <c r="E54" s="601"/>
      <c r="F54" s="601"/>
      <c r="G54" s="601"/>
      <c r="H54" s="601"/>
      <c r="I54" s="601"/>
      <c r="J54" s="601"/>
      <c r="K54" s="601"/>
      <c r="L54" s="601"/>
      <c r="M54" s="601"/>
      <c r="N54" s="601"/>
      <c r="O54" s="601"/>
      <c r="P54" s="601"/>
      <c r="Q54" s="601"/>
      <c r="R54" s="601"/>
    </row>
    <row r="55" spans="4:18" x14ac:dyDescent="0.25">
      <c r="D55" s="601"/>
      <c r="E55" s="601"/>
      <c r="F55" s="601"/>
      <c r="G55" s="601"/>
      <c r="H55" s="601"/>
      <c r="I55" s="601"/>
      <c r="J55" s="601"/>
      <c r="K55" s="601"/>
      <c r="L55" s="601"/>
      <c r="M55" s="601"/>
      <c r="N55" s="601"/>
      <c r="O55" s="601"/>
      <c r="P55" s="601"/>
      <c r="Q55" s="601"/>
      <c r="R55" s="601"/>
    </row>
    <row r="56" spans="4:18" x14ac:dyDescent="0.25">
      <c r="D56" s="601"/>
      <c r="E56" s="601"/>
      <c r="F56" s="601"/>
      <c r="G56" s="601"/>
      <c r="H56" s="601"/>
      <c r="I56" s="601"/>
      <c r="J56" s="601"/>
      <c r="K56" s="601"/>
      <c r="L56" s="601"/>
      <c r="M56" s="601"/>
      <c r="N56" s="601"/>
      <c r="O56" s="601"/>
      <c r="P56" s="601"/>
      <c r="Q56" s="601"/>
      <c r="R56" s="601"/>
    </row>
    <row r="57" spans="4:18" x14ac:dyDescent="0.25">
      <c r="D57" s="601"/>
      <c r="E57" s="601"/>
      <c r="F57" s="601"/>
      <c r="G57" s="601"/>
      <c r="H57" s="601"/>
      <c r="I57" s="601"/>
      <c r="J57" s="601"/>
      <c r="K57" s="601"/>
      <c r="L57" s="601"/>
      <c r="M57" s="601"/>
      <c r="N57" s="601"/>
      <c r="O57" s="601"/>
      <c r="P57" s="601"/>
      <c r="Q57" s="601"/>
      <c r="R57" s="601"/>
    </row>
    <row r="58" spans="4:18" x14ac:dyDescent="0.25">
      <c r="D58" s="601"/>
      <c r="E58" s="601"/>
      <c r="F58" s="601"/>
      <c r="G58" s="601"/>
      <c r="H58" s="601"/>
      <c r="I58" s="601"/>
      <c r="J58" s="601"/>
      <c r="K58" s="601"/>
      <c r="L58" s="601"/>
      <c r="M58" s="601"/>
      <c r="N58" s="601"/>
      <c r="O58" s="601"/>
      <c r="P58" s="601"/>
      <c r="Q58" s="601"/>
      <c r="R58" s="601"/>
    </row>
    <row r="59" spans="4:18" x14ac:dyDescent="0.25">
      <c r="D59" s="601"/>
      <c r="E59" s="601"/>
      <c r="F59" s="601"/>
      <c r="G59" s="601"/>
      <c r="H59" s="601"/>
      <c r="I59" s="601"/>
      <c r="J59" s="601"/>
      <c r="K59" s="601"/>
      <c r="L59" s="601"/>
      <c r="M59" s="601"/>
      <c r="N59" s="601"/>
      <c r="O59" s="601"/>
      <c r="P59" s="601"/>
      <c r="Q59" s="601"/>
      <c r="R59" s="601"/>
    </row>
    <row r="60" spans="4:18" x14ac:dyDescent="0.25">
      <c r="D60" s="601"/>
      <c r="E60" s="601"/>
      <c r="F60" s="601"/>
      <c r="G60" s="601"/>
      <c r="H60" s="601"/>
      <c r="I60" s="601"/>
      <c r="J60" s="601"/>
      <c r="K60" s="601"/>
      <c r="L60" s="601"/>
      <c r="M60" s="601"/>
      <c r="N60" s="601"/>
      <c r="O60" s="601"/>
      <c r="P60" s="601"/>
      <c r="Q60" s="601"/>
      <c r="R60" s="601"/>
    </row>
    <row r="61" spans="4:18" x14ac:dyDescent="0.25">
      <c r="D61" s="601"/>
      <c r="E61" s="601"/>
      <c r="F61" s="601"/>
      <c r="G61" s="601"/>
      <c r="H61" s="601"/>
      <c r="I61" s="601"/>
      <c r="J61" s="601"/>
      <c r="K61" s="601"/>
      <c r="L61" s="601"/>
      <c r="M61" s="601"/>
      <c r="N61" s="601"/>
      <c r="O61" s="601"/>
      <c r="P61" s="601"/>
      <c r="Q61" s="601"/>
      <c r="R61" s="601"/>
    </row>
    <row r="62" spans="4:18" x14ac:dyDescent="0.25">
      <c r="D62" s="601"/>
      <c r="E62" s="601"/>
      <c r="F62" s="601"/>
      <c r="G62" s="601"/>
      <c r="H62" s="601"/>
      <c r="I62" s="601"/>
      <c r="J62" s="601"/>
      <c r="K62" s="601"/>
      <c r="L62" s="601"/>
      <c r="M62" s="601"/>
      <c r="N62" s="601"/>
      <c r="O62" s="601"/>
      <c r="P62" s="601"/>
      <c r="Q62" s="601"/>
      <c r="R62" s="601"/>
    </row>
    <row r="63" spans="4:18" x14ac:dyDescent="0.25">
      <c r="D63" s="601"/>
      <c r="E63" s="601"/>
      <c r="F63" s="601"/>
      <c r="G63" s="601"/>
      <c r="H63" s="601"/>
      <c r="I63" s="601"/>
      <c r="J63" s="601"/>
      <c r="K63" s="601"/>
      <c r="L63" s="601"/>
      <c r="M63" s="601"/>
      <c r="N63" s="601"/>
      <c r="O63" s="601"/>
      <c r="P63" s="601"/>
      <c r="Q63" s="601"/>
      <c r="R63" s="601"/>
    </row>
    <row r="64" spans="4:18" x14ac:dyDescent="0.25">
      <c r="D64" s="601"/>
      <c r="E64" s="601"/>
      <c r="F64" s="601"/>
      <c r="G64" s="601"/>
      <c r="H64" s="601"/>
      <c r="I64" s="601"/>
      <c r="J64" s="601"/>
      <c r="K64" s="601"/>
      <c r="L64" s="601"/>
      <c r="M64" s="601"/>
      <c r="N64" s="601"/>
      <c r="O64" s="601"/>
      <c r="P64" s="601"/>
      <c r="Q64" s="601"/>
      <c r="R64" s="601"/>
    </row>
    <row r="65" spans="4:18" x14ac:dyDescent="0.25">
      <c r="D65" s="601"/>
      <c r="E65" s="601"/>
      <c r="F65" s="601"/>
      <c r="G65" s="601"/>
      <c r="H65" s="601"/>
      <c r="I65" s="601"/>
      <c r="J65" s="601"/>
      <c r="K65" s="601"/>
      <c r="L65" s="601"/>
      <c r="M65" s="601"/>
      <c r="N65" s="601"/>
      <c r="O65" s="601"/>
      <c r="P65" s="601"/>
      <c r="Q65" s="601"/>
      <c r="R65" s="601"/>
    </row>
    <row r="66" spans="4:18" x14ac:dyDescent="0.25">
      <c r="D66" s="601"/>
      <c r="E66" s="601"/>
      <c r="F66" s="601"/>
      <c r="G66" s="601"/>
      <c r="H66" s="601"/>
      <c r="I66" s="601"/>
      <c r="J66" s="601"/>
      <c r="K66" s="601"/>
      <c r="L66" s="601"/>
      <c r="M66" s="601"/>
      <c r="N66" s="601"/>
      <c r="O66" s="601"/>
      <c r="P66" s="601"/>
      <c r="Q66" s="601"/>
      <c r="R66" s="601"/>
    </row>
    <row r="67" spans="4:18" x14ac:dyDescent="0.25">
      <c r="D67" s="601"/>
      <c r="E67" s="601"/>
      <c r="F67" s="601"/>
      <c r="G67" s="601"/>
      <c r="H67" s="601"/>
      <c r="I67" s="601"/>
      <c r="J67" s="601"/>
      <c r="K67" s="601"/>
      <c r="L67" s="601"/>
      <c r="M67" s="601"/>
      <c r="N67" s="601"/>
      <c r="O67" s="601"/>
      <c r="P67" s="601"/>
      <c r="Q67" s="601"/>
      <c r="R67" s="601"/>
    </row>
    <row r="68" spans="4:18" x14ac:dyDescent="0.25">
      <c r="D68" s="601"/>
      <c r="E68" s="601"/>
      <c r="F68" s="601"/>
      <c r="G68" s="601"/>
      <c r="H68" s="601"/>
      <c r="I68" s="601"/>
      <c r="J68" s="601"/>
      <c r="K68" s="601"/>
      <c r="L68" s="601"/>
      <c r="M68" s="601"/>
      <c r="N68" s="601"/>
      <c r="O68" s="601"/>
      <c r="P68" s="601"/>
      <c r="Q68" s="601"/>
      <c r="R68" s="601"/>
    </row>
    <row r="69" spans="4:18" x14ac:dyDescent="0.25">
      <c r="D69" s="601"/>
      <c r="E69" s="601"/>
      <c r="F69" s="601"/>
      <c r="G69" s="601"/>
      <c r="H69" s="601"/>
      <c r="I69" s="601"/>
      <c r="J69" s="601"/>
      <c r="K69" s="601"/>
      <c r="L69" s="601"/>
      <c r="M69" s="601"/>
      <c r="N69" s="601"/>
      <c r="O69" s="601"/>
      <c r="P69" s="601"/>
      <c r="Q69" s="601"/>
      <c r="R69" s="601"/>
    </row>
  </sheetData>
  <mergeCells count="14">
    <mergeCell ref="Q6:R6"/>
    <mergeCell ref="D8:G8"/>
    <mergeCell ref="I8:O8"/>
    <mergeCell ref="Q8:R8"/>
    <mergeCell ref="B2:R2"/>
    <mergeCell ref="B3:R3"/>
    <mergeCell ref="B5:B6"/>
    <mergeCell ref="D5:G5"/>
    <mergeCell ref="I5:O5"/>
    <mergeCell ref="Q5:R5"/>
    <mergeCell ref="I6:I7"/>
    <mergeCell ref="J6:J7"/>
    <mergeCell ref="K6:K7"/>
    <mergeCell ref="L6:L7"/>
  </mergeCells>
  <printOptions horizontalCentered="1"/>
  <pageMargins left="0.74803149606299213" right="0.74803149606299213" top="1.53" bottom="0.98425196850393704" header="0.84" footer="0.51181102362204722"/>
  <pageSetup paperSize="9" scale="56"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B1:H15"/>
  <sheetViews>
    <sheetView showGridLines="0" rightToLeft="1" zoomScaleNormal="100" workbookViewId="0"/>
  </sheetViews>
  <sheetFormatPr defaultColWidth="8.125" defaultRowHeight="15" x14ac:dyDescent="0.25"/>
  <cols>
    <col min="1" max="1" width="2.375" style="123" customWidth="1"/>
    <col min="2" max="2" width="5" style="123" bestFit="1" customWidth="1"/>
    <col min="3" max="3" width="21.375" style="123" customWidth="1"/>
    <col min="4" max="4" width="56.75" style="123" customWidth="1"/>
    <col min="5" max="5" width="14.375" style="123" customWidth="1"/>
    <col min="6" max="6" width="13.625" style="123" customWidth="1"/>
    <col min="7" max="7" width="26.5" style="123" customWidth="1"/>
    <col min="8" max="8" width="6.375" style="123" bestFit="1" customWidth="1"/>
    <col min="9" max="16384" width="8.125" style="123"/>
  </cols>
  <sheetData>
    <row r="1" spans="2:8" ht="9.9499999999999993" customHeight="1" x14ac:dyDescent="0.25"/>
    <row r="2" spans="2:8" s="124" customFormat="1" ht="18.75" x14ac:dyDescent="0.3">
      <c r="B2" s="844" t="s">
        <v>787</v>
      </c>
      <c r="C2" s="844"/>
      <c r="D2" s="844"/>
      <c r="E2" s="844"/>
      <c r="F2" s="844"/>
      <c r="G2" s="844"/>
    </row>
    <row r="3" spans="2:8" s="124" customFormat="1" x14ac:dyDescent="0.25"/>
    <row r="4" spans="2:8" s="126" customFormat="1" x14ac:dyDescent="0.25">
      <c r="B4" s="845" t="s">
        <v>113</v>
      </c>
      <c r="C4" s="846"/>
      <c r="D4" s="507" t="s">
        <v>114</v>
      </c>
      <c r="E4" s="47" t="s">
        <v>115</v>
      </c>
      <c r="F4" s="47" t="s">
        <v>116</v>
      </c>
      <c r="G4" s="46" t="s">
        <v>117</v>
      </c>
      <c r="H4" s="125"/>
    </row>
    <row r="5" spans="2:8" s="133" customFormat="1" ht="48.75" customHeight="1" x14ac:dyDescent="0.25">
      <c r="B5" s="847" t="s">
        <v>288</v>
      </c>
      <c r="C5" s="127" t="s">
        <v>130</v>
      </c>
      <c r="D5" s="128" t="s">
        <v>289</v>
      </c>
      <c r="E5" s="129" t="s">
        <v>164</v>
      </c>
      <c r="F5" s="130" t="s">
        <v>121</v>
      </c>
      <c r="G5" s="131" t="s">
        <v>213</v>
      </c>
      <c r="H5" s="132"/>
    </row>
    <row r="6" spans="2:8" s="133" customFormat="1" x14ac:dyDescent="0.25">
      <c r="B6" s="848"/>
      <c r="C6" s="134" t="s">
        <v>290</v>
      </c>
      <c r="D6" s="128" t="s">
        <v>291</v>
      </c>
      <c r="E6" s="129" t="s">
        <v>164</v>
      </c>
      <c r="F6" s="130" t="s">
        <v>121</v>
      </c>
      <c r="G6" s="135" t="s">
        <v>292</v>
      </c>
      <c r="H6" s="136"/>
    </row>
    <row r="7" spans="2:8" s="133" customFormat="1" x14ac:dyDescent="0.25">
      <c r="B7" s="848"/>
      <c r="C7" s="134" t="s">
        <v>293</v>
      </c>
      <c r="D7" s="128" t="s">
        <v>294</v>
      </c>
      <c r="E7" s="129" t="s">
        <v>164</v>
      </c>
      <c r="F7" s="130" t="s">
        <v>121</v>
      </c>
      <c r="G7" s="131" t="s">
        <v>213</v>
      </c>
      <c r="H7" s="136"/>
    </row>
    <row r="8" spans="2:8" s="133" customFormat="1" x14ac:dyDescent="0.25">
      <c r="B8" s="849"/>
      <c r="C8" s="134" t="s">
        <v>295</v>
      </c>
      <c r="D8" s="128" t="s">
        <v>296</v>
      </c>
      <c r="E8" s="129" t="s">
        <v>164</v>
      </c>
      <c r="F8" s="130" t="s">
        <v>121</v>
      </c>
      <c r="G8" s="131" t="s">
        <v>213</v>
      </c>
    </row>
    <row r="9" spans="2:8" s="133" customFormat="1" ht="30" x14ac:dyDescent="0.25">
      <c r="B9" s="847" t="s">
        <v>297</v>
      </c>
      <c r="C9" s="134" t="s">
        <v>298</v>
      </c>
      <c r="D9" s="128" t="s">
        <v>299</v>
      </c>
      <c r="E9" s="130" t="s">
        <v>300</v>
      </c>
      <c r="F9" s="130" t="s">
        <v>121</v>
      </c>
      <c r="G9" s="131" t="s">
        <v>301</v>
      </c>
    </row>
    <row r="10" spans="2:8" s="133" customFormat="1" ht="35.25" customHeight="1" x14ac:dyDescent="0.25">
      <c r="B10" s="850"/>
      <c r="C10" s="137" t="s">
        <v>272</v>
      </c>
      <c r="D10" s="128" t="s">
        <v>302</v>
      </c>
      <c r="E10" s="130" t="s">
        <v>300</v>
      </c>
      <c r="F10" s="130" t="s">
        <v>121</v>
      </c>
      <c r="G10" s="138" t="s">
        <v>303</v>
      </c>
    </row>
    <row r="11" spans="2:8" s="133" customFormat="1" ht="35.25" customHeight="1" x14ac:dyDescent="0.25">
      <c r="B11" s="850"/>
      <c r="C11" s="139" t="s">
        <v>304</v>
      </c>
      <c r="D11" s="139" t="s">
        <v>305</v>
      </c>
      <c r="E11" s="130" t="s">
        <v>300</v>
      </c>
      <c r="F11" s="130" t="s">
        <v>121</v>
      </c>
      <c r="G11" s="140" t="s">
        <v>261</v>
      </c>
      <c r="H11" s="141"/>
    </row>
    <row r="12" spans="2:8" s="133" customFormat="1" ht="35.25" customHeight="1" x14ac:dyDescent="0.25">
      <c r="B12" s="850"/>
      <c r="C12" s="142" t="s">
        <v>306</v>
      </c>
      <c r="D12" s="142" t="s">
        <v>307</v>
      </c>
      <c r="E12" s="130" t="s">
        <v>300</v>
      </c>
      <c r="F12" s="130" t="s">
        <v>121</v>
      </c>
      <c r="G12" s="131" t="s">
        <v>308</v>
      </c>
      <c r="H12" s="141"/>
    </row>
    <row r="13" spans="2:8" ht="35.25" customHeight="1" x14ac:dyDescent="0.25">
      <c r="B13" s="850"/>
      <c r="C13" s="143" t="s">
        <v>275</v>
      </c>
      <c r="D13" s="128" t="s">
        <v>309</v>
      </c>
      <c r="E13" s="130" t="s">
        <v>300</v>
      </c>
      <c r="F13" s="130" t="s">
        <v>121</v>
      </c>
      <c r="G13" s="131" t="s">
        <v>308</v>
      </c>
    </row>
    <row r="14" spans="2:8" ht="35.25" customHeight="1" x14ac:dyDescent="0.25">
      <c r="B14" s="850"/>
      <c r="C14" s="143" t="s">
        <v>276</v>
      </c>
      <c r="D14" s="128" t="s">
        <v>310</v>
      </c>
      <c r="E14" s="130" t="s">
        <v>300</v>
      </c>
      <c r="F14" s="130" t="s">
        <v>121</v>
      </c>
      <c r="G14" s="131" t="s">
        <v>311</v>
      </c>
    </row>
    <row r="15" spans="2:8" ht="35.25" customHeight="1" x14ac:dyDescent="0.25">
      <c r="B15" s="851"/>
      <c r="C15" s="143" t="s">
        <v>277</v>
      </c>
      <c r="D15" s="128" t="s">
        <v>312</v>
      </c>
      <c r="E15" s="130" t="s">
        <v>300</v>
      </c>
      <c r="F15" s="130" t="s">
        <v>313</v>
      </c>
      <c r="G15" s="131" t="s">
        <v>135</v>
      </c>
    </row>
  </sheetData>
  <mergeCells count="4">
    <mergeCell ref="B2:G2"/>
    <mergeCell ref="B4:C4"/>
    <mergeCell ref="B5:B8"/>
    <mergeCell ref="B9:B15"/>
  </mergeCells>
  <printOptions horizontalCentered="1"/>
  <pageMargins left="0.74803149606299213" right="0.74803149606299213" top="1.56" bottom="0.98425196850393704" header="0.51181102362204722" footer="0.51181102362204722"/>
  <pageSetup paperSize="9"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B1:Q70"/>
  <sheetViews>
    <sheetView showGridLines="0" rightToLeft="1" workbookViewId="0"/>
  </sheetViews>
  <sheetFormatPr defaultColWidth="8.125" defaultRowHeight="15" x14ac:dyDescent="0.25"/>
  <cols>
    <col min="1" max="1" width="2.375" style="39" customWidth="1"/>
    <col min="2" max="2" width="9.375" style="39" customWidth="1"/>
    <col min="3" max="3" width="2.375" style="39" customWidth="1"/>
    <col min="4" max="4" width="9.375" style="39" customWidth="1"/>
    <col min="5" max="5" width="2.375" style="39" customWidth="1"/>
    <col min="6" max="6" width="9.375" style="39" customWidth="1"/>
    <col min="7" max="7" width="2.375" style="39" customWidth="1"/>
    <col min="8" max="8" width="9.375" style="39" customWidth="1"/>
    <col min="9" max="9" width="2.375" style="39" customWidth="1"/>
    <col min="10" max="10" width="9.375" style="39" customWidth="1"/>
    <col min="11" max="11" width="9.875" style="39" customWidth="1"/>
    <col min="12" max="12" width="9.375" style="39" customWidth="1"/>
    <col min="13" max="13" width="2.375" style="39" customWidth="1"/>
    <col min="14" max="14" width="10.375" style="39" customWidth="1"/>
    <col min="15" max="15" width="2.375" style="39" customWidth="1"/>
    <col min="16" max="16" width="9.5" style="39" customWidth="1"/>
    <col min="17" max="38" width="9.375" style="39" customWidth="1"/>
    <col min="39" max="16384" width="8.125" style="39"/>
  </cols>
  <sheetData>
    <row r="1" spans="2:17" ht="9.9499999999999993" customHeight="1" x14ac:dyDescent="0.25"/>
    <row r="2" spans="2:17" s="144" customFormat="1" ht="18.75" x14ac:dyDescent="0.3">
      <c r="B2" s="795" t="s">
        <v>314</v>
      </c>
      <c r="C2" s="795"/>
      <c r="D2" s="795"/>
      <c r="E2" s="795"/>
      <c r="F2" s="795"/>
      <c r="G2" s="795"/>
      <c r="H2" s="795"/>
      <c r="I2" s="795"/>
      <c r="J2" s="795"/>
      <c r="K2" s="795"/>
      <c r="L2" s="795"/>
      <c r="M2" s="795"/>
      <c r="N2" s="795"/>
      <c r="O2" s="795"/>
      <c r="P2" s="795"/>
    </row>
    <row r="3" spans="2:17" s="145" customFormat="1" ht="16.5" x14ac:dyDescent="0.25">
      <c r="B3" s="852" t="s">
        <v>788</v>
      </c>
      <c r="C3" s="852"/>
      <c r="D3" s="852"/>
      <c r="E3" s="852"/>
      <c r="F3" s="852"/>
      <c r="G3" s="852"/>
      <c r="H3" s="852"/>
      <c r="I3" s="852"/>
      <c r="J3" s="852"/>
      <c r="K3" s="852"/>
      <c r="L3" s="852"/>
      <c r="M3" s="852"/>
      <c r="N3" s="852"/>
      <c r="O3" s="852"/>
      <c r="P3" s="852"/>
    </row>
    <row r="4" spans="2:17" s="146" customFormat="1" ht="16.5" x14ac:dyDescent="0.25">
      <c r="B4" s="853" t="s">
        <v>315</v>
      </c>
      <c r="C4" s="853"/>
      <c r="D4" s="853"/>
      <c r="E4" s="853"/>
      <c r="F4" s="853"/>
      <c r="G4" s="853"/>
      <c r="H4" s="853"/>
      <c r="I4" s="853"/>
      <c r="J4" s="853"/>
      <c r="K4" s="853"/>
      <c r="L4" s="853"/>
      <c r="M4" s="853"/>
      <c r="N4" s="853"/>
      <c r="O4" s="853"/>
      <c r="P4" s="853"/>
    </row>
    <row r="5" spans="2:17" x14ac:dyDescent="0.25">
      <c r="B5" s="17"/>
      <c r="C5" s="17"/>
      <c r="D5" s="17"/>
      <c r="E5" s="17"/>
      <c r="F5" s="17"/>
      <c r="G5" s="17"/>
      <c r="H5" s="17"/>
      <c r="I5" s="17"/>
      <c r="J5" s="17"/>
      <c r="K5" s="17"/>
      <c r="L5" s="17"/>
      <c r="M5" s="17"/>
      <c r="N5" s="17"/>
      <c r="O5" s="17"/>
      <c r="P5" s="17"/>
    </row>
    <row r="6" spans="2:17" x14ac:dyDescent="0.25">
      <c r="B6" s="854" t="s">
        <v>85</v>
      </c>
      <c r="C6" s="19"/>
      <c r="D6" s="857" t="s">
        <v>316</v>
      </c>
      <c r="E6" s="857"/>
      <c r="F6" s="857"/>
      <c r="G6" s="857"/>
      <c r="H6" s="857"/>
      <c r="I6" s="857"/>
      <c r="J6" s="857"/>
      <c r="K6" s="857"/>
      <c r="L6" s="857"/>
      <c r="N6" s="858" t="s">
        <v>317</v>
      </c>
      <c r="O6" s="510"/>
      <c r="P6" s="858" t="s">
        <v>318</v>
      </c>
    </row>
    <row r="7" spans="2:17" x14ac:dyDescent="0.25">
      <c r="B7" s="855"/>
      <c r="C7" s="509"/>
      <c r="D7" s="858" t="s">
        <v>319</v>
      </c>
      <c r="E7" s="510"/>
      <c r="F7" s="861" t="s">
        <v>320</v>
      </c>
      <c r="H7" s="147" t="s">
        <v>321</v>
      </c>
      <c r="J7" s="800" t="s">
        <v>322</v>
      </c>
      <c r="K7" s="800"/>
      <c r="L7" s="800"/>
      <c r="N7" s="859"/>
      <c r="O7" s="511"/>
      <c r="P7" s="859"/>
    </row>
    <row r="8" spans="2:17" ht="28.5" customHeight="1" x14ac:dyDescent="0.25">
      <c r="B8" s="856"/>
      <c r="C8" s="509"/>
      <c r="D8" s="860"/>
      <c r="E8" s="148"/>
      <c r="F8" s="862"/>
      <c r="G8" s="19"/>
      <c r="H8" s="497" t="s">
        <v>323</v>
      </c>
      <c r="I8" s="19"/>
      <c r="J8" s="512" t="s">
        <v>324</v>
      </c>
      <c r="K8" s="512" t="s">
        <v>325</v>
      </c>
      <c r="L8" s="512" t="s">
        <v>326</v>
      </c>
      <c r="M8" s="19"/>
      <c r="N8" s="860"/>
      <c r="O8" s="148"/>
      <c r="P8" s="860"/>
    </row>
    <row r="9" spans="2:17" x14ac:dyDescent="0.25">
      <c r="B9" s="3">
        <v>2017</v>
      </c>
      <c r="C9" s="19"/>
      <c r="D9" s="78">
        <v>491.91</v>
      </c>
      <c r="E9" s="78"/>
      <c r="F9" s="78">
        <v>205.08</v>
      </c>
      <c r="G9" s="78"/>
      <c r="H9" s="78">
        <v>0</v>
      </c>
      <c r="I9" s="78"/>
      <c r="J9" s="78">
        <v>252.31</v>
      </c>
      <c r="K9" s="78">
        <v>34.53</v>
      </c>
      <c r="L9" s="78">
        <v>0</v>
      </c>
      <c r="M9" s="24"/>
      <c r="N9" s="78">
        <v>334.59</v>
      </c>
      <c r="O9" s="78"/>
      <c r="P9" s="78">
        <v>91.95</v>
      </c>
    </row>
    <row r="10" spans="2:17" x14ac:dyDescent="0.25">
      <c r="B10" s="3">
        <v>2018</v>
      </c>
      <c r="C10" s="19"/>
      <c r="D10" s="78">
        <v>483.87</v>
      </c>
      <c r="E10" s="78"/>
      <c r="F10" s="78">
        <v>197.47</v>
      </c>
      <c r="G10" s="78"/>
      <c r="H10" s="78">
        <v>0</v>
      </c>
      <c r="I10" s="78"/>
      <c r="J10" s="78">
        <v>247.82</v>
      </c>
      <c r="K10" s="78">
        <v>38.58</v>
      </c>
      <c r="L10" s="78">
        <v>0</v>
      </c>
      <c r="M10" s="24"/>
      <c r="N10" s="78">
        <v>343.67</v>
      </c>
      <c r="O10" s="78"/>
      <c r="P10" s="78">
        <v>107.8</v>
      </c>
    </row>
    <row r="11" spans="2:17" x14ac:dyDescent="0.25">
      <c r="B11" s="4">
        <v>2019</v>
      </c>
      <c r="C11" s="19"/>
      <c r="D11" s="78">
        <v>532.77</v>
      </c>
      <c r="E11" s="78"/>
      <c r="F11" s="78">
        <v>213.31</v>
      </c>
      <c r="G11" s="78"/>
      <c r="H11" s="78">
        <v>0</v>
      </c>
      <c r="I11" s="78"/>
      <c r="J11" s="78">
        <v>268.85000000000002</v>
      </c>
      <c r="K11" s="78">
        <v>44.04</v>
      </c>
      <c r="L11" s="78">
        <v>6.57</v>
      </c>
      <c r="M11" s="24"/>
      <c r="N11" s="78">
        <v>376.6</v>
      </c>
      <c r="O11" s="78"/>
      <c r="P11" s="78">
        <v>119.92</v>
      </c>
    </row>
    <row r="12" spans="2:17" x14ac:dyDescent="0.25">
      <c r="B12" s="3">
        <v>2020</v>
      </c>
      <c r="C12" s="19"/>
      <c r="D12" s="78">
        <v>630.92999999999995</v>
      </c>
      <c r="E12" s="78"/>
      <c r="F12" s="78">
        <v>236.25</v>
      </c>
      <c r="G12" s="78"/>
      <c r="H12" s="78">
        <v>0</v>
      </c>
      <c r="I12" s="78"/>
      <c r="J12" s="78">
        <v>331.49</v>
      </c>
      <c r="K12" s="78">
        <v>43.73</v>
      </c>
      <c r="L12" s="78">
        <v>19.46</v>
      </c>
      <c r="M12" s="24"/>
      <c r="N12" s="78">
        <v>358.07</v>
      </c>
      <c r="O12" s="78"/>
      <c r="P12" s="78">
        <v>86.98</v>
      </c>
    </row>
    <row r="13" spans="2:17" x14ac:dyDescent="0.25">
      <c r="B13" s="4">
        <v>2021</v>
      </c>
      <c r="C13" s="19"/>
      <c r="D13" s="78">
        <v>664.32</v>
      </c>
      <c r="E13" s="78"/>
      <c r="F13" s="78">
        <v>260.18</v>
      </c>
      <c r="G13" s="78"/>
      <c r="H13" s="78">
        <v>0</v>
      </c>
      <c r="I13" s="78"/>
      <c r="J13" s="78">
        <v>358.6</v>
      </c>
      <c r="K13" s="78">
        <v>39.35</v>
      </c>
      <c r="L13" s="78">
        <v>6.2</v>
      </c>
      <c r="M13" s="78"/>
      <c r="N13" s="78">
        <v>397.22</v>
      </c>
      <c r="O13" s="78"/>
      <c r="P13" s="78">
        <v>114.99</v>
      </c>
      <c r="Q13" s="149"/>
    </row>
    <row r="14" spans="2:17" x14ac:dyDescent="0.25">
      <c r="B14" s="4"/>
      <c r="C14" s="19"/>
      <c r="D14" s="78"/>
      <c r="E14" s="78"/>
      <c r="F14" s="78"/>
      <c r="G14" s="78"/>
      <c r="H14" s="78"/>
      <c r="I14" s="78"/>
      <c r="J14" s="78"/>
      <c r="K14" s="78"/>
      <c r="L14" s="78"/>
      <c r="M14" s="24"/>
      <c r="N14" s="78"/>
      <c r="O14" s="78"/>
      <c r="P14" s="78"/>
      <c r="Q14" s="149"/>
    </row>
    <row r="15" spans="2:17" x14ac:dyDescent="0.25">
      <c r="B15" s="28">
        <v>2020</v>
      </c>
      <c r="C15" s="150"/>
      <c r="D15" s="78"/>
      <c r="E15" s="78"/>
      <c r="F15" s="78"/>
      <c r="G15" s="78"/>
      <c r="H15" s="78"/>
      <c r="I15" s="78"/>
      <c r="J15" s="78"/>
      <c r="K15" s="78"/>
      <c r="L15" s="78"/>
      <c r="M15" s="24"/>
      <c r="N15" s="78"/>
      <c r="O15" s="78"/>
      <c r="P15" s="78"/>
    </row>
    <row r="16" spans="2:17" x14ac:dyDescent="0.25">
      <c r="B16" s="518" t="s">
        <v>99</v>
      </c>
      <c r="C16" s="19"/>
      <c r="D16" s="78">
        <v>532</v>
      </c>
      <c r="E16" s="78"/>
      <c r="F16" s="78">
        <v>215.89</v>
      </c>
      <c r="G16" s="78"/>
      <c r="H16" s="78">
        <v>0</v>
      </c>
      <c r="I16" s="78"/>
      <c r="J16" s="78">
        <v>263.82</v>
      </c>
      <c r="K16" s="78">
        <v>44.67</v>
      </c>
      <c r="L16" s="78">
        <v>7.62</v>
      </c>
      <c r="M16" s="24"/>
      <c r="N16" s="78">
        <v>377.86</v>
      </c>
      <c r="O16" s="78"/>
      <c r="P16" s="78">
        <v>117.91</v>
      </c>
    </row>
    <row r="17" spans="2:16" x14ac:dyDescent="0.25">
      <c r="B17" s="518" t="s">
        <v>100</v>
      </c>
      <c r="C17" s="19"/>
      <c r="D17" s="78">
        <v>542.72</v>
      </c>
      <c r="E17" s="78"/>
      <c r="F17" s="78">
        <v>221.32</v>
      </c>
      <c r="G17" s="78"/>
      <c r="H17" s="78">
        <v>0</v>
      </c>
      <c r="I17" s="78"/>
      <c r="J17" s="78">
        <v>272.10000000000002</v>
      </c>
      <c r="K17" s="78">
        <v>44.2</v>
      </c>
      <c r="L17" s="78">
        <v>5.0999999999999996</v>
      </c>
      <c r="M17" s="24"/>
      <c r="N17" s="78">
        <v>376.21</v>
      </c>
      <c r="O17" s="78"/>
      <c r="P17" s="78">
        <v>114.92</v>
      </c>
    </row>
    <row r="18" spans="2:16" x14ac:dyDescent="0.25">
      <c r="B18" s="518" t="s">
        <v>101</v>
      </c>
      <c r="C18" s="19"/>
      <c r="D18" s="78">
        <v>523.62</v>
      </c>
      <c r="E18" s="78"/>
      <c r="F18" s="78">
        <v>210.34</v>
      </c>
      <c r="G18" s="78"/>
      <c r="H18" s="78">
        <v>0</v>
      </c>
      <c r="I18" s="78"/>
      <c r="J18" s="78">
        <v>267.02</v>
      </c>
      <c r="K18" s="78">
        <v>41.16</v>
      </c>
      <c r="L18" s="78">
        <v>5.0999999999999996</v>
      </c>
      <c r="M18" s="24"/>
      <c r="N18" s="78">
        <v>339.15</v>
      </c>
      <c r="O18" s="78"/>
      <c r="P18" s="78">
        <v>111.89</v>
      </c>
    </row>
    <row r="19" spans="2:16" x14ac:dyDescent="0.25">
      <c r="B19" s="518" t="s">
        <v>102</v>
      </c>
      <c r="C19" s="19"/>
      <c r="D19" s="78">
        <v>540.74</v>
      </c>
      <c r="E19" s="78"/>
      <c r="F19" s="78">
        <v>217.01</v>
      </c>
      <c r="G19" s="78"/>
      <c r="H19" s="78">
        <v>0</v>
      </c>
      <c r="I19" s="78"/>
      <c r="J19" s="78">
        <v>279.33</v>
      </c>
      <c r="K19" s="78">
        <v>38.44</v>
      </c>
      <c r="L19" s="78">
        <v>5.95</v>
      </c>
      <c r="M19" s="24"/>
      <c r="N19" s="78">
        <v>354.35</v>
      </c>
      <c r="O19" s="78"/>
      <c r="P19" s="78">
        <v>104.98</v>
      </c>
    </row>
    <row r="20" spans="2:16" x14ac:dyDescent="0.25">
      <c r="B20" s="518" t="s">
        <v>103</v>
      </c>
      <c r="C20" s="19"/>
      <c r="D20" s="78">
        <v>548.70000000000005</v>
      </c>
      <c r="E20" s="78"/>
      <c r="F20" s="78">
        <v>221.91</v>
      </c>
      <c r="G20" s="78"/>
      <c r="H20" s="78">
        <v>0</v>
      </c>
      <c r="I20" s="78"/>
      <c r="J20" s="78">
        <v>288.64999999999998</v>
      </c>
      <c r="K20" s="78">
        <v>32.78</v>
      </c>
      <c r="L20" s="78">
        <v>5.36</v>
      </c>
      <c r="M20" s="24"/>
      <c r="N20" s="78">
        <v>355.99</v>
      </c>
      <c r="O20" s="78"/>
      <c r="P20" s="78">
        <v>97.98</v>
      </c>
    </row>
    <row r="21" spans="2:16" x14ac:dyDescent="0.25">
      <c r="B21" s="518" t="s">
        <v>104</v>
      </c>
      <c r="C21" s="19"/>
      <c r="D21" s="78">
        <v>565.96</v>
      </c>
      <c r="E21" s="78"/>
      <c r="F21" s="78">
        <v>224.49</v>
      </c>
      <c r="G21" s="78"/>
      <c r="H21" s="78">
        <v>0</v>
      </c>
      <c r="I21" s="78"/>
      <c r="J21" s="78">
        <v>299.83</v>
      </c>
      <c r="K21" s="78">
        <v>34.11</v>
      </c>
      <c r="L21" s="78">
        <v>7.53</v>
      </c>
      <c r="M21" s="24"/>
      <c r="N21" s="78">
        <v>337.15</v>
      </c>
      <c r="O21" s="78"/>
      <c r="P21" s="78">
        <v>92.99</v>
      </c>
    </row>
    <row r="22" spans="2:16" x14ac:dyDescent="0.25">
      <c r="B22" s="518" t="s">
        <v>105</v>
      </c>
      <c r="C22" s="19"/>
      <c r="D22" s="78">
        <v>576.16</v>
      </c>
      <c r="E22" s="78"/>
      <c r="F22" s="78">
        <v>224.57</v>
      </c>
      <c r="G22" s="78"/>
      <c r="H22" s="78">
        <v>0</v>
      </c>
      <c r="I22" s="78"/>
      <c r="J22" s="78">
        <v>307.02999999999997</v>
      </c>
      <c r="K22" s="78">
        <v>35.21</v>
      </c>
      <c r="L22" s="78">
        <v>9.35</v>
      </c>
      <c r="M22" s="24"/>
      <c r="N22" s="78">
        <v>348.77</v>
      </c>
      <c r="O22" s="78"/>
      <c r="P22" s="78">
        <v>92.99</v>
      </c>
    </row>
    <row r="23" spans="2:16" x14ac:dyDescent="0.25">
      <c r="B23" s="518" t="s">
        <v>106</v>
      </c>
      <c r="C23" s="19"/>
      <c r="D23" s="78">
        <v>588.04999999999995</v>
      </c>
      <c r="E23" s="78"/>
      <c r="F23" s="78">
        <v>230.77</v>
      </c>
      <c r="G23" s="78"/>
      <c r="H23" s="78">
        <v>0</v>
      </c>
      <c r="I23" s="78"/>
      <c r="J23" s="78">
        <v>309.75</v>
      </c>
      <c r="K23" s="78">
        <v>38.119999999999997</v>
      </c>
      <c r="L23" s="78">
        <v>9.4</v>
      </c>
      <c r="M23" s="24"/>
      <c r="N23" s="78">
        <v>357.22</v>
      </c>
      <c r="O23" s="78"/>
      <c r="P23" s="78">
        <v>92.99</v>
      </c>
    </row>
    <row r="24" spans="2:16" x14ac:dyDescent="0.25">
      <c r="B24" s="518" t="s">
        <v>107</v>
      </c>
      <c r="C24" s="19"/>
      <c r="D24" s="78">
        <v>597.71</v>
      </c>
      <c r="E24" s="78"/>
      <c r="F24" s="78">
        <v>229.35</v>
      </c>
      <c r="G24" s="78"/>
      <c r="H24" s="78">
        <v>0</v>
      </c>
      <c r="I24" s="78"/>
      <c r="J24" s="78">
        <v>315.85000000000002</v>
      </c>
      <c r="K24" s="78">
        <v>39.82</v>
      </c>
      <c r="L24" s="78">
        <v>12.69</v>
      </c>
      <c r="M24" s="24"/>
      <c r="N24" s="78">
        <v>352.59</v>
      </c>
      <c r="O24" s="78"/>
      <c r="P24" s="78">
        <v>90.99</v>
      </c>
    </row>
    <row r="25" spans="2:16" x14ac:dyDescent="0.25">
      <c r="B25" s="518" t="s">
        <v>108</v>
      </c>
      <c r="C25" s="19"/>
      <c r="D25" s="78">
        <v>600.29999999999995</v>
      </c>
      <c r="E25" s="78"/>
      <c r="F25" s="78">
        <v>225</v>
      </c>
      <c r="G25" s="78"/>
      <c r="H25" s="78">
        <v>0</v>
      </c>
      <c r="I25" s="78"/>
      <c r="J25" s="78">
        <v>318.97000000000003</v>
      </c>
      <c r="K25" s="78">
        <v>41.47</v>
      </c>
      <c r="L25" s="78">
        <v>14.85</v>
      </c>
      <c r="M25" s="24"/>
      <c r="N25" s="78">
        <v>355.01</v>
      </c>
      <c r="O25" s="78"/>
      <c r="P25" s="78">
        <v>88.99</v>
      </c>
    </row>
    <row r="26" spans="2:16" x14ac:dyDescent="0.25">
      <c r="B26" s="518" t="s">
        <v>109</v>
      </c>
      <c r="C26" s="19"/>
      <c r="D26" s="78">
        <v>620.49</v>
      </c>
      <c r="E26" s="78"/>
      <c r="F26" s="78">
        <v>232.3</v>
      </c>
      <c r="G26" s="78"/>
      <c r="H26" s="78">
        <v>0</v>
      </c>
      <c r="I26" s="78"/>
      <c r="J26" s="78">
        <v>327.2</v>
      </c>
      <c r="K26" s="78">
        <v>43.05</v>
      </c>
      <c r="L26" s="78">
        <v>17.940000000000001</v>
      </c>
      <c r="M26" s="24"/>
      <c r="N26" s="78">
        <v>358</v>
      </c>
      <c r="O26" s="78"/>
      <c r="P26" s="78">
        <v>87.99</v>
      </c>
    </row>
    <row r="27" spans="2:16" s="19" customFormat="1" x14ac:dyDescent="0.25">
      <c r="B27" s="518" t="s">
        <v>110</v>
      </c>
      <c r="D27" s="78">
        <v>630.92999999999995</v>
      </c>
      <c r="E27" s="78"/>
      <c r="F27" s="78">
        <v>236.25</v>
      </c>
      <c r="G27" s="78"/>
      <c r="H27" s="78">
        <v>0</v>
      </c>
      <c r="I27" s="78"/>
      <c r="J27" s="78">
        <v>331.49</v>
      </c>
      <c r="K27" s="78">
        <v>43.73</v>
      </c>
      <c r="L27" s="78">
        <v>19.46</v>
      </c>
      <c r="M27" s="24"/>
      <c r="N27" s="78">
        <v>358.07</v>
      </c>
      <c r="O27" s="78"/>
      <c r="P27" s="78">
        <v>86.98</v>
      </c>
    </row>
    <row r="28" spans="2:16" x14ac:dyDescent="0.25">
      <c r="B28" s="28">
        <v>2021</v>
      </c>
      <c r="C28" s="150"/>
      <c r="D28" s="78"/>
      <c r="E28" s="78"/>
      <c r="F28" s="78"/>
      <c r="G28" s="78"/>
      <c r="H28" s="78"/>
      <c r="I28" s="78"/>
      <c r="J28" s="78"/>
      <c r="K28" s="78"/>
      <c r="L28" s="78"/>
      <c r="M28" s="24"/>
      <c r="N28" s="78"/>
      <c r="O28" s="78"/>
      <c r="P28" s="78"/>
    </row>
    <row r="29" spans="2:16" x14ac:dyDescent="0.25">
      <c r="B29" s="518" t="s">
        <v>111</v>
      </c>
      <c r="C29" s="19"/>
      <c r="D29" s="78">
        <v>640.53</v>
      </c>
      <c r="E29" s="78"/>
      <c r="F29" s="78">
        <v>241.17</v>
      </c>
      <c r="G29" s="78"/>
      <c r="H29" s="78">
        <v>0</v>
      </c>
      <c r="I29" s="78"/>
      <c r="J29" s="78">
        <v>332.68</v>
      </c>
      <c r="K29" s="78">
        <v>45.02</v>
      </c>
      <c r="L29" s="78">
        <v>21.66</v>
      </c>
      <c r="M29" s="24"/>
      <c r="N29" s="78">
        <v>360.04</v>
      </c>
      <c r="O29" s="78"/>
      <c r="P29" s="78">
        <v>87.02</v>
      </c>
    </row>
    <row r="30" spans="2:16" x14ac:dyDescent="0.25">
      <c r="B30" s="518" t="s">
        <v>100</v>
      </c>
      <c r="C30" s="19"/>
      <c r="D30" s="78">
        <v>640.41</v>
      </c>
      <c r="E30" s="78"/>
      <c r="F30" s="78">
        <v>240.68</v>
      </c>
      <c r="G30" s="78"/>
      <c r="H30" s="78">
        <v>0</v>
      </c>
      <c r="I30" s="78"/>
      <c r="J30" s="78">
        <v>334.68</v>
      </c>
      <c r="K30" s="78">
        <v>46.13</v>
      </c>
      <c r="L30" s="78">
        <v>18.91</v>
      </c>
      <c r="M30" s="24"/>
      <c r="N30" s="78">
        <v>359.73</v>
      </c>
      <c r="O30" s="78"/>
      <c r="P30" s="78">
        <v>89</v>
      </c>
    </row>
    <row r="31" spans="2:16" x14ac:dyDescent="0.25">
      <c r="B31" s="518" t="s">
        <v>101</v>
      </c>
      <c r="C31" s="19"/>
      <c r="D31" s="78">
        <v>654.11</v>
      </c>
      <c r="E31" s="78"/>
      <c r="F31" s="78">
        <v>246.17</v>
      </c>
      <c r="G31" s="78"/>
      <c r="H31" s="78">
        <v>0</v>
      </c>
      <c r="I31" s="78"/>
      <c r="J31" s="78">
        <v>339.6</v>
      </c>
      <c r="K31" s="78">
        <v>47.2</v>
      </c>
      <c r="L31" s="78">
        <v>21.14</v>
      </c>
      <c r="M31" s="24"/>
      <c r="N31" s="78">
        <v>358.69</v>
      </c>
      <c r="O31" s="78"/>
      <c r="P31" s="78">
        <v>91</v>
      </c>
    </row>
    <row r="32" spans="2:16" x14ac:dyDescent="0.25">
      <c r="B32" s="518" t="s">
        <v>102</v>
      </c>
      <c r="C32" s="19"/>
      <c r="D32" s="78">
        <v>658.15</v>
      </c>
      <c r="E32" s="78"/>
      <c r="F32" s="78">
        <v>248.51</v>
      </c>
      <c r="G32" s="78"/>
      <c r="H32" s="78">
        <v>0</v>
      </c>
      <c r="I32" s="78"/>
      <c r="J32" s="78">
        <v>337.96</v>
      </c>
      <c r="K32" s="78">
        <v>48.42</v>
      </c>
      <c r="L32" s="78">
        <v>23.26</v>
      </c>
      <c r="M32" s="24"/>
      <c r="N32" s="78">
        <v>363.63</v>
      </c>
      <c r="O32" s="78"/>
      <c r="P32" s="78">
        <v>94.98</v>
      </c>
    </row>
    <row r="33" spans="2:16" x14ac:dyDescent="0.25">
      <c r="B33" s="518" t="s">
        <v>103</v>
      </c>
      <c r="C33" s="19"/>
      <c r="D33" s="78">
        <v>660.62</v>
      </c>
      <c r="E33" s="78"/>
      <c r="F33" s="78">
        <v>251.88</v>
      </c>
      <c r="G33" s="78"/>
      <c r="H33" s="78">
        <v>0</v>
      </c>
      <c r="I33" s="78"/>
      <c r="J33" s="78">
        <v>342.28</v>
      </c>
      <c r="K33" s="78">
        <v>49.38</v>
      </c>
      <c r="L33" s="78">
        <v>17.079999999999998</v>
      </c>
      <c r="M33" s="24"/>
      <c r="N33" s="78">
        <v>364.37</v>
      </c>
      <c r="O33" s="78"/>
      <c r="P33" s="78">
        <v>98</v>
      </c>
    </row>
    <row r="34" spans="2:16" x14ac:dyDescent="0.25">
      <c r="B34" s="518" t="s">
        <v>104</v>
      </c>
      <c r="C34" s="19"/>
      <c r="D34" s="78">
        <v>672.63</v>
      </c>
      <c r="E34" s="78"/>
      <c r="F34" s="78">
        <v>255.65</v>
      </c>
      <c r="G34" s="78"/>
      <c r="H34" s="78">
        <v>0</v>
      </c>
      <c r="I34" s="78"/>
      <c r="J34" s="78">
        <v>349.2</v>
      </c>
      <c r="K34" s="78">
        <v>49.75</v>
      </c>
      <c r="L34" s="78">
        <v>18.03</v>
      </c>
      <c r="M34" s="24"/>
      <c r="N34" s="78">
        <v>363.08</v>
      </c>
      <c r="O34" s="78"/>
      <c r="P34" s="78">
        <v>100.99</v>
      </c>
    </row>
    <row r="35" spans="2:16" x14ac:dyDescent="0.25">
      <c r="B35" s="518" t="s">
        <v>105</v>
      </c>
      <c r="C35" s="19"/>
      <c r="D35" s="78">
        <v>670.49</v>
      </c>
      <c r="E35" s="78"/>
      <c r="F35" s="78">
        <v>245.19</v>
      </c>
      <c r="G35" s="78"/>
      <c r="H35" s="78">
        <v>0</v>
      </c>
      <c r="I35" s="78"/>
      <c r="J35" s="78">
        <v>356.15</v>
      </c>
      <c r="K35" s="78">
        <v>50.13</v>
      </c>
      <c r="L35" s="78">
        <v>19.03</v>
      </c>
      <c r="M35" s="24"/>
      <c r="N35" s="78">
        <v>369.41</v>
      </c>
      <c r="O35" s="78"/>
      <c r="P35" s="78">
        <v>102.99</v>
      </c>
    </row>
    <row r="36" spans="2:16" x14ac:dyDescent="0.25">
      <c r="B36" s="518" t="s">
        <v>106</v>
      </c>
      <c r="C36" s="19"/>
      <c r="D36" s="78">
        <v>672.66</v>
      </c>
      <c r="E36" s="78"/>
      <c r="F36" s="78">
        <v>249.74</v>
      </c>
      <c r="G36" s="78"/>
      <c r="H36" s="78">
        <v>0</v>
      </c>
      <c r="I36" s="78"/>
      <c r="J36" s="78">
        <v>359</v>
      </c>
      <c r="K36" s="78">
        <v>50.56</v>
      </c>
      <c r="L36" s="78">
        <v>13.36</v>
      </c>
      <c r="M36" s="24"/>
      <c r="N36" s="78">
        <v>373.49</v>
      </c>
      <c r="O36" s="78"/>
      <c r="P36" s="78">
        <v>104</v>
      </c>
    </row>
    <row r="37" spans="2:16" x14ac:dyDescent="0.25">
      <c r="B37" s="518" t="s">
        <v>107</v>
      </c>
      <c r="C37" s="19"/>
      <c r="D37" s="78">
        <v>669.2</v>
      </c>
      <c r="E37" s="78"/>
      <c r="F37" s="78">
        <v>250.01</v>
      </c>
      <c r="G37" s="78"/>
      <c r="H37" s="78">
        <v>0</v>
      </c>
      <c r="I37" s="78"/>
      <c r="J37" s="78">
        <v>355.21</v>
      </c>
      <c r="K37" s="78">
        <v>50.61</v>
      </c>
      <c r="L37" s="78">
        <v>13.36</v>
      </c>
      <c r="M37" s="24"/>
      <c r="N37" s="78">
        <v>373.62</v>
      </c>
      <c r="O37" s="78"/>
      <c r="P37" s="78">
        <v>104.99</v>
      </c>
    </row>
    <row r="38" spans="2:16" x14ac:dyDescent="0.25">
      <c r="B38" s="30" t="s">
        <v>108</v>
      </c>
      <c r="C38" s="19"/>
      <c r="D38" s="78">
        <v>675.41</v>
      </c>
      <c r="E38" s="78"/>
      <c r="F38" s="78">
        <v>256.55</v>
      </c>
      <c r="G38" s="78"/>
      <c r="H38" s="78">
        <v>0</v>
      </c>
      <c r="I38" s="78"/>
      <c r="J38" s="78">
        <v>354.27</v>
      </c>
      <c r="K38" s="78">
        <v>51.23</v>
      </c>
      <c r="L38" s="78">
        <v>13.36</v>
      </c>
      <c r="M38" s="24"/>
      <c r="N38" s="78">
        <v>382.11</v>
      </c>
      <c r="O38" s="78"/>
      <c r="P38" s="78">
        <v>106.99</v>
      </c>
    </row>
    <row r="39" spans="2:16" x14ac:dyDescent="0.25">
      <c r="B39" s="30" t="s">
        <v>109</v>
      </c>
      <c r="C39" s="19"/>
      <c r="D39" s="78">
        <v>668.73</v>
      </c>
      <c r="E39" s="78"/>
      <c r="F39" s="78">
        <v>261.05</v>
      </c>
      <c r="G39" s="78"/>
      <c r="H39" s="78">
        <v>0</v>
      </c>
      <c r="I39" s="78"/>
      <c r="J39" s="78">
        <v>362.36</v>
      </c>
      <c r="K39" s="78">
        <v>39.119999999999997</v>
      </c>
      <c r="L39" s="78">
        <v>6.2</v>
      </c>
      <c r="M39" s="24"/>
      <c r="N39" s="78">
        <v>384.98</v>
      </c>
      <c r="O39" s="78"/>
      <c r="P39" s="78">
        <v>110.03</v>
      </c>
    </row>
    <row r="40" spans="2:16" s="19" customFormat="1" x14ac:dyDescent="0.25">
      <c r="B40" s="31" t="s">
        <v>110</v>
      </c>
      <c r="C40" s="17"/>
      <c r="D40" s="33">
        <v>664.32</v>
      </c>
      <c r="E40" s="33"/>
      <c r="F40" s="33">
        <v>260.18</v>
      </c>
      <c r="G40" s="33"/>
      <c r="H40" s="33">
        <v>0</v>
      </c>
      <c r="I40" s="33"/>
      <c r="J40" s="33">
        <v>358.6</v>
      </c>
      <c r="K40" s="33">
        <v>39.35</v>
      </c>
      <c r="L40" s="33">
        <v>6.2</v>
      </c>
      <c r="M40" s="33"/>
      <c r="N40" s="33">
        <v>397.22</v>
      </c>
      <c r="O40" s="33"/>
      <c r="P40" s="33">
        <v>114.99</v>
      </c>
    </row>
    <row r="41" spans="2:16" x14ac:dyDescent="0.25">
      <c r="B41" s="38" t="s">
        <v>327</v>
      </c>
      <c r="D41" s="151"/>
      <c r="E41" s="151"/>
      <c r="F41" s="151"/>
      <c r="G41" s="151"/>
      <c r="H41" s="151"/>
      <c r="I41" s="151"/>
      <c r="J41" s="151"/>
      <c r="K41" s="151"/>
      <c r="L41" s="152"/>
      <c r="M41" s="151"/>
    </row>
    <row r="42" spans="2:16" x14ac:dyDescent="0.25">
      <c r="D42" s="151"/>
      <c r="E42" s="151"/>
      <c r="F42" s="151"/>
      <c r="G42" s="151"/>
      <c r="H42" s="151"/>
      <c r="I42" s="151"/>
      <c r="J42" s="151"/>
      <c r="K42" s="151"/>
      <c r="L42" s="152"/>
      <c r="M42" s="151"/>
    </row>
    <row r="43" spans="2:16" x14ac:dyDescent="0.25">
      <c r="D43" s="151"/>
      <c r="E43" s="151"/>
      <c r="F43" s="151"/>
      <c r="G43" s="151"/>
      <c r="H43" s="151"/>
      <c r="I43" s="151"/>
      <c r="J43" s="151"/>
      <c r="K43" s="151"/>
      <c r="L43" s="152"/>
      <c r="M43" s="151"/>
    </row>
    <row r="44" spans="2:16" x14ac:dyDescent="0.25">
      <c r="D44" s="151"/>
      <c r="E44" s="151"/>
      <c r="F44" s="151"/>
      <c r="G44" s="151"/>
      <c r="H44" s="151"/>
      <c r="I44" s="151"/>
      <c r="J44" s="151"/>
      <c r="K44" s="151"/>
      <c r="L44" s="152"/>
      <c r="M44" s="151"/>
    </row>
    <row r="45" spans="2:16" x14ac:dyDescent="0.25">
      <c r="D45" s="151"/>
      <c r="E45" s="151"/>
      <c r="F45" s="151"/>
      <c r="G45" s="151"/>
      <c r="H45" s="151"/>
      <c r="I45" s="151"/>
      <c r="J45" s="151"/>
      <c r="K45" s="151"/>
      <c r="L45" s="152"/>
      <c r="M45" s="151"/>
    </row>
    <row r="46" spans="2:16" x14ac:dyDescent="0.25">
      <c r="D46" s="151"/>
      <c r="E46" s="151"/>
      <c r="F46" s="151"/>
      <c r="G46" s="151"/>
      <c r="H46" s="151"/>
      <c r="I46" s="151"/>
      <c r="J46" s="151"/>
      <c r="K46" s="151"/>
      <c r="L46" s="152"/>
      <c r="M46" s="151"/>
    </row>
    <row r="47" spans="2:16" x14ac:dyDescent="0.25">
      <c r="D47" s="151"/>
      <c r="E47" s="151"/>
      <c r="F47" s="151"/>
      <c r="G47" s="151"/>
      <c r="H47" s="151"/>
      <c r="I47" s="151"/>
      <c r="J47" s="151"/>
      <c r="K47" s="151"/>
      <c r="L47" s="152"/>
      <c r="M47" s="151"/>
    </row>
    <row r="48" spans="2:16" x14ac:dyDescent="0.25">
      <c r="D48" s="151"/>
      <c r="E48" s="151"/>
      <c r="F48" s="151"/>
      <c r="G48" s="151"/>
      <c r="H48" s="151"/>
      <c r="I48" s="151"/>
      <c r="J48" s="151"/>
      <c r="K48" s="151"/>
      <c r="L48" s="152"/>
      <c r="M48" s="151"/>
    </row>
    <row r="49" spans="4:13" x14ac:dyDescent="0.25">
      <c r="D49" s="151"/>
      <c r="E49" s="151"/>
      <c r="F49" s="151"/>
      <c r="G49" s="151"/>
      <c r="H49" s="151"/>
      <c r="I49" s="151"/>
      <c r="J49" s="151"/>
      <c r="K49" s="151"/>
      <c r="L49" s="152"/>
      <c r="M49" s="151"/>
    </row>
    <row r="50" spans="4:13" x14ac:dyDescent="0.25">
      <c r="D50" s="151"/>
      <c r="E50" s="151"/>
      <c r="F50" s="151"/>
      <c r="G50" s="151"/>
      <c r="H50" s="151"/>
      <c r="I50" s="151"/>
      <c r="J50" s="151"/>
      <c r="K50" s="151"/>
      <c r="L50" s="152"/>
      <c r="M50" s="151"/>
    </row>
    <row r="51" spans="4:13" x14ac:dyDescent="0.25">
      <c r="D51" s="151"/>
      <c r="E51" s="151"/>
      <c r="F51" s="151"/>
      <c r="G51" s="151"/>
      <c r="H51" s="151"/>
      <c r="I51" s="151"/>
      <c r="J51" s="151"/>
      <c r="K51" s="151"/>
      <c r="L51" s="152"/>
      <c r="M51" s="151"/>
    </row>
    <row r="52" spans="4:13" x14ac:dyDescent="0.25">
      <c r="D52" s="151"/>
      <c r="E52" s="151"/>
      <c r="F52" s="151"/>
      <c r="G52" s="151"/>
      <c r="H52" s="151"/>
      <c r="I52" s="151"/>
      <c r="J52" s="151"/>
      <c r="K52" s="151"/>
      <c r="L52" s="152"/>
      <c r="M52" s="151"/>
    </row>
    <row r="53" spans="4:13" x14ac:dyDescent="0.25">
      <c r="D53" s="151"/>
      <c r="E53" s="151"/>
      <c r="F53" s="151"/>
      <c r="G53" s="151"/>
      <c r="H53" s="151"/>
      <c r="I53" s="151"/>
      <c r="J53" s="151"/>
      <c r="K53" s="151"/>
      <c r="L53" s="152"/>
      <c r="M53" s="151"/>
    </row>
    <row r="54" spans="4:13" x14ac:dyDescent="0.25">
      <c r="D54" s="151"/>
      <c r="E54" s="151"/>
      <c r="F54" s="151"/>
      <c r="G54" s="151"/>
      <c r="H54" s="151"/>
      <c r="I54" s="151"/>
      <c r="J54" s="151"/>
      <c r="K54" s="151"/>
      <c r="L54" s="152"/>
      <c r="M54" s="151"/>
    </row>
    <row r="55" spans="4:13" x14ac:dyDescent="0.25">
      <c r="D55" s="151"/>
      <c r="E55" s="151"/>
      <c r="F55" s="151"/>
      <c r="G55" s="151"/>
      <c r="H55" s="151"/>
      <c r="I55" s="151"/>
      <c r="J55" s="151"/>
      <c r="K55" s="151"/>
      <c r="L55" s="152"/>
      <c r="M55" s="151"/>
    </row>
    <row r="56" spans="4:13" x14ac:dyDescent="0.25">
      <c r="D56" s="151"/>
      <c r="E56" s="151"/>
      <c r="F56" s="151"/>
      <c r="G56" s="151"/>
      <c r="H56" s="151"/>
      <c r="I56" s="151"/>
      <c r="J56" s="151"/>
      <c r="K56" s="151"/>
      <c r="L56" s="152"/>
      <c r="M56" s="151"/>
    </row>
    <row r="57" spans="4:13" x14ac:dyDescent="0.25">
      <c r="D57" s="151"/>
      <c r="E57" s="151"/>
      <c r="F57" s="151"/>
      <c r="G57" s="151"/>
      <c r="H57" s="151"/>
      <c r="I57" s="151"/>
      <c r="J57" s="151"/>
      <c r="K57" s="151"/>
      <c r="L57" s="152"/>
      <c r="M57" s="151"/>
    </row>
    <row r="58" spans="4:13" x14ac:dyDescent="0.25">
      <c r="D58" s="151"/>
      <c r="E58" s="151"/>
      <c r="F58" s="151"/>
      <c r="G58" s="151"/>
      <c r="H58" s="151"/>
      <c r="I58" s="151"/>
      <c r="J58" s="151"/>
      <c r="K58" s="151"/>
      <c r="L58" s="152"/>
      <c r="M58" s="151"/>
    </row>
    <row r="59" spans="4:13" x14ac:dyDescent="0.25">
      <c r="D59" s="151"/>
      <c r="E59" s="151"/>
      <c r="F59" s="151"/>
      <c r="G59" s="151"/>
      <c r="H59" s="151"/>
      <c r="I59" s="151"/>
      <c r="J59" s="151"/>
      <c r="K59" s="151"/>
      <c r="L59" s="152"/>
      <c r="M59" s="151"/>
    </row>
    <row r="60" spans="4:13" x14ac:dyDescent="0.25">
      <c r="D60" s="151"/>
      <c r="E60" s="151"/>
      <c r="F60" s="151"/>
      <c r="G60" s="151"/>
      <c r="H60" s="151"/>
      <c r="I60" s="151"/>
      <c r="J60" s="151"/>
      <c r="K60" s="151"/>
      <c r="L60" s="152"/>
      <c r="M60" s="151"/>
    </row>
    <row r="61" spans="4:13" x14ac:dyDescent="0.25">
      <c r="D61" s="151"/>
      <c r="E61" s="151"/>
      <c r="F61" s="151"/>
      <c r="G61" s="151"/>
      <c r="H61" s="151"/>
      <c r="I61" s="151"/>
      <c r="J61" s="151"/>
      <c r="K61" s="151"/>
      <c r="L61" s="152"/>
      <c r="M61" s="151"/>
    </row>
    <row r="62" spans="4:13" x14ac:dyDescent="0.25">
      <c r="D62" s="151"/>
      <c r="E62" s="151"/>
      <c r="F62" s="151"/>
      <c r="G62" s="151"/>
      <c r="H62" s="151"/>
      <c r="I62" s="151"/>
      <c r="J62" s="151"/>
      <c r="K62" s="151"/>
      <c r="L62" s="152"/>
      <c r="M62" s="151"/>
    </row>
    <row r="63" spans="4:13" x14ac:dyDescent="0.25">
      <c r="D63" s="151"/>
      <c r="E63" s="151"/>
      <c r="F63" s="151"/>
      <c r="G63" s="151"/>
      <c r="H63" s="151"/>
      <c r="I63" s="151"/>
      <c r="J63" s="151"/>
      <c r="K63" s="151"/>
      <c r="L63" s="152"/>
      <c r="M63" s="151"/>
    </row>
    <row r="64" spans="4:13" x14ac:dyDescent="0.25">
      <c r="D64" s="151"/>
      <c r="E64" s="151"/>
      <c r="F64" s="151"/>
      <c r="G64" s="151"/>
      <c r="H64" s="151"/>
      <c r="I64" s="151"/>
      <c r="J64" s="151"/>
      <c r="K64" s="151"/>
      <c r="L64" s="152"/>
      <c r="M64" s="151"/>
    </row>
    <row r="65" spans="4:13" x14ac:dyDescent="0.25">
      <c r="D65" s="151"/>
      <c r="E65" s="151"/>
      <c r="F65" s="151"/>
      <c r="G65" s="151"/>
      <c r="H65" s="151"/>
      <c r="I65" s="151"/>
      <c r="J65" s="151"/>
      <c r="K65" s="151"/>
      <c r="L65" s="152"/>
      <c r="M65" s="151"/>
    </row>
    <row r="66" spans="4:13" x14ac:dyDescent="0.25">
      <c r="D66" s="151"/>
      <c r="E66" s="151"/>
      <c r="F66" s="151"/>
      <c r="G66" s="151"/>
      <c r="H66" s="151"/>
      <c r="I66" s="151"/>
      <c r="J66" s="151"/>
      <c r="K66" s="151"/>
      <c r="L66" s="152"/>
      <c r="M66" s="151"/>
    </row>
    <row r="67" spans="4:13" x14ac:dyDescent="0.25">
      <c r="D67" s="151"/>
      <c r="E67" s="151"/>
      <c r="F67" s="151"/>
      <c r="G67" s="151"/>
      <c r="H67" s="151"/>
      <c r="I67" s="151"/>
      <c r="J67" s="151"/>
      <c r="K67" s="151"/>
      <c r="L67" s="152"/>
      <c r="M67" s="151"/>
    </row>
    <row r="68" spans="4:13" x14ac:dyDescent="0.25">
      <c r="D68" s="151"/>
      <c r="E68" s="151"/>
      <c r="F68" s="151"/>
      <c r="G68" s="151"/>
      <c r="H68" s="151"/>
      <c r="I68" s="151"/>
      <c r="J68" s="151"/>
      <c r="K68" s="151"/>
      <c r="L68" s="152"/>
      <c r="M68" s="151"/>
    </row>
    <row r="69" spans="4:13" x14ac:dyDescent="0.25">
      <c r="D69" s="151"/>
      <c r="E69" s="151"/>
      <c r="F69" s="151"/>
      <c r="G69" s="151"/>
      <c r="H69" s="151"/>
      <c r="I69" s="151"/>
      <c r="J69" s="151"/>
      <c r="K69" s="151"/>
      <c r="L69" s="152"/>
      <c r="M69" s="151"/>
    </row>
    <row r="70" spans="4:13" x14ac:dyDescent="0.25">
      <c r="D70" s="151"/>
      <c r="E70" s="151"/>
      <c r="F70" s="151"/>
      <c r="G70" s="151"/>
      <c r="H70" s="151"/>
      <c r="I70" s="151"/>
      <c r="J70" s="151"/>
      <c r="K70" s="151"/>
      <c r="L70" s="152"/>
      <c r="M70" s="151"/>
    </row>
  </sheetData>
  <mergeCells count="10">
    <mergeCell ref="B2:P2"/>
    <mergeCell ref="B3:P3"/>
    <mergeCell ref="B4:P4"/>
    <mergeCell ref="B6:B8"/>
    <mergeCell ref="D6:L6"/>
    <mergeCell ref="N6:N8"/>
    <mergeCell ref="P6:P8"/>
    <mergeCell ref="D7:D8"/>
    <mergeCell ref="F7:F8"/>
    <mergeCell ref="J7:L7"/>
  </mergeCells>
  <printOptions horizontalCentered="1"/>
  <pageMargins left="0.74803149606299213" right="0.74803149606299213" top="1.63" bottom="0.98425196850393704" header="0.89" footer="0.51181102362204722"/>
  <pageSetup paperSize="9" scale="7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B1:F16"/>
  <sheetViews>
    <sheetView showGridLines="0" rightToLeft="1" workbookViewId="0"/>
  </sheetViews>
  <sheetFormatPr defaultColWidth="8.125" defaultRowHeight="15" x14ac:dyDescent="0.25"/>
  <cols>
    <col min="1" max="1" width="2.375" style="39" customWidth="1"/>
    <col min="2" max="2" width="14.125" style="39" customWidth="1"/>
    <col min="3" max="3" width="61.875" style="39" customWidth="1"/>
    <col min="4" max="4" width="13.75" style="39" customWidth="1"/>
    <col min="5" max="5" width="7.125" style="39" customWidth="1"/>
    <col min="6" max="6" width="11.625" style="39" customWidth="1"/>
    <col min="7" max="16384" width="8.125" style="39"/>
  </cols>
  <sheetData>
    <row r="1" spans="2:6" ht="9.9499999999999993" customHeight="1" x14ac:dyDescent="0.25"/>
    <row r="2" spans="2:6" s="124" customFormat="1" ht="18.75" x14ac:dyDescent="0.3">
      <c r="B2" s="844" t="s">
        <v>789</v>
      </c>
      <c r="C2" s="844"/>
      <c r="D2" s="844"/>
      <c r="E2" s="844"/>
      <c r="F2" s="844"/>
    </row>
    <row r="3" spans="2:6" s="124" customFormat="1" x14ac:dyDescent="0.25"/>
    <row r="4" spans="2:6" s="126" customFormat="1" ht="35.1" customHeight="1" x14ac:dyDescent="0.25">
      <c r="B4" s="46" t="s">
        <v>113</v>
      </c>
      <c r="C4" s="46" t="s">
        <v>114</v>
      </c>
      <c r="D4" s="47" t="s">
        <v>115</v>
      </c>
      <c r="E4" s="47" t="s">
        <v>116</v>
      </c>
      <c r="F4" s="46" t="s">
        <v>117</v>
      </c>
    </row>
    <row r="5" spans="2:6" ht="35.1" customHeight="1" x14ac:dyDescent="0.25">
      <c r="B5" s="153" t="s">
        <v>194</v>
      </c>
      <c r="C5" s="154" t="s">
        <v>328</v>
      </c>
      <c r="D5" s="155" t="s">
        <v>329</v>
      </c>
      <c r="E5" s="156" t="s">
        <v>121</v>
      </c>
      <c r="F5" s="157" t="s">
        <v>183</v>
      </c>
    </row>
    <row r="6" spans="2:6" s="159" customFormat="1" ht="35.1" customHeight="1" x14ac:dyDescent="0.25">
      <c r="B6" s="158" t="s">
        <v>330</v>
      </c>
      <c r="C6" s="154" t="s">
        <v>331</v>
      </c>
      <c r="D6" s="155" t="s">
        <v>329</v>
      </c>
      <c r="E6" s="156" t="s">
        <v>121</v>
      </c>
      <c r="F6" s="157" t="s">
        <v>183</v>
      </c>
    </row>
    <row r="7" spans="2:6" ht="35.1" customHeight="1" x14ac:dyDescent="0.25">
      <c r="B7" s="154" t="s">
        <v>332</v>
      </c>
      <c r="C7" s="154" t="s">
        <v>333</v>
      </c>
      <c r="D7" s="155" t="s">
        <v>329</v>
      </c>
      <c r="E7" s="156" t="s">
        <v>121</v>
      </c>
      <c r="F7" s="155" t="s">
        <v>213</v>
      </c>
    </row>
    <row r="8" spans="2:6" ht="35.1" customHeight="1" x14ac:dyDescent="0.25">
      <c r="B8" s="154" t="s">
        <v>334</v>
      </c>
      <c r="C8" s="154" t="s">
        <v>335</v>
      </c>
      <c r="D8" s="155" t="s">
        <v>329</v>
      </c>
      <c r="E8" s="156" t="s">
        <v>121</v>
      </c>
      <c r="F8" s="157" t="s">
        <v>183</v>
      </c>
    </row>
    <row r="9" spans="2:6" ht="35.1" customHeight="1" x14ac:dyDescent="0.25">
      <c r="B9" s="154" t="s">
        <v>336</v>
      </c>
      <c r="C9" s="154" t="s">
        <v>337</v>
      </c>
      <c r="D9" s="155" t="s">
        <v>329</v>
      </c>
      <c r="E9" s="156" t="s">
        <v>121</v>
      </c>
      <c r="F9" s="157" t="s">
        <v>183</v>
      </c>
    </row>
    <row r="10" spans="2:6" ht="35.1" customHeight="1" x14ac:dyDescent="0.25">
      <c r="B10" s="154" t="s">
        <v>338</v>
      </c>
      <c r="C10" s="154" t="s">
        <v>339</v>
      </c>
      <c r="D10" s="155" t="s">
        <v>329</v>
      </c>
      <c r="E10" s="156" t="s">
        <v>121</v>
      </c>
      <c r="F10" s="155" t="s">
        <v>172</v>
      </c>
    </row>
    <row r="11" spans="2:6" ht="35.1" customHeight="1" x14ac:dyDescent="0.25">
      <c r="B11" s="154" t="s">
        <v>340</v>
      </c>
      <c r="C11" s="154" t="s">
        <v>341</v>
      </c>
      <c r="D11" s="155" t="s">
        <v>329</v>
      </c>
      <c r="E11" s="156" t="s">
        <v>121</v>
      </c>
      <c r="F11" s="155" t="s">
        <v>213</v>
      </c>
    </row>
    <row r="12" spans="2:6" x14ac:dyDescent="0.25">
      <c r="B12" s="160"/>
      <c r="C12" s="160"/>
      <c r="D12" s="160"/>
      <c r="E12" s="160"/>
      <c r="F12" s="160"/>
    </row>
    <row r="15" spans="2:6" x14ac:dyDescent="0.25">
      <c r="B15" s="121"/>
    </row>
    <row r="16" spans="2:6" x14ac:dyDescent="0.25">
      <c r="B16" s="161"/>
    </row>
  </sheetData>
  <mergeCells count="1">
    <mergeCell ref="B2:F2"/>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B1:V43"/>
  <sheetViews>
    <sheetView showGridLines="0" rightToLeft="1" zoomScaleNormal="100" workbookViewId="0"/>
  </sheetViews>
  <sheetFormatPr defaultColWidth="6.75" defaultRowHeight="15" x14ac:dyDescent="0.25"/>
  <cols>
    <col min="1" max="1" width="2.375" style="39" customWidth="1"/>
    <col min="2" max="2" width="9.375" style="39" customWidth="1"/>
    <col min="3" max="3" width="2.375" style="39" customWidth="1"/>
    <col min="4" max="4" width="9.375" style="39" customWidth="1"/>
    <col min="5" max="5" width="2.375" style="39" customWidth="1"/>
    <col min="6" max="6" width="9.375" style="39" customWidth="1"/>
    <col min="7" max="7" width="2.375" style="39" customWidth="1"/>
    <col min="8" max="8" width="9.375" style="39" customWidth="1"/>
    <col min="9" max="9" width="2.375" style="39" customWidth="1"/>
    <col min="10" max="10" width="9.375" style="39" customWidth="1"/>
    <col min="11" max="11" width="2.375" style="39" customWidth="1"/>
    <col min="12" max="12" width="9.375" style="39" customWidth="1"/>
    <col min="13" max="13" width="2.375" style="39" customWidth="1"/>
    <col min="14" max="14" width="9.375" style="39" customWidth="1"/>
    <col min="15" max="15" width="2.375" style="39" customWidth="1"/>
    <col min="16" max="16" width="9.375" style="39" customWidth="1"/>
    <col min="17" max="17" width="2.375" style="39" customWidth="1"/>
    <col min="18" max="18" width="9.375" style="39" customWidth="1"/>
    <col min="19" max="19" width="2.375" style="39" customWidth="1"/>
    <col min="20" max="20" width="9.375" style="146" customWidth="1"/>
    <col min="21" max="26" width="9.375" style="39" customWidth="1"/>
    <col min="27" max="16384" width="6.75" style="39"/>
  </cols>
  <sheetData>
    <row r="1" spans="2:22" ht="9.9499999999999993" customHeight="1" x14ac:dyDescent="0.25"/>
    <row r="2" spans="2:22" s="163" customFormat="1" ht="18.75" x14ac:dyDescent="0.3">
      <c r="B2" s="795" t="s">
        <v>342</v>
      </c>
      <c r="C2" s="795"/>
      <c r="D2" s="795"/>
      <c r="E2" s="795"/>
      <c r="F2" s="795"/>
      <c r="G2" s="795"/>
      <c r="H2" s="795"/>
      <c r="I2" s="795"/>
      <c r="J2" s="795"/>
      <c r="K2" s="795"/>
      <c r="L2" s="795"/>
      <c r="M2" s="795"/>
      <c r="N2" s="795"/>
      <c r="O2" s="795"/>
      <c r="P2" s="795"/>
      <c r="Q2" s="795"/>
      <c r="R2" s="795"/>
      <c r="S2" s="795"/>
      <c r="T2" s="795"/>
      <c r="U2" s="162"/>
      <c r="V2" s="162"/>
    </row>
    <row r="3" spans="2:22" s="145" customFormat="1" ht="16.5" x14ac:dyDescent="0.25">
      <c r="B3" s="865" t="s">
        <v>790</v>
      </c>
      <c r="C3" s="865"/>
      <c r="D3" s="865"/>
      <c r="E3" s="865"/>
      <c r="F3" s="865"/>
      <c r="G3" s="865"/>
      <c r="H3" s="865"/>
      <c r="I3" s="865"/>
      <c r="J3" s="865"/>
      <c r="K3" s="865"/>
      <c r="L3" s="865"/>
      <c r="M3" s="865"/>
      <c r="N3" s="865"/>
      <c r="O3" s="865"/>
      <c r="P3" s="865"/>
      <c r="Q3" s="865"/>
      <c r="R3" s="865"/>
      <c r="S3" s="865"/>
      <c r="T3" s="865"/>
    </row>
    <row r="4" spans="2:22" s="19" customFormat="1" x14ac:dyDescent="0.25">
      <c r="B4" s="17"/>
      <c r="C4" s="17"/>
      <c r="D4" s="17"/>
      <c r="E4" s="17"/>
      <c r="F4" s="17"/>
      <c r="G4" s="17"/>
      <c r="H4" s="17"/>
      <c r="I4" s="17"/>
      <c r="J4" s="17"/>
      <c r="K4" s="17"/>
      <c r="L4" s="17"/>
      <c r="M4" s="17"/>
      <c r="N4" s="17"/>
      <c r="O4" s="17"/>
      <c r="P4" s="17"/>
      <c r="Q4" s="17"/>
      <c r="R4" s="17"/>
      <c r="S4" s="17"/>
      <c r="T4" s="17"/>
    </row>
    <row r="5" spans="2:22" x14ac:dyDescent="0.25">
      <c r="B5" s="854" t="s">
        <v>85</v>
      </c>
      <c r="C5" s="508"/>
      <c r="D5" s="858" t="s">
        <v>343</v>
      </c>
      <c r="F5" s="858" t="s">
        <v>271</v>
      </c>
      <c r="G5" s="510"/>
      <c r="H5" s="858" t="s">
        <v>273</v>
      </c>
      <c r="I5" s="510"/>
      <c r="J5" s="858" t="s">
        <v>274</v>
      </c>
      <c r="K5" s="510"/>
      <c r="L5" s="858" t="s">
        <v>344</v>
      </c>
      <c r="M5" s="510"/>
      <c r="N5" s="854" t="s">
        <v>345</v>
      </c>
      <c r="O5" s="508"/>
      <c r="P5" s="858" t="s">
        <v>346</v>
      </c>
      <c r="Q5" s="510"/>
      <c r="R5" s="858" t="s">
        <v>347</v>
      </c>
      <c r="S5" s="510"/>
      <c r="T5" s="858" t="s">
        <v>348</v>
      </c>
    </row>
    <row r="6" spans="2:22" x14ac:dyDescent="0.25">
      <c r="B6" s="856"/>
      <c r="C6" s="509"/>
      <c r="D6" s="860"/>
      <c r="E6" s="19"/>
      <c r="F6" s="860"/>
      <c r="G6" s="148"/>
      <c r="H6" s="860"/>
      <c r="I6" s="148"/>
      <c r="J6" s="860"/>
      <c r="K6" s="148"/>
      <c r="L6" s="860"/>
      <c r="M6" s="148"/>
      <c r="N6" s="856"/>
      <c r="O6" s="509"/>
      <c r="P6" s="860"/>
      <c r="Q6" s="148"/>
      <c r="R6" s="860"/>
      <c r="S6" s="148"/>
      <c r="T6" s="860"/>
    </row>
    <row r="7" spans="2:22" x14ac:dyDescent="0.25">
      <c r="B7" s="19"/>
      <c r="C7" s="19"/>
      <c r="D7" s="513" t="s">
        <v>225</v>
      </c>
      <c r="E7" s="19"/>
      <c r="F7" s="863" t="s">
        <v>98</v>
      </c>
      <c r="G7" s="863"/>
      <c r="H7" s="863"/>
      <c r="I7" s="863"/>
      <c r="J7" s="863"/>
      <c r="K7" s="863"/>
      <c r="L7" s="863"/>
      <c r="M7" s="863"/>
      <c r="N7" s="863"/>
      <c r="O7" s="863"/>
      <c r="P7" s="863"/>
      <c r="Q7" s="863"/>
      <c r="R7" s="863"/>
      <c r="S7" s="863"/>
      <c r="T7" s="863"/>
    </row>
    <row r="8" spans="2:22" x14ac:dyDescent="0.25">
      <c r="B8" s="3">
        <v>2017</v>
      </c>
      <c r="C8" s="159"/>
      <c r="D8" s="164">
        <v>491.91</v>
      </c>
      <c r="E8" s="164"/>
      <c r="F8" s="164">
        <v>13.6</v>
      </c>
      <c r="G8" s="164"/>
      <c r="H8" s="164">
        <v>10.53</v>
      </c>
      <c r="I8" s="164"/>
      <c r="J8" s="164">
        <v>23.47</v>
      </c>
      <c r="K8" s="164"/>
      <c r="L8" s="164">
        <v>17.100000000000001</v>
      </c>
      <c r="M8" s="164"/>
      <c r="N8" s="164">
        <v>12.56</v>
      </c>
      <c r="O8" s="164"/>
      <c r="P8" s="164">
        <v>15.89</v>
      </c>
      <c r="Q8" s="164"/>
      <c r="R8" s="164">
        <v>5.55</v>
      </c>
      <c r="S8" s="164"/>
      <c r="T8" s="164">
        <v>1.3</v>
      </c>
    </row>
    <row r="9" spans="2:22" x14ac:dyDescent="0.25">
      <c r="B9" s="3">
        <v>2018</v>
      </c>
      <c r="C9" s="159"/>
      <c r="D9" s="164">
        <v>483.87</v>
      </c>
      <c r="E9" s="164"/>
      <c r="F9" s="164">
        <v>13.65</v>
      </c>
      <c r="G9" s="164"/>
      <c r="H9" s="164">
        <v>10.83</v>
      </c>
      <c r="I9" s="164"/>
      <c r="J9" s="164">
        <v>23.21</v>
      </c>
      <c r="K9" s="164"/>
      <c r="L9" s="164">
        <v>16.41</v>
      </c>
      <c r="M9" s="164"/>
      <c r="N9" s="164">
        <v>11.81</v>
      </c>
      <c r="O9" s="164"/>
      <c r="P9" s="164">
        <v>16.46</v>
      </c>
      <c r="Q9" s="164"/>
      <c r="R9" s="164">
        <v>6.72</v>
      </c>
      <c r="S9" s="164"/>
      <c r="T9" s="164">
        <v>0.9</v>
      </c>
    </row>
    <row r="10" spans="2:22" x14ac:dyDescent="0.25">
      <c r="B10" s="3">
        <v>2019</v>
      </c>
      <c r="C10" s="159"/>
      <c r="D10" s="164">
        <v>532.77</v>
      </c>
      <c r="E10" s="164"/>
      <c r="F10" s="164">
        <v>13.44</v>
      </c>
      <c r="G10" s="164"/>
      <c r="H10" s="164">
        <v>10.41</v>
      </c>
      <c r="I10" s="164"/>
      <c r="J10" s="164">
        <v>23.72</v>
      </c>
      <c r="K10" s="164"/>
      <c r="L10" s="164">
        <v>17.760000000000002</v>
      </c>
      <c r="M10" s="164"/>
      <c r="N10" s="164">
        <v>12.19</v>
      </c>
      <c r="O10" s="164"/>
      <c r="P10" s="164">
        <v>16.59</v>
      </c>
      <c r="Q10" s="164"/>
      <c r="R10" s="164">
        <v>5.52</v>
      </c>
      <c r="S10" s="164"/>
      <c r="T10" s="164">
        <v>0.37</v>
      </c>
    </row>
    <row r="11" spans="2:22" x14ac:dyDescent="0.25">
      <c r="B11" s="4">
        <v>2020</v>
      </c>
      <c r="C11" s="159"/>
      <c r="D11" s="164">
        <v>630.92999999999995</v>
      </c>
      <c r="E11" s="164"/>
      <c r="F11" s="164">
        <v>10.43</v>
      </c>
      <c r="G11" s="164"/>
      <c r="H11" s="164">
        <v>7.32</v>
      </c>
      <c r="I11" s="164"/>
      <c r="J11" s="164">
        <v>21.01</v>
      </c>
      <c r="K11" s="164"/>
      <c r="L11" s="164">
        <v>15.25</v>
      </c>
      <c r="M11" s="164"/>
      <c r="N11" s="164">
        <v>17.29</v>
      </c>
      <c r="O11" s="164"/>
      <c r="P11" s="164">
        <v>13.59</v>
      </c>
      <c r="Q11" s="164"/>
      <c r="R11" s="164">
        <v>7.54</v>
      </c>
      <c r="S11" s="164"/>
      <c r="T11" s="164">
        <v>7.57</v>
      </c>
    </row>
    <row r="12" spans="2:22" x14ac:dyDescent="0.25">
      <c r="B12" s="4">
        <v>2021</v>
      </c>
      <c r="C12" s="159"/>
      <c r="D12" s="164">
        <v>664.32</v>
      </c>
      <c r="E12" s="164"/>
      <c r="F12" s="164">
        <v>6.4</v>
      </c>
      <c r="G12" s="164"/>
      <c r="H12" s="164">
        <v>8.27</v>
      </c>
      <c r="I12" s="164"/>
      <c r="J12" s="164">
        <v>20.32</v>
      </c>
      <c r="K12" s="164"/>
      <c r="L12" s="164">
        <v>15.44</v>
      </c>
      <c r="M12" s="164"/>
      <c r="N12" s="164">
        <v>13.19</v>
      </c>
      <c r="O12" s="164"/>
      <c r="P12" s="164">
        <v>12.87</v>
      </c>
      <c r="Q12" s="164"/>
      <c r="R12" s="164">
        <v>10.7</v>
      </c>
      <c r="S12" s="164"/>
      <c r="T12" s="164">
        <v>12.82</v>
      </c>
    </row>
    <row r="13" spans="2:22" x14ac:dyDescent="0.25">
      <c r="B13" s="4"/>
      <c r="C13" s="159"/>
      <c r="D13" s="164"/>
      <c r="E13" s="164"/>
      <c r="F13" s="164"/>
      <c r="G13" s="164"/>
      <c r="H13" s="164"/>
      <c r="I13" s="164"/>
      <c r="J13" s="164"/>
      <c r="K13" s="164"/>
      <c r="L13" s="164"/>
      <c r="M13" s="164"/>
      <c r="N13" s="164"/>
      <c r="O13" s="164"/>
      <c r="P13" s="164"/>
      <c r="Q13" s="164"/>
      <c r="R13" s="164"/>
      <c r="S13" s="164"/>
      <c r="T13" s="164"/>
    </row>
    <row r="14" spans="2:22" s="19" customFormat="1" x14ac:dyDescent="0.25">
      <c r="B14" s="28">
        <v>2020</v>
      </c>
      <c r="C14" s="165"/>
      <c r="D14" s="164"/>
      <c r="E14" s="164"/>
      <c r="F14" s="164"/>
      <c r="G14" s="164"/>
      <c r="H14" s="164"/>
      <c r="I14" s="164"/>
      <c r="J14" s="164"/>
      <c r="K14" s="164"/>
      <c r="L14" s="164"/>
      <c r="M14" s="164"/>
      <c r="N14" s="164"/>
      <c r="O14" s="164"/>
      <c r="P14" s="164"/>
      <c r="Q14" s="164"/>
      <c r="R14" s="164"/>
      <c r="S14" s="164"/>
      <c r="T14" s="164"/>
    </row>
    <row r="15" spans="2:22" x14ac:dyDescent="0.25">
      <c r="B15" s="518" t="s">
        <v>99</v>
      </c>
      <c r="C15" s="159"/>
      <c r="D15" s="164">
        <v>532</v>
      </c>
      <c r="E15" s="164"/>
      <c r="F15" s="164">
        <v>12.14</v>
      </c>
      <c r="G15" s="164"/>
      <c r="H15" s="164">
        <v>10.5</v>
      </c>
      <c r="I15" s="164"/>
      <c r="J15" s="164">
        <v>23.85</v>
      </c>
      <c r="K15" s="164"/>
      <c r="L15" s="164">
        <v>18.510000000000002</v>
      </c>
      <c r="M15" s="164"/>
      <c r="N15" s="164">
        <v>12.08</v>
      </c>
      <c r="O15" s="164"/>
      <c r="P15" s="164">
        <v>16.95</v>
      </c>
      <c r="Q15" s="164"/>
      <c r="R15" s="164">
        <v>5.6</v>
      </c>
      <c r="S15" s="164"/>
      <c r="T15" s="164">
        <v>0.37</v>
      </c>
    </row>
    <row r="16" spans="2:22" x14ac:dyDescent="0.25">
      <c r="B16" s="518" t="s">
        <v>100</v>
      </c>
      <c r="C16" s="159"/>
      <c r="D16" s="164">
        <v>542.72</v>
      </c>
      <c r="E16" s="164"/>
      <c r="F16" s="164">
        <v>12.33</v>
      </c>
      <c r="G16" s="164"/>
      <c r="H16" s="164">
        <v>10</v>
      </c>
      <c r="I16" s="164"/>
      <c r="J16" s="164">
        <v>23.71</v>
      </c>
      <c r="K16" s="164"/>
      <c r="L16" s="164">
        <v>18.989999999999998</v>
      </c>
      <c r="M16" s="164"/>
      <c r="N16" s="164">
        <v>12.13</v>
      </c>
      <c r="O16" s="164"/>
      <c r="P16" s="164">
        <v>16.97</v>
      </c>
      <c r="Q16" s="164"/>
      <c r="R16" s="164">
        <v>5.51</v>
      </c>
      <c r="S16" s="164"/>
      <c r="T16" s="164">
        <v>0.37</v>
      </c>
    </row>
    <row r="17" spans="2:21" x14ac:dyDescent="0.25">
      <c r="B17" s="518" t="s">
        <v>101</v>
      </c>
      <c r="C17" s="159"/>
      <c r="D17" s="164">
        <v>523.62</v>
      </c>
      <c r="E17" s="164"/>
      <c r="F17" s="164">
        <v>12.6</v>
      </c>
      <c r="G17" s="164"/>
      <c r="H17" s="164">
        <v>7.88</v>
      </c>
      <c r="I17" s="164"/>
      <c r="J17" s="164">
        <v>21.95</v>
      </c>
      <c r="K17" s="164"/>
      <c r="L17" s="164">
        <v>16.05</v>
      </c>
      <c r="M17" s="164"/>
      <c r="N17" s="164">
        <v>19.53</v>
      </c>
      <c r="O17" s="164"/>
      <c r="P17" s="164">
        <v>14.64</v>
      </c>
      <c r="Q17" s="164"/>
      <c r="R17" s="164">
        <v>5.36</v>
      </c>
      <c r="S17" s="164"/>
      <c r="T17" s="164">
        <v>2</v>
      </c>
    </row>
    <row r="18" spans="2:21" x14ac:dyDescent="0.25">
      <c r="B18" s="518" t="s">
        <v>102</v>
      </c>
      <c r="C18" s="159"/>
      <c r="D18" s="164">
        <v>540.74</v>
      </c>
      <c r="E18" s="164"/>
      <c r="F18" s="164">
        <v>12.29</v>
      </c>
      <c r="G18" s="164"/>
      <c r="H18" s="164">
        <v>7.97</v>
      </c>
      <c r="I18" s="164"/>
      <c r="J18" s="164">
        <v>21.37</v>
      </c>
      <c r="K18" s="164"/>
      <c r="L18" s="164">
        <v>16.190000000000001</v>
      </c>
      <c r="M18" s="164"/>
      <c r="N18" s="164">
        <v>19.329999999999998</v>
      </c>
      <c r="O18" s="164"/>
      <c r="P18" s="164">
        <v>14.58</v>
      </c>
      <c r="Q18" s="164"/>
      <c r="R18" s="164">
        <v>5.39</v>
      </c>
      <c r="S18" s="164"/>
      <c r="T18" s="164">
        <v>2.89</v>
      </c>
    </row>
    <row r="19" spans="2:21" x14ac:dyDescent="0.25">
      <c r="B19" s="518" t="s">
        <v>103</v>
      </c>
      <c r="C19" s="159"/>
      <c r="D19" s="164">
        <v>548.70000000000005</v>
      </c>
      <c r="E19" s="164"/>
      <c r="F19" s="164">
        <v>11.65</v>
      </c>
      <c r="G19" s="164"/>
      <c r="H19" s="164">
        <v>8.16</v>
      </c>
      <c r="I19" s="164"/>
      <c r="J19" s="164">
        <v>21.26</v>
      </c>
      <c r="K19" s="164"/>
      <c r="L19" s="164">
        <v>16.43</v>
      </c>
      <c r="M19" s="164"/>
      <c r="N19" s="164">
        <v>17.34</v>
      </c>
      <c r="O19" s="164"/>
      <c r="P19" s="164">
        <v>14.52</v>
      </c>
      <c r="Q19" s="164"/>
      <c r="R19" s="164">
        <v>6.67</v>
      </c>
      <c r="S19" s="164"/>
      <c r="T19" s="164">
        <v>3.97</v>
      </c>
    </row>
    <row r="20" spans="2:21" x14ac:dyDescent="0.25">
      <c r="B20" s="518" t="s">
        <v>104</v>
      </c>
      <c r="C20" s="159"/>
      <c r="D20" s="164">
        <v>565.96</v>
      </c>
      <c r="E20" s="164"/>
      <c r="F20" s="164">
        <v>11.67</v>
      </c>
      <c r="G20" s="164"/>
      <c r="H20" s="164">
        <v>8.0500000000000007</v>
      </c>
      <c r="I20" s="164"/>
      <c r="J20" s="164">
        <v>21.31</v>
      </c>
      <c r="K20" s="164"/>
      <c r="L20" s="164">
        <v>16.350000000000001</v>
      </c>
      <c r="M20" s="164"/>
      <c r="N20" s="164">
        <v>16.690000000000001</v>
      </c>
      <c r="O20" s="164"/>
      <c r="P20" s="164">
        <v>14.24</v>
      </c>
      <c r="Q20" s="164"/>
      <c r="R20" s="164">
        <v>7.05</v>
      </c>
      <c r="S20" s="164"/>
      <c r="T20" s="164">
        <v>4.63</v>
      </c>
    </row>
    <row r="21" spans="2:21" x14ac:dyDescent="0.25">
      <c r="B21" s="518" t="s">
        <v>105</v>
      </c>
      <c r="C21" s="159"/>
      <c r="D21" s="164">
        <v>576.16</v>
      </c>
      <c r="E21" s="164"/>
      <c r="F21" s="164">
        <v>11.56</v>
      </c>
      <c r="G21" s="164"/>
      <c r="H21" s="164">
        <v>7.85</v>
      </c>
      <c r="I21" s="164"/>
      <c r="J21" s="164">
        <v>21.31</v>
      </c>
      <c r="K21" s="164"/>
      <c r="L21" s="164">
        <v>16.43</v>
      </c>
      <c r="M21" s="164"/>
      <c r="N21" s="164">
        <v>16.36</v>
      </c>
      <c r="O21" s="164"/>
      <c r="P21" s="164">
        <v>14.53</v>
      </c>
      <c r="Q21" s="164"/>
      <c r="R21" s="164">
        <v>7.35</v>
      </c>
      <c r="S21" s="164"/>
      <c r="T21" s="164">
        <v>4.6100000000000003</v>
      </c>
    </row>
    <row r="22" spans="2:21" x14ac:dyDescent="0.25">
      <c r="B22" s="518" t="s">
        <v>106</v>
      </c>
      <c r="C22" s="159"/>
      <c r="D22" s="164">
        <v>588.04999999999995</v>
      </c>
      <c r="E22" s="164"/>
      <c r="F22" s="164">
        <v>11.04</v>
      </c>
      <c r="G22" s="164"/>
      <c r="H22" s="164">
        <v>7.83</v>
      </c>
      <c r="I22" s="164"/>
      <c r="J22" s="164">
        <v>21.4</v>
      </c>
      <c r="K22" s="164"/>
      <c r="L22" s="164">
        <v>16.37</v>
      </c>
      <c r="M22" s="164"/>
      <c r="N22" s="164">
        <v>16.3</v>
      </c>
      <c r="O22" s="164"/>
      <c r="P22" s="164">
        <v>14.38</v>
      </c>
      <c r="Q22" s="164"/>
      <c r="R22" s="164">
        <v>7.12</v>
      </c>
      <c r="S22" s="164"/>
      <c r="T22" s="164">
        <v>5.56</v>
      </c>
    </row>
    <row r="23" spans="2:21" x14ac:dyDescent="0.25">
      <c r="B23" s="518" t="s">
        <v>107</v>
      </c>
      <c r="C23" s="159"/>
      <c r="D23" s="164">
        <v>597.71</v>
      </c>
      <c r="E23" s="164"/>
      <c r="F23" s="164">
        <v>10.94</v>
      </c>
      <c r="G23" s="164"/>
      <c r="H23" s="164">
        <v>7.54</v>
      </c>
      <c r="I23" s="164"/>
      <c r="J23" s="164">
        <v>21.28</v>
      </c>
      <c r="K23" s="164"/>
      <c r="L23" s="164">
        <v>15.85</v>
      </c>
      <c r="M23" s="164"/>
      <c r="N23" s="164">
        <v>16.48</v>
      </c>
      <c r="O23" s="164"/>
      <c r="P23" s="164">
        <v>14.1</v>
      </c>
      <c r="Q23" s="164"/>
      <c r="R23" s="164">
        <v>7.83</v>
      </c>
      <c r="S23" s="164"/>
      <c r="T23" s="164">
        <v>5.99</v>
      </c>
    </row>
    <row r="24" spans="2:21" x14ac:dyDescent="0.25">
      <c r="B24" s="518" t="s">
        <v>108</v>
      </c>
      <c r="C24" s="159"/>
      <c r="D24" s="164">
        <v>600.29999999999995</v>
      </c>
      <c r="E24" s="164"/>
      <c r="F24" s="164">
        <v>10.61</v>
      </c>
      <c r="G24" s="164"/>
      <c r="H24" s="164">
        <v>7.57</v>
      </c>
      <c r="I24" s="164"/>
      <c r="J24" s="164">
        <v>21.07</v>
      </c>
      <c r="K24" s="164"/>
      <c r="L24" s="164">
        <v>15.42</v>
      </c>
      <c r="M24" s="164"/>
      <c r="N24" s="164">
        <v>16.86</v>
      </c>
      <c r="O24" s="164"/>
      <c r="P24" s="164">
        <v>13.95</v>
      </c>
      <c r="Q24" s="164"/>
      <c r="R24" s="164">
        <v>8.09</v>
      </c>
      <c r="S24" s="164"/>
      <c r="T24" s="164">
        <v>6.43</v>
      </c>
    </row>
    <row r="25" spans="2:21" x14ac:dyDescent="0.25">
      <c r="B25" s="518" t="s">
        <v>109</v>
      </c>
      <c r="C25" s="159"/>
      <c r="D25" s="164">
        <v>620.49</v>
      </c>
      <c r="E25" s="164"/>
      <c r="F25" s="164">
        <v>10.94</v>
      </c>
      <c r="G25" s="164"/>
      <c r="H25" s="164">
        <v>7.37</v>
      </c>
      <c r="I25" s="164"/>
      <c r="J25" s="164">
        <v>21.03</v>
      </c>
      <c r="K25" s="164"/>
      <c r="L25" s="164">
        <v>15.34</v>
      </c>
      <c r="M25" s="164"/>
      <c r="N25" s="164">
        <v>17.09</v>
      </c>
      <c r="O25" s="164"/>
      <c r="P25" s="164">
        <v>13.66</v>
      </c>
      <c r="Q25" s="164"/>
      <c r="R25" s="164">
        <v>7.66</v>
      </c>
      <c r="S25" s="164"/>
      <c r="T25" s="164">
        <v>6.91</v>
      </c>
    </row>
    <row r="26" spans="2:21" x14ac:dyDescent="0.25">
      <c r="B26" s="518" t="s">
        <v>110</v>
      </c>
      <c r="C26" s="159"/>
      <c r="D26" s="164">
        <v>630.92999999999995</v>
      </c>
      <c r="E26" s="164"/>
      <c r="F26" s="164">
        <v>10.43</v>
      </c>
      <c r="G26" s="164"/>
      <c r="H26" s="164">
        <v>7.32</v>
      </c>
      <c r="I26" s="164"/>
      <c r="J26" s="164">
        <v>21.01</v>
      </c>
      <c r="K26" s="164"/>
      <c r="L26" s="164">
        <v>15.25</v>
      </c>
      <c r="M26" s="164"/>
      <c r="N26" s="164">
        <v>17.29</v>
      </c>
      <c r="O26" s="164"/>
      <c r="P26" s="164">
        <v>13.59</v>
      </c>
      <c r="Q26" s="164"/>
      <c r="R26" s="164">
        <v>7.54</v>
      </c>
      <c r="S26" s="164"/>
      <c r="T26" s="164">
        <v>7.57</v>
      </c>
    </row>
    <row r="27" spans="2:21" x14ac:dyDescent="0.25">
      <c r="B27" s="28">
        <v>2021</v>
      </c>
      <c r="C27" s="165"/>
      <c r="D27" s="164"/>
      <c r="E27" s="164"/>
      <c r="F27" s="164"/>
      <c r="G27" s="164"/>
      <c r="H27" s="164"/>
      <c r="I27" s="164"/>
      <c r="J27" s="164"/>
      <c r="K27" s="164"/>
      <c r="L27" s="164"/>
      <c r="M27" s="164"/>
      <c r="N27" s="164"/>
      <c r="O27" s="164"/>
      <c r="P27" s="164"/>
      <c r="Q27" s="164"/>
      <c r="R27" s="164"/>
      <c r="S27" s="164"/>
      <c r="T27" s="164"/>
      <c r="U27" s="121"/>
    </row>
    <row r="28" spans="2:21" x14ac:dyDescent="0.25">
      <c r="B28" s="518" t="s">
        <v>111</v>
      </c>
      <c r="C28" s="159"/>
      <c r="D28" s="164">
        <v>640.53</v>
      </c>
      <c r="E28" s="164"/>
      <c r="F28" s="164">
        <v>9.74</v>
      </c>
      <c r="G28" s="164"/>
      <c r="H28" s="164">
        <v>7.32</v>
      </c>
      <c r="I28" s="164"/>
      <c r="J28" s="164">
        <v>20.53</v>
      </c>
      <c r="K28" s="164"/>
      <c r="L28" s="164">
        <v>15.06</v>
      </c>
      <c r="M28" s="164"/>
      <c r="N28" s="164">
        <v>16.350000000000001</v>
      </c>
      <c r="O28" s="164"/>
      <c r="P28" s="164">
        <v>13.48</v>
      </c>
      <c r="Q28" s="164"/>
      <c r="R28" s="164">
        <v>9.4499999999999993</v>
      </c>
      <c r="S28" s="164"/>
      <c r="T28" s="164">
        <v>8.06</v>
      </c>
    </row>
    <row r="29" spans="2:21" x14ac:dyDescent="0.25">
      <c r="B29" s="518" t="s">
        <v>100</v>
      </c>
      <c r="C29" s="159"/>
      <c r="D29" s="164">
        <v>640.41</v>
      </c>
      <c r="E29" s="164"/>
      <c r="F29" s="164">
        <v>9</v>
      </c>
      <c r="G29" s="164"/>
      <c r="H29" s="164">
        <v>7.52</v>
      </c>
      <c r="I29" s="164"/>
      <c r="J29" s="164">
        <v>20.3</v>
      </c>
      <c r="K29" s="164"/>
      <c r="L29" s="164">
        <v>14.68</v>
      </c>
      <c r="M29" s="164"/>
      <c r="N29" s="164">
        <v>16.68</v>
      </c>
      <c r="O29" s="164"/>
      <c r="P29" s="164">
        <v>13.01</v>
      </c>
      <c r="Q29" s="164"/>
      <c r="R29" s="164">
        <v>10.28</v>
      </c>
      <c r="S29" s="164"/>
      <c r="T29" s="164">
        <v>8.52</v>
      </c>
    </row>
    <row r="30" spans="2:21" x14ac:dyDescent="0.25">
      <c r="B30" s="518" t="s">
        <v>101</v>
      </c>
      <c r="C30" s="159"/>
      <c r="D30" s="164">
        <v>654.11</v>
      </c>
      <c r="E30" s="164"/>
      <c r="F30" s="164">
        <v>8.64</v>
      </c>
      <c r="G30" s="164"/>
      <c r="H30" s="164">
        <v>7.51</v>
      </c>
      <c r="I30" s="164"/>
      <c r="J30" s="164">
        <v>19.850000000000001</v>
      </c>
      <c r="K30" s="164"/>
      <c r="L30" s="164">
        <v>14.46</v>
      </c>
      <c r="M30" s="164"/>
      <c r="N30" s="164">
        <v>16.23</v>
      </c>
      <c r="O30" s="164"/>
      <c r="P30" s="164">
        <v>12.79</v>
      </c>
      <c r="Q30" s="164"/>
      <c r="R30" s="164">
        <v>11.53</v>
      </c>
      <c r="S30" s="164"/>
      <c r="T30" s="164">
        <v>8.98</v>
      </c>
    </row>
    <row r="31" spans="2:21" x14ac:dyDescent="0.25">
      <c r="B31" s="518" t="s">
        <v>102</v>
      </c>
      <c r="C31" s="159"/>
      <c r="D31" s="164">
        <v>658.15</v>
      </c>
      <c r="E31" s="164"/>
      <c r="F31" s="164">
        <v>8.25</v>
      </c>
      <c r="G31" s="164"/>
      <c r="H31" s="164">
        <v>7.65</v>
      </c>
      <c r="I31" s="164"/>
      <c r="J31" s="164">
        <v>19.649999999999999</v>
      </c>
      <c r="K31" s="164"/>
      <c r="L31" s="164">
        <v>14.56</v>
      </c>
      <c r="M31" s="164"/>
      <c r="N31" s="164">
        <v>16.170000000000002</v>
      </c>
      <c r="O31" s="164"/>
      <c r="P31" s="164">
        <v>12.87</v>
      </c>
      <c r="Q31" s="164"/>
      <c r="R31" s="164">
        <v>11.45</v>
      </c>
      <c r="S31" s="164"/>
      <c r="T31" s="164">
        <v>9.4</v>
      </c>
    </row>
    <row r="32" spans="2:21" x14ac:dyDescent="0.25">
      <c r="B32" s="518" t="s">
        <v>103</v>
      </c>
      <c r="C32" s="159"/>
      <c r="D32" s="164">
        <v>660.62</v>
      </c>
      <c r="E32" s="164"/>
      <c r="F32" s="164">
        <v>8.41</v>
      </c>
      <c r="G32" s="164"/>
      <c r="H32" s="164">
        <v>7.68</v>
      </c>
      <c r="I32" s="164"/>
      <c r="J32" s="164">
        <v>19.239999999999998</v>
      </c>
      <c r="K32" s="164"/>
      <c r="L32" s="164">
        <v>14.47</v>
      </c>
      <c r="M32" s="164"/>
      <c r="N32" s="164">
        <v>16.72</v>
      </c>
      <c r="O32" s="164"/>
      <c r="P32" s="164">
        <v>12.77</v>
      </c>
      <c r="Q32" s="164"/>
      <c r="R32" s="164">
        <v>10.95</v>
      </c>
      <c r="S32" s="164"/>
      <c r="T32" s="164">
        <v>9.77</v>
      </c>
    </row>
    <row r="33" spans="2:20" x14ac:dyDescent="0.25">
      <c r="B33" s="518" t="s">
        <v>104</v>
      </c>
      <c r="C33" s="159"/>
      <c r="D33" s="164">
        <v>672.63</v>
      </c>
      <c r="E33" s="164"/>
      <c r="F33" s="164">
        <v>8.14</v>
      </c>
      <c r="G33" s="164"/>
      <c r="H33" s="164">
        <v>7.7</v>
      </c>
      <c r="I33" s="164"/>
      <c r="J33" s="164">
        <v>19.420000000000002</v>
      </c>
      <c r="K33" s="164"/>
      <c r="L33" s="164">
        <v>14.41</v>
      </c>
      <c r="M33" s="164"/>
      <c r="N33" s="164">
        <v>16.53</v>
      </c>
      <c r="O33" s="164"/>
      <c r="P33" s="164">
        <v>12.78</v>
      </c>
      <c r="Q33" s="164"/>
      <c r="R33" s="164">
        <v>10.86</v>
      </c>
      <c r="S33" s="164"/>
      <c r="T33" s="164">
        <v>10.15</v>
      </c>
    </row>
    <row r="34" spans="2:20" x14ac:dyDescent="0.25">
      <c r="B34" s="518" t="s">
        <v>105</v>
      </c>
      <c r="C34" s="159"/>
      <c r="D34" s="164">
        <v>670.49</v>
      </c>
      <c r="E34" s="164"/>
      <c r="F34" s="164">
        <v>7.41</v>
      </c>
      <c r="G34" s="164"/>
      <c r="H34" s="164">
        <v>7.87</v>
      </c>
      <c r="I34" s="164"/>
      <c r="J34" s="164">
        <v>19.97</v>
      </c>
      <c r="K34" s="164"/>
      <c r="L34" s="164">
        <v>14.34</v>
      </c>
      <c r="M34" s="164"/>
      <c r="N34" s="164">
        <v>15.37</v>
      </c>
      <c r="O34" s="164"/>
      <c r="P34" s="164">
        <v>12.91</v>
      </c>
      <c r="Q34" s="164"/>
      <c r="R34" s="164">
        <v>11.37</v>
      </c>
      <c r="S34" s="164"/>
      <c r="T34" s="164">
        <v>10.76</v>
      </c>
    </row>
    <row r="35" spans="2:20" x14ac:dyDescent="0.25">
      <c r="B35" s="518" t="s">
        <v>106</v>
      </c>
      <c r="C35" s="159"/>
      <c r="D35" s="164">
        <v>672.66</v>
      </c>
      <c r="E35" s="164"/>
      <c r="F35" s="164">
        <v>7.8</v>
      </c>
      <c r="G35" s="164"/>
      <c r="H35" s="164">
        <v>8.19</v>
      </c>
      <c r="I35" s="164"/>
      <c r="J35" s="164">
        <v>19.739999999999998</v>
      </c>
      <c r="K35" s="164"/>
      <c r="L35" s="164">
        <v>14.41</v>
      </c>
      <c r="M35" s="164"/>
      <c r="N35" s="164">
        <v>14.46</v>
      </c>
      <c r="O35" s="164"/>
      <c r="P35" s="164">
        <v>13.05</v>
      </c>
      <c r="Q35" s="164"/>
      <c r="R35" s="164">
        <v>11.26</v>
      </c>
      <c r="S35" s="164"/>
      <c r="T35" s="164">
        <v>11.09</v>
      </c>
    </row>
    <row r="36" spans="2:20" x14ac:dyDescent="0.25">
      <c r="B36" s="518" t="s">
        <v>107</v>
      </c>
      <c r="C36" s="159"/>
      <c r="D36" s="164">
        <v>669.2</v>
      </c>
      <c r="E36" s="164"/>
      <c r="F36" s="164">
        <v>7.4</v>
      </c>
      <c r="G36" s="164"/>
      <c r="H36" s="164">
        <v>8.31</v>
      </c>
      <c r="I36" s="164"/>
      <c r="J36" s="164">
        <v>20.100000000000001</v>
      </c>
      <c r="K36" s="164"/>
      <c r="L36" s="164">
        <v>14.46</v>
      </c>
      <c r="M36" s="164"/>
      <c r="N36" s="164">
        <v>14.28</v>
      </c>
      <c r="O36" s="164"/>
      <c r="P36" s="164">
        <v>12.97</v>
      </c>
      <c r="Q36" s="164"/>
      <c r="R36" s="164">
        <v>11.24</v>
      </c>
      <c r="S36" s="164"/>
      <c r="T36" s="164">
        <v>11.25</v>
      </c>
    </row>
    <row r="37" spans="2:20" x14ac:dyDescent="0.25">
      <c r="B37" s="30" t="s">
        <v>108</v>
      </c>
      <c r="C37" s="159"/>
      <c r="D37" s="164">
        <v>675.41</v>
      </c>
      <c r="E37" s="164"/>
      <c r="F37" s="164">
        <v>6.87</v>
      </c>
      <c r="G37" s="164"/>
      <c r="H37" s="164">
        <v>8.39</v>
      </c>
      <c r="I37" s="164"/>
      <c r="J37" s="164">
        <v>20.170000000000002</v>
      </c>
      <c r="K37" s="164"/>
      <c r="L37" s="164">
        <v>14.89</v>
      </c>
      <c r="M37" s="164"/>
      <c r="N37" s="164">
        <v>13.58</v>
      </c>
      <c r="O37" s="164"/>
      <c r="P37" s="164">
        <v>13.02</v>
      </c>
      <c r="Q37" s="164"/>
      <c r="R37" s="164">
        <v>11.41</v>
      </c>
      <c r="S37" s="164"/>
      <c r="T37" s="164">
        <v>11.67</v>
      </c>
    </row>
    <row r="38" spans="2:20" x14ac:dyDescent="0.25">
      <c r="B38" s="30" t="s">
        <v>109</v>
      </c>
      <c r="C38" s="159"/>
      <c r="D38" s="164">
        <v>668.73</v>
      </c>
      <c r="E38" s="164"/>
      <c r="F38" s="164">
        <v>6.66</v>
      </c>
      <c r="G38" s="164"/>
      <c r="H38" s="164">
        <v>8.23</v>
      </c>
      <c r="I38" s="164"/>
      <c r="J38" s="164">
        <v>20.21</v>
      </c>
      <c r="K38" s="164"/>
      <c r="L38" s="164">
        <v>15.59</v>
      </c>
      <c r="M38" s="164"/>
      <c r="N38" s="164">
        <v>13.34</v>
      </c>
      <c r="O38" s="164"/>
      <c r="P38" s="164">
        <v>13.09</v>
      </c>
      <c r="Q38" s="164"/>
      <c r="R38" s="164">
        <v>10.210000000000001</v>
      </c>
      <c r="S38" s="164"/>
      <c r="T38" s="164">
        <v>12.66</v>
      </c>
    </row>
    <row r="39" spans="2:20" x14ac:dyDescent="0.25">
      <c r="B39" s="31" t="s">
        <v>110</v>
      </c>
      <c r="C39" s="166"/>
      <c r="D39" s="167">
        <v>664.32</v>
      </c>
      <c r="E39" s="167"/>
      <c r="F39" s="167">
        <v>6.4</v>
      </c>
      <c r="G39" s="167"/>
      <c r="H39" s="167">
        <v>8.27</v>
      </c>
      <c r="I39" s="167"/>
      <c r="J39" s="167">
        <v>20.32</v>
      </c>
      <c r="K39" s="167"/>
      <c r="L39" s="167">
        <v>15.44</v>
      </c>
      <c r="M39" s="167"/>
      <c r="N39" s="167">
        <v>13.19</v>
      </c>
      <c r="O39" s="167"/>
      <c r="P39" s="167">
        <v>12.87</v>
      </c>
      <c r="Q39" s="167"/>
      <c r="R39" s="167">
        <v>10.7</v>
      </c>
      <c r="S39" s="167"/>
      <c r="T39" s="167">
        <v>12.82</v>
      </c>
    </row>
    <row r="40" spans="2:20" x14ac:dyDescent="0.25">
      <c r="B40" s="35"/>
      <c r="C40" s="35"/>
      <c r="D40" s="19"/>
      <c r="E40" s="19"/>
      <c r="F40" s="19"/>
      <c r="G40" s="19"/>
      <c r="H40" s="19"/>
      <c r="I40" s="19"/>
      <c r="J40" s="19"/>
      <c r="K40" s="19"/>
      <c r="L40" s="19"/>
      <c r="M40" s="19"/>
      <c r="N40" s="19"/>
      <c r="O40" s="19"/>
      <c r="P40" s="19"/>
      <c r="Q40" s="19"/>
      <c r="R40" s="19"/>
      <c r="S40" s="19"/>
      <c r="T40" s="80"/>
    </row>
    <row r="41" spans="2:20" ht="27" customHeight="1" x14ac:dyDescent="0.25">
      <c r="B41" s="864" t="s">
        <v>287</v>
      </c>
      <c r="C41" s="864"/>
      <c r="D41" s="864"/>
      <c r="E41" s="864"/>
      <c r="F41" s="864"/>
      <c r="G41" s="864"/>
      <c r="H41" s="864"/>
      <c r="I41" s="864"/>
      <c r="J41" s="864"/>
      <c r="K41" s="864"/>
      <c r="L41" s="864"/>
      <c r="M41" s="864"/>
      <c r="N41" s="864"/>
      <c r="O41" s="864"/>
      <c r="P41" s="864"/>
      <c r="Q41" s="864"/>
      <c r="R41" s="864"/>
      <c r="S41" s="864"/>
      <c r="T41" s="864"/>
    </row>
    <row r="42" spans="2:20" x14ac:dyDescent="0.25">
      <c r="B42" s="79"/>
      <c r="C42" s="79"/>
    </row>
    <row r="43" spans="2:20" x14ac:dyDescent="0.25">
      <c r="B43" s="79"/>
      <c r="C43" s="79"/>
    </row>
  </sheetData>
  <mergeCells count="14">
    <mergeCell ref="R5:R6"/>
    <mergeCell ref="T5:T6"/>
    <mergeCell ref="F7:T7"/>
    <mergeCell ref="B41:T41"/>
    <mergeCell ref="B2:T2"/>
    <mergeCell ref="B3:T3"/>
    <mergeCell ref="B5:B6"/>
    <mergeCell ref="D5:D6"/>
    <mergeCell ref="F5:F6"/>
    <mergeCell ref="H5:H6"/>
    <mergeCell ref="J5:J6"/>
    <mergeCell ref="L5:L6"/>
    <mergeCell ref="N5:N6"/>
    <mergeCell ref="P5:P6"/>
  </mergeCells>
  <printOptions horizontalCentered="1"/>
  <pageMargins left="0" right="0.55118110236220474" top="1.4" bottom="0.98425196850393704" header="0.75" footer="0.51181102362204722"/>
  <pageSetup paperSize="9" scale="7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B1:H13"/>
  <sheetViews>
    <sheetView showGridLines="0" rightToLeft="1" workbookViewId="0"/>
  </sheetViews>
  <sheetFormatPr defaultColWidth="8.125" defaultRowHeight="15" x14ac:dyDescent="0.25"/>
  <cols>
    <col min="1" max="1" width="2.375" style="39" customWidth="1"/>
    <col min="2" max="2" width="26.25" style="39" customWidth="1"/>
    <col min="3" max="3" width="49.375" style="39" customWidth="1"/>
    <col min="4" max="4" width="12.625" style="39" customWidth="1"/>
    <col min="5" max="5" width="12.125" style="39" customWidth="1"/>
    <col min="6" max="6" width="27.75" style="39" customWidth="1"/>
    <col min="7" max="7" width="11.125" style="39" bestFit="1" customWidth="1"/>
    <col min="8" max="16384" width="8.125" style="39"/>
  </cols>
  <sheetData>
    <row r="1" spans="2:8" ht="9.9499999999999993" customHeight="1" x14ac:dyDescent="0.25"/>
    <row r="2" spans="2:8" s="168" customFormat="1" ht="18.75" x14ac:dyDescent="0.3">
      <c r="B2" s="844" t="s">
        <v>791</v>
      </c>
      <c r="C2" s="844"/>
      <c r="D2" s="844"/>
      <c r="E2" s="844"/>
      <c r="F2" s="844"/>
    </row>
    <row r="3" spans="2:8" s="124" customFormat="1" x14ac:dyDescent="0.25"/>
    <row r="4" spans="2:8" s="126" customFormat="1" x14ac:dyDescent="0.25">
      <c r="B4" s="46" t="s">
        <v>113</v>
      </c>
      <c r="C4" s="46" t="s">
        <v>114</v>
      </c>
      <c r="D4" s="47" t="s">
        <v>115</v>
      </c>
      <c r="E4" s="47" t="s">
        <v>116</v>
      </c>
      <c r="F4" s="46" t="s">
        <v>117</v>
      </c>
      <c r="G4" s="125"/>
      <c r="H4" s="125"/>
    </row>
    <row r="5" spans="2:8" s="133" customFormat="1" ht="30" customHeight="1" x14ac:dyDescent="0.25">
      <c r="B5" s="169" t="s">
        <v>298</v>
      </c>
      <c r="C5" s="866" t="s">
        <v>349</v>
      </c>
      <c r="D5" s="170" t="s">
        <v>300</v>
      </c>
      <c r="E5" s="130" t="s">
        <v>121</v>
      </c>
      <c r="F5" s="131" t="s">
        <v>301</v>
      </c>
    </row>
    <row r="6" spans="2:8" s="133" customFormat="1" ht="30" customHeight="1" x14ac:dyDescent="0.25">
      <c r="B6" s="171" t="s">
        <v>238</v>
      </c>
      <c r="C6" s="867"/>
      <c r="D6" s="170" t="s">
        <v>300</v>
      </c>
      <c r="E6" s="130" t="s">
        <v>121</v>
      </c>
      <c r="F6" s="131" t="s">
        <v>261</v>
      </c>
    </row>
    <row r="7" spans="2:8" s="133" customFormat="1" ht="30" customHeight="1" x14ac:dyDescent="0.25">
      <c r="B7" s="172" t="s">
        <v>350</v>
      </c>
      <c r="C7" s="867"/>
      <c r="D7" s="170" t="s">
        <v>300</v>
      </c>
      <c r="E7" s="130" t="s">
        <v>121</v>
      </c>
      <c r="F7" s="131" t="s">
        <v>308</v>
      </c>
    </row>
    <row r="8" spans="2:8" s="123" customFormat="1" ht="30" customHeight="1" x14ac:dyDescent="0.25">
      <c r="B8" s="173" t="s">
        <v>351</v>
      </c>
      <c r="C8" s="867"/>
      <c r="D8" s="170" t="s">
        <v>300</v>
      </c>
      <c r="E8" s="130" t="s">
        <v>121</v>
      </c>
      <c r="F8" s="131" t="s">
        <v>308</v>
      </c>
    </row>
    <row r="9" spans="2:8" s="123" customFormat="1" ht="30" customHeight="1" x14ac:dyDescent="0.25">
      <c r="B9" s="173" t="s">
        <v>345</v>
      </c>
      <c r="C9" s="867"/>
      <c r="D9" s="170" t="s">
        <v>300</v>
      </c>
      <c r="E9" s="130" t="s">
        <v>121</v>
      </c>
      <c r="F9" s="131" t="s">
        <v>129</v>
      </c>
    </row>
    <row r="10" spans="2:8" s="123" customFormat="1" ht="30" customHeight="1" x14ac:dyDescent="0.25">
      <c r="B10" s="173" t="s">
        <v>352</v>
      </c>
      <c r="C10" s="867"/>
      <c r="D10" s="170" t="s">
        <v>300</v>
      </c>
      <c r="E10" s="130" t="s">
        <v>121</v>
      </c>
      <c r="F10" s="131" t="s">
        <v>353</v>
      </c>
    </row>
    <row r="11" spans="2:8" s="123" customFormat="1" ht="30" customHeight="1" x14ac:dyDescent="0.25">
      <c r="B11" s="173" t="s">
        <v>354</v>
      </c>
      <c r="C11" s="867"/>
      <c r="D11" s="170" t="s">
        <v>300</v>
      </c>
      <c r="E11" s="130" t="s">
        <v>121</v>
      </c>
      <c r="F11" s="131" t="s">
        <v>135</v>
      </c>
    </row>
    <row r="12" spans="2:8" s="123" customFormat="1" ht="30" customHeight="1" x14ac:dyDescent="0.25">
      <c r="B12" s="173" t="s">
        <v>172</v>
      </c>
      <c r="C12" s="868"/>
      <c r="D12" s="170" t="s">
        <v>300</v>
      </c>
      <c r="E12" s="130" t="s">
        <v>121</v>
      </c>
      <c r="F12" s="131" t="s">
        <v>301</v>
      </c>
    </row>
    <row r="13" spans="2:8" s="123" customFormat="1" x14ac:dyDescent="0.25"/>
  </sheetData>
  <mergeCells count="2">
    <mergeCell ref="B2:F2"/>
    <mergeCell ref="C5:C12"/>
  </mergeCells>
  <printOptions horizontalCentered="1"/>
  <pageMargins left="0.74803149606299213" right="0.74803149606299213" top="1.59" bottom="0.98425196850393704"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B1:T68"/>
  <sheetViews>
    <sheetView showGridLines="0" rightToLeft="1" zoomScaleNormal="100" workbookViewId="0"/>
  </sheetViews>
  <sheetFormatPr defaultColWidth="8.125" defaultRowHeight="15" x14ac:dyDescent="0.25"/>
  <cols>
    <col min="1" max="1" width="2.375" style="540" customWidth="1"/>
    <col min="2" max="2" width="9.375" style="540" customWidth="1"/>
    <col min="3" max="3" width="2.375" style="540" customWidth="1"/>
    <col min="4" max="4" width="9.375" style="540" customWidth="1"/>
    <col min="5" max="5" width="2.375" style="540" customWidth="1"/>
    <col min="6" max="6" width="9.375" style="540" customWidth="1"/>
    <col min="7" max="7" width="2.375" style="540" customWidth="1"/>
    <col min="8" max="8" width="9.375" style="540" customWidth="1"/>
    <col min="9" max="9" width="2.375" style="540" customWidth="1"/>
    <col min="10" max="10" width="9.375" style="540" customWidth="1"/>
    <col min="11" max="11" width="2.375" style="540" customWidth="1"/>
    <col min="12" max="12" width="9.375" style="540" customWidth="1"/>
    <col min="13" max="13" width="2.375" style="540" customWidth="1"/>
    <col min="14" max="14" width="9.375" style="540" customWidth="1"/>
    <col min="15" max="15" width="2.375" style="540" customWidth="1"/>
    <col min="16" max="16" width="9.375" style="540" customWidth="1"/>
    <col min="17" max="17" width="2.375" style="540" customWidth="1"/>
    <col min="18" max="18" width="9.375" style="540" customWidth="1"/>
    <col min="19" max="19" width="2.625" style="540" customWidth="1"/>
    <col min="20" max="38" width="9.375" style="540" customWidth="1"/>
    <col min="39" max="16384" width="8.125" style="540"/>
  </cols>
  <sheetData>
    <row r="1" spans="2:20" ht="9.9499999999999993" customHeight="1" x14ac:dyDescent="0.25"/>
    <row r="2" spans="2:20" s="523" customFormat="1" ht="18.75" x14ac:dyDescent="0.3">
      <c r="B2" s="869" t="s">
        <v>355</v>
      </c>
      <c r="C2" s="869"/>
      <c r="D2" s="869"/>
      <c r="E2" s="869"/>
      <c r="F2" s="869"/>
      <c r="G2" s="869"/>
      <c r="H2" s="869"/>
      <c r="I2" s="869"/>
      <c r="J2" s="869"/>
      <c r="K2" s="869"/>
      <c r="L2" s="869"/>
      <c r="M2" s="869"/>
      <c r="N2" s="869"/>
      <c r="O2" s="869"/>
      <c r="P2" s="869"/>
      <c r="Q2" s="869"/>
      <c r="R2" s="869"/>
      <c r="S2" s="869"/>
      <c r="T2" s="869"/>
    </row>
    <row r="3" spans="2:20" s="602" customFormat="1" ht="16.5" x14ac:dyDescent="0.25">
      <c r="B3" s="870" t="s">
        <v>792</v>
      </c>
      <c r="C3" s="870"/>
      <c r="D3" s="870"/>
      <c r="E3" s="870"/>
      <c r="F3" s="870"/>
      <c r="G3" s="870"/>
      <c r="H3" s="870"/>
      <c r="I3" s="870"/>
      <c r="J3" s="870"/>
      <c r="K3" s="870"/>
      <c r="L3" s="870"/>
      <c r="M3" s="870"/>
      <c r="N3" s="870"/>
      <c r="O3" s="870"/>
      <c r="P3" s="870"/>
      <c r="Q3" s="870"/>
      <c r="R3" s="870"/>
      <c r="S3" s="870"/>
      <c r="T3" s="870"/>
    </row>
    <row r="4" spans="2:20" x14ac:dyDescent="0.25">
      <c r="B4" s="603"/>
      <c r="C4" s="603"/>
      <c r="D4" s="603"/>
      <c r="E4" s="603"/>
      <c r="F4" s="603"/>
      <c r="G4" s="603"/>
      <c r="H4" s="603"/>
      <c r="I4" s="603"/>
      <c r="J4" s="603"/>
      <c r="K4" s="603"/>
      <c r="L4" s="603"/>
      <c r="M4" s="603"/>
      <c r="N4" s="603"/>
      <c r="O4" s="603"/>
      <c r="P4" s="603"/>
      <c r="Q4" s="603"/>
      <c r="R4" s="603"/>
      <c r="S4" s="603"/>
      <c r="T4" s="603"/>
    </row>
    <row r="5" spans="2:20" ht="15" customHeight="1" x14ac:dyDescent="0.25">
      <c r="B5" s="769" t="s">
        <v>85</v>
      </c>
      <c r="D5" s="769" t="s">
        <v>343</v>
      </c>
      <c r="E5" s="510"/>
      <c r="F5" s="871" t="s">
        <v>356</v>
      </c>
      <c r="G5" s="871"/>
      <c r="H5" s="871"/>
      <c r="I5" s="871"/>
      <c r="J5" s="871"/>
      <c r="K5" s="871"/>
      <c r="L5" s="871"/>
      <c r="M5" s="871"/>
      <c r="N5" s="871"/>
      <c r="O5" s="871"/>
      <c r="P5" s="871"/>
      <c r="Q5" s="871"/>
      <c r="R5" s="871"/>
      <c r="S5" s="871"/>
      <c r="T5" s="871"/>
    </row>
    <row r="6" spans="2:20" ht="15" customHeight="1" x14ac:dyDescent="0.25">
      <c r="B6" s="770"/>
      <c r="C6" s="174"/>
      <c r="D6" s="770"/>
      <c r="E6" s="148"/>
      <c r="F6" s="773" t="s">
        <v>271</v>
      </c>
      <c r="G6" s="871"/>
      <c r="H6" s="770" t="s">
        <v>357</v>
      </c>
      <c r="I6" s="604"/>
      <c r="J6" s="770" t="s">
        <v>350</v>
      </c>
      <c r="K6" s="604"/>
      <c r="L6" s="770" t="s">
        <v>351</v>
      </c>
      <c r="M6" s="604"/>
      <c r="N6" s="773" t="s">
        <v>345</v>
      </c>
      <c r="O6" s="526"/>
      <c r="P6" s="770" t="s">
        <v>354</v>
      </c>
      <c r="Q6" s="604"/>
      <c r="R6" s="770" t="s">
        <v>352</v>
      </c>
      <c r="T6" s="770" t="s">
        <v>172</v>
      </c>
    </row>
    <row r="7" spans="2:20" x14ac:dyDescent="0.25">
      <c r="B7" s="771"/>
      <c r="C7" s="174"/>
      <c r="D7" s="771"/>
      <c r="E7" s="148"/>
      <c r="F7" s="766"/>
      <c r="G7" s="871"/>
      <c r="H7" s="771"/>
      <c r="I7" s="604"/>
      <c r="J7" s="771"/>
      <c r="K7" s="604"/>
      <c r="L7" s="771"/>
      <c r="M7" s="604"/>
      <c r="N7" s="766"/>
      <c r="O7" s="526"/>
      <c r="P7" s="771"/>
      <c r="Q7" s="604"/>
      <c r="R7" s="771"/>
      <c r="T7" s="771"/>
    </row>
    <row r="8" spans="2:20" x14ac:dyDescent="0.25">
      <c r="B8" s="593"/>
      <c r="C8" s="872" t="s">
        <v>225</v>
      </c>
      <c r="D8" s="873"/>
      <c r="E8" s="513"/>
      <c r="F8" s="874" t="s">
        <v>98</v>
      </c>
      <c r="G8" s="874"/>
      <c r="H8" s="874"/>
      <c r="I8" s="874"/>
      <c r="J8" s="874"/>
      <c r="K8" s="874"/>
      <c r="L8" s="874"/>
      <c r="M8" s="874"/>
      <c r="N8" s="874"/>
      <c r="O8" s="874"/>
      <c r="P8" s="874"/>
      <c r="Q8" s="874"/>
      <c r="R8" s="874"/>
    </row>
    <row r="9" spans="2:20" x14ac:dyDescent="0.25">
      <c r="B9" s="3">
        <v>2017</v>
      </c>
      <c r="C9" s="605"/>
      <c r="D9" s="606">
        <v>328.78</v>
      </c>
      <c r="E9" s="531"/>
      <c r="F9" s="531">
        <v>30.29</v>
      </c>
      <c r="G9" s="531"/>
      <c r="H9" s="531">
        <v>28.71</v>
      </c>
      <c r="I9" s="531"/>
      <c r="J9" s="531">
        <v>18.309999999999999</v>
      </c>
      <c r="K9" s="531"/>
      <c r="L9" s="531">
        <v>7.38</v>
      </c>
      <c r="M9" s="531"/>
      <c r="N9" s="531">
        <v>0.2</v>
      </c>
      <c r="O9" s="531"/>
      <c r="P9" s="531">
        <v>0.41</v>
      </c>
      <c r="Q9" s="531"/>
      <c r="R9" s="531">
        <v>14.69</v>
      </c>
      <c r="S9" s="574"/>
      <c r="T9" s="531">
        <v>0</v>
      </c>
    </row>
    <row r="10" spans="2:20" x14ac:dyDescent="0.25">
      <c r="B10" s="3">
        <v>2018</v>
      </c>
      <c r="C10" s="605"/>
      <c r="D10" s="606">
        <v>335.64</v>
      </c>
      <c r="E10" s="531"/>
      <c r="F10" s="531">
        <v>23.23</v>
      </c>
      <c r="G10" s="531"/>
      <c r="H10" s="531">
        <v>31.98</v>
      </c>
      <c r="I10" s="531"/>
      <c r="J10" s="531">
        <v>18.78</v>
      </c>
      <c r="K10" s="531"/>
      <c r="L10" s="531">
        <v>8.59</v>
      </c>
      <c r="M10" s="531"/>
      <c r="N10" s="531">
        <v>0.24</v>
      </c>
      <c r="O10" s="531"/>
      <c r="P10" s="531">
        <v>0.45</v>
      </c>
      <c r="Q10" s="531"/>
      <c r="R10" s="531">
        <v>16.72</v>
      </c>
      <c r="S10" s="574"/>
      <c r="T10" s="531">
        <v>0</v>
      </c>
    </row>
    <row r="11" spans="2:20" x14ac:dyDescent="0.25">
      <c r="B11" s="3">
        <v>2019</v>
      </c>
      <c r="C11" s="605"/>
      <c r="D11" s="606">
        <v>365.44</v>
      </c>
      <c r="E11" s="531"/>
      <c r="F11" s="531">
        <v>21.06</v>
      </c>
      <c r="G11" s="531"/>
      <c r="H11" s="531">
        <v>33.78</v>
      </c>
      <c r="I11" s="531"/>
      <c r="J11" s="531">
        <v>18.309999999999999</v>
      </c>
      <c r="K11" s="531"/>
      <c r="L11" s="531">
        <v>8.57</v>
      </c>
      <c r="M11" s="531"/>
      <c r="N11" s="531">
        <v>0.16</v>
      </c>
      <c r="O11" s="531"/>
      <c r="P11" s="531">
        <v>0.46</v>
      </c>
      <c r="Q11" s="531"/>
      <c r="R11" s="531">
        <v>17.649999999999999</v>
      </c>
      <c r="S11" s="574"/>
      <c r="T11" s="531">
        <v>0</v>
      </c>
    </row>
    <row r="12" spans="2:20" x14ac:dyDescent="0.25">
      <c r="B12" s="4">
        <v>2020</v>
      </c>
      <c r="C12" s="605"/>
      <c r="D12" s="606">
        <v>347.58</v>
      </c>
      <c r="E12" s="531"/>
      <c r="F12" s="531">
        <v>19.16</v>
      </c>
      <c r="G12" s="531"/>
      <c r="H12" s="531">
        <v>32.979999999999997</v>
      </c>
      <c r="I12" s="531"/>
      <c r="J12" s="531">
        <v>17.600000000000001</v>
      </c>
      <c r="K12" s="531"/>
      <c r="L12" s="531">
        <v>9.2100000000000009</v>
      </c>
      <c r="M12" s="531"/>
      <c r="N12" s="531">
        <v>0.25</v>
      </c>
      <c r="O12" s="531"/>
      <c r="P12" s="531">
        <v>0.68</v>
      </c>
      <c r="Q12" s="531"/>
      <c r="R12" s="531">
        <v>19.12</v>
      </c>
      <c r="S12" s="574"/>
      <c r="T12" s="531">
        <v>1.01</v>
      </c>
    </row>
    <row r="13" spans="2:20" x14ac:dyDescent="0.25">
      <c r="B13" s="4">
        <v>2021</v>
      </c>
      <c r="C13" s="605"/>
      <c r="D13" s="606">
        <v>386.17</v>
      </c>
      <c r="E13" s="531"/>
      <c r="F13" s="531">
        <v>19.36</v>
      </c>
      <c r="G13" s="531"/>
      <c r="H13" s="531">
        <v>36.26</v>
      </c>
      <c r="I13" s="531"/>
      <c r="J13" s="531">
        <v>16.739999999999998</v>
      </c>
      <c r="K13" s="531"/>
      <c r="L13" s="531">
        <v>7.84</v>
      </c>
      <c r="M13" s="531"/>
      <c r="N13" s="531">
        <v>0.25</v>
      </c>
      <c r="O13" s="531"/>
      <c r="P13" s="531">
        <v>0.79</v>
      </c>
      <c r="Q13" s="531"/>
      <c r="R13" s="531">
        <v>17.84</v>
      </c>
      <c r="S13" s="574"/>
      <c r="T13" s="531">
        <v>0.91</v>
      </c>
    </row>
    <row r="14" spans="2:20" x14ac:dyDescent="0.25">
      <c r="B14" s="4"/>
      <c r="C14" s="605"/>
      <c r="D14" s="606" t="s">
        <v>358</v>
      </c>
      <c r="E14" s="531"/>
      <c r="F14" s="531" t="s">
        <v>358</v>
      </c>
      <c r="G14" s="531"/>
      <c r="H14" s="531" t="s">
        <v>358</v>
      </c>
      <c r="I14" s="531"/>
      <c r="J14" s="531" t="s">
        <v>358</v>
      </c>
      <c r="K14" s="531"/>
      <c r="L14" s="531" t="s">
        <v>358</v>
      </c>
      <c r="M14" s="531"/>
      <c r="N14" s="531" t="s">
        <v>358</v>
      </c>
      <c r="O14" s="531"/>
      <c r="P14" s="531" t="s">
        <v>358</v>
      </c>
      <c r="Q14" s="531"/>
      <c r="R14" s="531" t="s">
        <v>358</v>
      </c>
      <c r="S14" s="574"/>
      <c r="T14" s="531" t="s">
        <v>358</v>
      </c>
    </row>
    <row r="15" spans="2:20" x14ac:dyDescent="0.25">
      <c r="B15" s="533">
        <v>2020</v>
      </c>
      <c r="C15" s="605"/>
      <c r="D15" s="606" t="s">
        <v>358</v>
      </c>
      <c r="E15" s="531"/>
      <c r="F15" s="531" t="s">
        <v>358</v>
      </c>
      <c r="G15" s="531"/>
      <c r="H15" s="531" t="s">
        <v>358</v>
      </c>
      <c r="I15" s="531"/>
      <c r="J15" s="531" t="s">
        <v>358</v>
      </c>
      <c r="K15" s="531"/>
      <c r="L15" s="531" t="s">
        <v>358</v>
      </c>
      <c r="M15" s="531"/>
      <c r="N15" s="531" t="s">
        <v>358</v>
      </c>
      <c r="O15" s="531"/>
      <c r="P15" s="531" t="s">
        <v>358</v>
      </c>
      <c r="Q15" s="531"/>
      <c r="R15" s="531" t="s">
        <v>358</v>
      </c>
      <c r="S15" s="574"/>
      <c r="T15" s="531" t="s">
        <v>358</v>
      </c>
    </row>
    <row r="16" spans="2:20" x14ac:dyDescent="0.25">
      <c r="B16" s="534" t="s">
        <v>99</v>
      </c>
      <c r="C16" s="605"/>
      <c r="D16" s="606">
        <v>365.49</v>
      </c>
      <c r="E16" s="531"/>
      <c r="F16" s="531">
        <v>20.92</v>
      </c>
      <c r="G16" s="531"/>
      <c r="H16" s="531">
        <v>34.08</v>
      </c>
      <c r="I16" s="531"/>
      <c r="J16" s="531">
        <v>18.18</v>
      </c>
      <c r="K16" s="531"/>
      <c r="L16" s="531">
        <v>8.59</v>
      </c>
      <c r="M16" s="531"/>
      <c r="N16" s="531">
        <v>0.17</v>
      </c>
      <c r="O16" s="531"/>
      <c r="P16" s="531">
        <v>0.45</v>
      </c>
      <c r="Q16" s="531"/>
      <c r="R16" s="531">
        <v>17.61</v>
      </c>
      <c r="S16" s="574"/>
      <c r="T16" s="531">
        <v>0</v>
      </c>
    </row>
    <row r="17" spans="2:20" x14ac:dyDescent="0.25">
      <c r="B17" s="534" t="s">
        <v>100</v>
      </c>
      <c r="C17" s="605"/>
      <c r="D17" s="606">
        <v>363.5</v>
      </c>
      <c r="E17" s="531"/>
      <c r="F17" s="531">
        <v>20.37</v>
      </c>
      <c r="G17" s="531"/>
      <c r="H17" s="531">
        <v>34.090000000000003</v>
      </c>
      <c r="I17" s="531"/>
      <c r="J17" s="531">
        <v>18.21</v>
      </c>
      <c r="K17" s="531"/>
      <c r="L17" s="531">
        <v>8.76</v>
      </c>
      <c r="M17" s="531"/>
      <c r="N17" s="531">
        <v>0.16</v>
      </c>
      <c r="O17" s="531"/>
      <c r="P17" s="531">
        <v>0.46</v>
      </c>
      <c r="Q17" s="531"/>
      <c r="R17" s="531">
        <v>17.940000000000001</v>
      </c>
      <c r="S17" s="574"/>
      <c r="T17" s="531">
        <v>0</v>
      </c>
    </row>
    <row r="18" spans="2:20" x14ac:dyDescent="0.25">
      <c r="B18" s="534" t="s">
        <v>101</v>
      </c>
      <c r="C18" s="605"/>
      <c r="D18" s="606">
        <v>327.43</v>
      </c>
      <c r="E18" s="531"/>
      <c r="F18" s="531">
        <v>20</v>
      </c>
      <c r="G18" s="531"/>
      <c r="H18" s="531">
        <v>31.67</v>
      </c>
      <c r="I18" s="531"/>
      <c r="J18" s="531">
        <v>18.86</v>
      </c>
      <c r="K18" s="531"/>
      <c r="L18" s="531">
        <v>9.08</v>
      </c>
      <c r="M18" s="531"/>
      <c r="N18" s="531">
        <v>0.31</v>
      </c>
      <c r="O18" s="531"/>
      <c r="P18" s="531">
        <v>0.57999999999999996</v>
      </c>
      <c r="Q18" s="531"/>
      <c r="R18" s="531">
        <v>19.5</v>
      </c>
      <c r="S18" s="574"/>
      <c r="T18" s="531">
        <v>0</v>
      </c>
    </row>
    <row r="19" spans="2:20" x14ac:dyDescent="0.25">
      <c r="B19" s="534" t="s">
        <v>102</v>
      </c>
      <c r="C19" s="605"/>
      <c r="D19" s="606">
        <v>344.56</v>
      </c>
      <c r="E19" s="531"/>
      <c r="F19" s="531">
        <v>20.61</v>
      </c>
      <c r="G19" s="531"/>
      <c r="H19" s="531">
        <v>31.11</v>
      </c>
      <c r="I19" s="531"/>
      <c r="J19" s="531">
        <v>18.739999999999998</v>
      </c>
      <c r="K19" s="531"/>
      <c r="L19" s="531">
        <v>9.1</v>
      </c>
      <c r="M19" s="531"/>
      <c r="N19" s="531">
        <v>0.28999999999999998</v>
      </c>
      <c r="O19" s="531"/>
      <c r="P19" s="531">
        <v>0.64</v>
      </c>
      <c r="Q19" s="531"/>
      <c r="R19" s="531">
        <v>19.52</v>
      </c>
      <c r="S19" s="574"/>
      <c r="T19" s="531">
        <v>0</v>
      </c>
    </row>
    <row r="20" spans="2:20" x14ac:dyDescent="0.25">
      <c r="B20" s="534" t="s">
        <v>103</v>
      </c>
      <c r="C20" s="605"/>
      <c r="D20" s="606">
        <v>346.71</v>
      </c>
      <c r="E20" s="531"/>
      <c r="F20" s="531">
        <v>21.12</v>
      </c>
      <c r="G20" s="531"/>
      <c r="H20" s="531">
        <v>30.89</v>
      </c>
      <c r="I20" s="531"/>
      <c r="J20" s="531">
        <v>18.53</v>
      </c>
      <c r="K20" s="531"/>
      <c r="L20" s="531">
        <v>8.9700000000000006</v>
      </c>
      <c r="M20" s="531"/>
      <c r="N20" s="531">
        <v>0.3</v>
      </c>
      <c r="O20" s="531"/>
      <c r="P20" s="531">
        <v>0.66</v>
      </c>
      <c r="Q20" s="531"/>
      <c r="R20" s="531">
        <v>19.52</v>
      </c>
      <c r="S20" s="574"/>
      <c r="T20" s="531">
        <v>0</v>
      </c>
    </row>
    <row r="21" spans="2:20" x14ac:dyDescent="0.25">
      <c r="B21" s="534" t="s">
        <v>104</v>
      </c>
      <c r="C21" s="605"/>
      <c r="D21" s="606">
        <v>328.14</v>
      </c>
      <c r="E21" s="531"/>
      <c r="F21" s="531">
        <v>19.760000000000002</v>
      </c>
      <c r="G21" s="531"/>
      <c r="H21" s="531">
        <v>31.13</v>
      </c>
      <c r="I21" s="531"/>
      <c r="J21" s="531">
        <v>18.96</v>
      </c>
      <c r="K21" s="531"/>
      <c r="L21" s="531">
        <v>9.19</v>
      </c>
      <c r="M21" s="531"/>
      <c r="N21" s="531">
        <v>0.31</v>
      </c>
      <c r="O21" s="531"/>
      <c r="P21" s="531">
        <v>0.68</v>
      </c>
      <c r="Q21" s="531"/>
      <c r="R21" s="531">
        <v>19.97</v>
      </c>
      <c r="S21" s="574"/>
      <c r="T21" s="531">
        <v>0</v>
      </c>
    </row>
    <row r="22" spans="2:20" x14ac:dyDescent="0.25">
      <c r="B22" s="534" t="s">
        <v>105</v>
      </c>
      <c r="C22" s="605"/>
      <c r="D22" s="606">
        <v>339.44</v>
      </c>
      <c r="E22" s="531"/>
      <c r="F22" s="531">
        <v>20.69</v>
      </c>
      <c r="G22" s="531"/>
      <c r="H22" s="531">
        <v>30.96</v>
      </c>
      <c r="I22" s="531"/>
      <c r="J22" s="531">
        <v>18.54</v>
      </c>
      <c r="K22" s="531"/>
      <c r="L22" s="531">
        <v>9.1199999999999992</v>
      </c>
      <c r="M22" s="531"/>
      <c r="N22" s="531">
        <v>0.31</v>
      </c>
      <c r="O22" s="531"/>
      <c r="P22" s="531">
        <v>0.73</v>
      </c>
      <c r="Q22" s="531"/>
      <c r="R22" s="531">
        <v>19.48</v>
      </c>
      <c r="S22" s="574"/>
      <c r="T22" s="531">
        <v>0.18</v>
      </c>
    </row>
    <row r="23" spans="2:20" x14ac:dyDescent="0.25">
      <c r="B23" s="534" t="s">
        <v>106</v>
      </c>
      <c r="C23" s="605"/>
      <c r="D23" s="606">
        <v>347.7</v>
      </c>
      <c r="E23" s="531"/>
      <c r="F23" s="531">
        <v>20.059999999999999</v>
      </c>
      <c r="G23" s="531"/>
      <c r="H23" s="531">
        <v>31.5</v>
      </c>
      <c r="I23" s="531"/>
      <c r="J23" s="531">
        <v>18.47</v>
      </c>
      <c r="K23" s="531"/>
      <c r="L23" s="531">
        <v>9.26</v>
      </c>
      <c r="M23" s="531"/>
      <c r="N23" s="531">
        <v>0.32</v>
      </c>
      <c r="O23" s="531"/>
      <c r="P23" s="531">
        <v>0.73</v>
      </c>
      <c r="Q23" s="531"/>
      <c r="R23" s="531">
        <v>19.41</v>
      </c>
      <c r="S23" s="574"/>
      <c r="T23" s="531">
        <v>0.26</v>
      </c>
    </row>
    <row r="24" spans="2:20" x14ac:dyDescent="0.25">
      <c r="B24" s="534" t="s">
        <v>107</v>
      </c>
      <c r="C24" s="605"/>
      <c r="D24" s="606">
        <v>342.72</v>
      </c>
      <c r="E24" s="531"/>
      <c r="F24" s="531">
        <v>19.7</v>
      </c>
      <c r="G24" s="531"/>
      <c r="H24" s="531">
        <v>31.69</v>
      </c>
      <c r="I24" s="531"/>
      <c r="J24" s="531">
        <v>18.350000000000001</v>
      </c>
      <c r="K24" s="531"/>
      <c r="L24" s="531">
        <v>9.33</v>
      </c>
      <c r="M24" s="531"/>
      <c r="N24" s="531">
        <v>0.26</v>
      </c>
      <c r="O24" s="531"/>
      <c r="P24" s="531">
        <v>0.72</v>
      </c>
      <c r="Q24" s="531"/>
      <c r="R24" s="531">
        <v>19.329999999999998</v>
      </c>
      <c r="S24" s="574"/>
      <c r="T24" s="531">
        <v>0.61</v>
      </c>
    </row>
    <row r="25" spans="2:20" x14ac:dyDescent="0.25">
      <c r="B25" s="534" t="s">
        <v>108</v>
      </c>
      <c r="C25" s="605"/>
      <c r="D25" s="606">
        <v>345.18</v>
      </c>
      <c r="E25" s="531"/>
      <c r="F25" s="531">
        <v>19.78</v>
      </c>
      <c r="G25" s="531"/>
      <c r="H25" s="531">
        <v>31.88</v>
      </c>
      <c r="I25" s="531"/>
      <c r="J25" s="531">
        <v>18.059999999999999</v>
      </c>
      <c r="K25" s="531"/>
      <c r="L25" s="531">
        <v>9.3699999999999992</v>
      </c>
      <c r="M25" s="531"/>
      <c r="N25" s="531">
        <v>0.27</v>
      </c>
      <c r="O25" s="531"/>
      <c r="P25" s="531">
        <v>0.72</v>
      </c>
      <c r="Q25" s="531"/>
      <c r="R25" s="531">
        <v>19.02</v>
      </c>
      <c r="S25" s="574"/>
      <c r="T25" s="531">
        <v>0.9</v>
      </c>
    </row>
    <row r="26" spans="2:20" x14ac:dyDescent="0.25">
      <c r="B26" s="534" t="s">
        <v>109</v>
      </c>
      <c r="C26" s="605"/>
      <c r="D26" s="606">
        <v>347.52</v>
      </c>
      <c r="E26" s="531"/>
      <c r="F26" s="531">
        <v>19.12</v>
      </c>
      <c r="G26" s="531"/>
      <c r="H26" s="531">
        <v>32.53</v>
      </c>
      <c r="I26" s="531"/>
      <c r="J26" s="531">
        <v>17.899999999999999</v>
      </c>
      <c r="K26" s="531"/>
      <c r="L26" s="531">
        <v>9.41</v>
      </c>
      <c r="M26" s="531"/>
      <c r="N26" s="531">
        <v>0.26</v>
      </c>
      <c r="O26" s="531"/>
      <c r="P26" s="531">
        <v>0.71</v>
      </c>
      <c r="Q26" s="531"/>
      <c r="R26" s="531">
        <v>19.059999999999999</v>
      </c>
      <c r="S26" s="574"/>
      <c r="T26" s="531">
        <v>1.01</v>
      </c>
    </row>
    <row r="27" spans="2:20" x14ac:dyDescent="0.25">
      <c r="B27" s="534" t="s">
        <v>110</v>
      </c>
      <c r="C27" s="605"/>
      <c r="D27" s="606">
        <v>347.58</v>
      </c>
      <c r="E27" s="531"/>
      <c r="F27" s="531">
        <v>19.16</v>
      </c>
      <c r="G27" s="531"/>
      <c r="H27" s="531">
        <v>32.979999999999997</v>
      </c>
      <c r="I27" s="531"/>
      <c r="J27" s="531">
        <v>17.600000000000001</v>
      </c>
      <c r="K27" s="531"/>
      <c r="L27" s="531">
        <v>9.2100000000000009</v>
      </c>
      <c r="M27" s="531"/>
      <c r="N27" s="531">
        <v>0.25</v>
      </c>
      <c r="O27" s="531"/>
      <c r="P27" s="531">
        <v>0.68</v>
      </c>
      <c r="Q27" s="531"/>
      <c r="R27" s="531">
        <v>19.12</v>
      </c>
      <c r="S27" s="574"/>
      <c r="T27" s="531">
        <v>1.01</v>
      </c>
    </row>
    <row r="28" spans="2:20" x14ac:dyDescent="0.25">
      <c r="B28" s="533">
        <v>2021</v>
      </c>
      <c r="C28" s="605"/>
      <c r="D28" s="606" t="s">
        <v>358</v>
      </c>
      <c r="E28" s="531"/>
      <c r="F28" s="531" t="s">
        <v>358</v>
      </c>
      <c r="G28" s="531"/>
      <c r="H28" s="531" t="s">
        <v>358</v>
      </c>
      <c r="I28" s="531"/>
      <c r="J28" s="531" t="s">
        <v>358</v>
      </c>
      <c r="K28" s="531"/>
      <c r="L28" s="531" t="s">
        <v>358</v>
      </c>
      <c r="M28" s="531"/>
      <c r="N28" s="531" t="s">
        <v>358</v>
      </c>
      <c r="O28" s="531"/>
      <c r="P28" s="531" t="s">
        <v>358</v>
      </c>
      <c r="Q28" s="531"/>
      <c r="R28" s="531" t="s">
        <v>358</v>
      </c>
      <c r="S28" s="574"/>
      <c r="T28" s="531" t="s">
        <v>358</v>
      </c>
    </row>
    <row r="29" spans="2:20" x14ac:dyDescent="0.25">
      <c r="B29" s="534" t="s">
        <v>111</v>
      </c>
      <c r="C29" s="605"/>
      <c r="D29" s="606">
        <v>349.47</v>
      </c>
      <c r="E29" s="531"/>
      <c r="F29" s="531">
        <v>19.190000000000001</v>
      </c>
      <c r="G29" s="531"/>
      <c r="H29" s="531">
        <v>33.299999999999997</v>
      </c>
      <c r="I29" s="531"/>
      <c r="J29" s="531">
        <v>17.510000000000002</v>
      </c>
      <c r="K29" s="531"/>
      <c r="L29" s="531">
        <v>9.06</v>
      </c>
      <c r="M29" s="531"/>
      <c r="N29" s="531">
        <v>0.23</v>
      </c>
      <c r="O29" s="531"/>
      <c r="P29" s="531">
        <v>0.69</v>
      </c>
      <c r="Q29" s="531"/>
      <c r="R29" s="531">
        <v>19.02</v>
      </c>
      <c r="S29" s="574"/>
      <c r="T29" s="531">
        <v>1</v>
      </c>
    </row>
    <row r="30" spans="2:20" x14ac:dyDescent="0.25">
      <c r="B30" s="534" t="s">
        <v>100</v>
      </c>
      <c r="C30" s="605"/>
      <c r="D30" s="606">
        <v>348.66</v>
      </c>
      <c r="E30" s="531"/>
      <c r="F30" s="531">
        <v>18.920000000000002</v>
      </c>
      <c r="G30" s="531"/>
      <c r="H30" s="531">
        <v>33.81</v>
      </c>
      <c r="I30" s="531"/>
      <c r="J30" s="531">
        <v>17.45</v>
      </c>
      <c r="K30" s="531"/>
      <c r="L30" s="531">
        <v>8.93</v>
      </c>
      <c r="M30" s="531"/>
      <c r="N30" s="531">
        <v>0.23</v>
      </c>
      <c r="O30" s="531"/>
      <c r="P30" s="531">
        <v>0.73</v>
      </c>
      <c r="Q30" s="531"/>
      <c r="R30" s="531">
        <v>18.920000000000002</v>
      </c>
      <c r="S30" s="574"/>
      <c r="T30" s="531">
        <v>1</v>
      </c>
    </row>
    <row r="31" spans="2:20" x14ac:dyDescent="0.25">
      <c r="B31" s="534" t="s">
        <v>101</v>
      </c>
      <c r="C31" s="605"/>
      <c r="D31" s="606">
        <v>347.55</v>
      </c>
      <c r="E31" s="531"/>
      <c r="F31" s="531">
        <v>18.940000000000001</v>
      </c>
      <c r="G31" s="531"/>
      <c r="H31" s="531">
        <v>34.22</v>
      </c>
      <c r="I31" s="531"/>
      <c r="J31" s="531">
        <v>17.18</v>
      </c>
      <c r="K31" s="531"/>
      <c r="L31" s="531">
        <v>8.77</v>
      </c>
      <c r="M31" s="531"/>
      <c r="N31" s="531">
        <v>0.21</v>
      </c>
      <c r="O31" s="531"/>
      <c r="P31" s="531">
        <v>0.75</v>
      </c>
      <c r="Q31" s="531"/>
      <c r="R31" s="531">
        <v>18.920000000000002</v>
      </c>
      <c r="S31" s="574"/>
      <c r="T31" s="531">
        <v>1.01</v>
      </c>
    </row>
    <row r="32" spans="2:20" x14ac:dyDescent="0.25">
      <c r="B32" s="534" t="s">
        <v>102</v>
      </c>
      <c r="C32" s="605"/>
      <c r="D32" s="606">
        <v>352.37</v>
      </c>
      <c r="E32" s="531"/>
      <c r="F32" s="531">
        <v>18.88</v>
      </c>
      <c r="G32" s="531"/>
      <c r="H32" s="531">
        <v>34.81</v>
      </c>
      <c r="I32" s="531"/>
      <c r="J32" s="531">
        <v>16.97</v>
      </c>
      <c r="K32" s="531"/>
      <c r="L32" s="531">
        <v>8.68</v>
      </c>
      <c r="M32" s="531"/>
      <c r="N32" s="531">
        <v>0.21</v>
      </c>
      <c r="O32" s="531"/>
      <c r="P32" s="531">
        <v>0.79</v>
      </c>
      <c r="Q32" s="531"/>
      <c r="R32" s="531">
        <v>18.68</v>
      </c>
      <c r="S32" s="574"/>
      <c r="T32" s="531">
        <v>0.99</v>
      </c>
    </row>
    <row r="33" spans="2:20" x14ac:dyDescent="0.25">
      <c r="B33" s="534" t="s">
        <v>103</v>
      </c>
      <c r="C33" s="605"/>
      <c r="D33" s="606">
        <v>353</v>
      </c>
      <c r="E33" s="531"/>
      <c r="F33" s="531">
        <v>18.649999999999999</v>
      </c>
      <c r="G33" s="531"/>
      <c r="H33" s="531">
        <v>35.39</v>
      </c>
      <c r="I33" s="531"/>
      <c r="J33" s="531">
        <v>16.88</v>
      </c>
      <c r="K33" s="531"/>
      <c r="L33" s="531">
        <v>8.58</v>
      </c>
      <c r="M33" s="531"/>
      <c r="N33" s="531">
        <v>0.19</v>
      </c>
      <c r="O33" s="531"/>
      <c r="P33" s="531">
        <v>0.74</v>
      </c>
      <c r="Q33" s="531"/>
      <c r="R33" s="531">
        <v>18.579999999999998</v>
      </c>
      <c r="S33" s="574"/>
      <c r="T33" s="531">
        <v>0.99</v>
      </c>
    </row>
    <row r="34" spans="2:20" x14ac:dyDescent="0.25">
      <c r="B34" s="534" t="s">
        <v>104</v>
      </c>
      <c r="C34" s="605"/>
      <c r="D34" s="606">
        <v>351.62</v>
      </c>
      <c r="E34" s="531"/>
      <c r="F34" s="531">
        <v>18.73</v>
      </c>
      <c r="G34" s="531"/>
      <c r="H34" s="531">
        <v>35.880000000000003</v>
      </c>
      <c r="I34" s="531"/>
      <c r="J34" s="531">
        <v>16.559999999999999</v>
      </c>
      <c r="K34" s="531"/>
      <c r="L34" s="531">
        <v>8.2200000000000006</v>
      </c>
      <c r="M34" s="531"/>
      <c r="N34" s="531">
        <v>0.19</v>
      </c>
      <c r="O34" s="531"/>
      <c r="P34" s="531">
        <v>0.76</v>
      </c>
      <c r="Q34" s="531"/>
      <c r="R34" s="531">
        <v>18.649999999999999</v>
      </c>
      <c r="S34" s="574"/>
      <c r="T34" s="531">
        <v>1</v>
      </c>
    </row>
    <row r="35" spans="2:20" x14ac:dyDescent="0.25">
      <c r="B35" s="534" t="s">
        <v>105</v>
      </c>
      <c r="C35" s="605"/>
      <c r="D35" s="606">
        <v>358.03</v>
      </c>
      <c r="E35" s="531"/>
      <c r="F35" s="531">
        <v>19.149999999999999</v>
      </c>
      <c r="G35" s="531"/>
      <c r="H35" s="531">
        <v>35.83</v>
      </c>
      <c r="I35" s="531"/>
      <c r="J35" s="531">
        <v>16.61</v>
      </c>
      <c r="K35" s="531"/>
      <c r="L35" s="531">
        <v>7.86</v>
      </c>
      <c r="M35" s="531"/>
      <c r="N35" s="531">
        <v>0.24</v>
      </c>
      <c r="O35" s="531"/>
      <c r="P35" s="531">
        <v>0.79</v>
      </c>
      <c r="Q35" s="531"/>
      <c r="R35" s="531">
        <v>18.55</v>
      </c>
      <c r="S35" s="574"/>
      <c r="T35" s="531">
        <v>0.98</v>
      </c>
    </row>
    <row r="36" spans="2:20" x14ac:dyDescent="0.25">
      <c r="B36" s="534" t="s">
        <v>106</v>
      </c>
      <c r="C36" s="605"/>
      <c r="D36" s="606">
        <v>361.84</v>
      </c>
      <c r="E36" s="531"/>
      <c r="F36" s="531">
        <v>19.02</v>
      </c>
      <c r="G36" s="531"/>
      <c r="H36" s="531">
        <v>36.33</v>
      </c>
      <c r="I36" s="531"/>
      <c r="J36" s="531">
        <v>16.38</v>
      </c>
      <c r="K36" s="531"/>
      <c r="L36" s="531">
        <v>7.87</v>
      </c>
      <c r="M36" s="531"/>
      <c r="N36" s="531">
        <v>0.21</v>
      </c>
      <c r="O36" s="531"/>
      <c r="P36" s="531">
        <v>0.81</v>
      </c>
      <c r="Q36" s="531"/>
      <c r="R36" s="531">
        <v>18.399999999999999</v>
      </c>
      <c r="S36" s="574"/>
      <c r="T36" s="531">
        <v>0.97</v>
      </c>
    </row>
    <row r="37" spans="2:20" x14ac:dyDescent="0.25">
      <c r="B37" s="534" t="s">
        <v>107</v>
      </c>
      <c r="C37" s="605"/>
      <c r="D37" s="606">
        <v>362.06</v>
      </c>
      <c r="E37" s="531"/>
      <c r="F37" s="531">
        <v>18.98</v>
      </c>
      <c r="G37" s="531"/>
      <c r="H37" s="531">
        <v>36.39</v>
      </c>
      <c r="I37" s="531"/>
      <c r="J37" s="531">
        <v>16.309999999999999</v>
      </c>
      <c r="K37" s="531"/>
      <c r="L37" s="531">
        <v>7.88</v>
      </c>
      <c r="M37" s="531"/>
      <c r="N37" s="531">
        <v>0.21</v>
      </c>
      <c r="O37" s="531"/>
      <c r="P37" s="531">
        <v>0.84</v>
      </c>
      <c r="Q37" s="531"/>
      <c r="R37" s="531">
        <v>18.43</v>
      </c>
      <c r="S37" s="574"/>
      <c r="T37" s="531">
        <v>0.97</v>
      </c>
    </row>
    <row r="38" spans="2:20" x14ac:dyDescent="0.25">
      <c r="B38" s="535" t="s">
        <v>108</v>
      </c>
      <c r="C38" s="605"/>
      <c r="D38" s="606">
        <v>370.55</v>
      </c>
      <c r="E38" s="531"/>
      <c r="F38" s="531">
        <v>19.079999999999998</v>
      </c>
      <c r="G38" s="531"/>
      <c r="H38" s="531">
        <v>36.51</v>
      </c>
      <c r="I38" s="531"/>
      <c r="J38" s="531">
        <v>16.29</v>
      </c>
      <c r="K38" s="531"/>
      <c r="L38" s="531">
        <v>7.81</v>
      </c>
      <c r="M38" s="531"/>
      <c r="N38" s="531">
        <v>0.21</v>
      </c>
      <c r="O38" s="531"/>
      <c r="P38" s="531">
        <v>0.84</v>
      </c>
      <c r="Q38" s="531"/>
      <c r="R38" s="531">
        <v>18.309999999999999</v>
      </c>
      <c r="S38" s="574"/>
      <c r="T38" s="531">
        <v>0.94</v>
      </c>
    </row>
    <row r="39" spans="2:20" x14ac:dyDescent="0.25">
      <c r="B39" s="535" t="s">
        <v>109</v>
      </c>
      <c r="C39" s="605"/>
      <c r="D39" s="606">
        <v>373.31</v>
      </c>
      <c r="E39" s="531"/>
      <c r="F39" s="531">
        <v>17.91</v>
      </c>
      <c r="G39" s="531"/>
      <c r="H39" s="531">
        <v>37.049999999999997</v>
      </c>
      <c r="I39" s="531"/>
      <c r="J39" s="531">
        <v>16.64</v>
      </c>
      <c r="K39" s="531"/>
      <c r="L39" s="531">
        <v>8.0500000000000007</v>
      </c>
      <c r="M39" s="531"/>
      <c r="N39" s="531">
        <v>0.21</v>
      </c>
      <c r="O39" s="531"/>
      <c r="P39" s="531">
        <v>0.82</v>
      </c>
      <c r="Q39" s="531"/>
      <c r="R39" s="531">
        <v>18.37</v>
      </c>
      <c r="S39" s="574"/>
      <c r="T39" s="531">
        <v>0.94</v>
      </c>
    </row>
    <row r="40" spans="2:20" x14ac:dyDescent="0.25">
      <c r="B40" s="537" t="s">
        <v>110</v>
      </c>
      <c r="C40" s="607"/>
      <c r="D40" s="538">
        <v>386.17</v>
      </c>
      <c r="E40" s="538"/>
      <c r="F40" s="538">
        <v>19.36</v>
      </c>
      <c r="G40" s="538"/>
      <c r="H40" s="538">
        <v>36.26</v>
      </c>
      <c r="I40" s="538"/>
      <c r="J40" s="538">
        <v>16.739999999999998</v>
      </c>
      <c r="K40" s="538"/>
      <c r="L40" s="538">
        <v>7.84</v>
      </c>
      <c r="M40" s="538"/>
      <c r="N40" s="538">
        <v>0.25</v>
      </c>
      <c r="O40" s="538"/>
      <c r="P40" s="538">
        <v>0.79</v>
      </c>
      <c r="Q40" s="538"/>
      <c r="R40" s="538">
        <v>17.84</v>
      </c>
      <c r="S40" s="538"/>
      <c r="T40" s="538">
        <v>0.91</v>
      </c>
    </row>
    <row r="41" spans="2:20" ht="17.25" x14ac:dyDescent="0.25">
      <c r="B41" s="567" t="s">
        <v>287</v>
      </c>
      <c r="C41" s="539"/>
      <c r="D41" s="539"/>
      <c r="E41" s="539"/>
    </row>
    <row r="43" spans="2:20" x14ac:dyDescent="0.25">
      <c r="D43" s="608"/>
      <c r="E43" s="608"/>
      <c r="F43" s="608"/>
      <c r="G43" s="608"/>
      <c r="H43" s="608"/>
      <c r="I43" s="608"/>
      <c r="J43" s="608"/>
      <c r="K43" s="608"/>
      <c r="L43" s="608"/>
      <c r="M43" s="608"/>
      <c r="N43" s="608"/>
      <c r="O43" s="608"/>
      <c r="P43" s="608"/>
      <c r="Q43" s="608"/>
      <c r="R43" s="608"/>
      <c r="S43" s="608"/>
      <c r="T43" s="608"/>
    </row>
    <row r="44" spans="2:20" x14ac:dyDescent="0.25">
      <c r="D44" s="608"/>
      <c r="E44" s="608"/>
      <c r="F44" s="608"/>
      <c r="G44" s="608"/>
      <c r="H44" s="608"/>
      <c r="I44" s="608"/>
      <c r="J44" s="608"/>
      <c r="K44" s="608"/>
      <c r="L44" s="608"/>
      <c r="M44" s="608"/>
      <c r="N44" s="608"/>
      <c r="O44" s="608"/>
      <c r="P44" s="608"/>
      <c r="Q44" s="608"/>
      <c r="R44" s="608"/>
      <c r="S44" s="608"/>
      <c r="T44" s="608"/>
    </row>
    <row r="45" spans="2:20" x14ac:dyDescent="0.25">
      <c r="D45" s="608"/>
      <c r="E45" s="608"/>
      <c r="F45" s="608"/>
      <c r="G45" s="608"/>
      <c r="H45" s="608"/>
      <c r="I45" s="608"/>
      <c r="J45" s="608"/>
      <c r="K45" s="608"/>
      <c r="L45" s="608"/>
      <c r="M45" s="608"/>
      <c r="N45" s="608"/>
      <c r="O45" s="608"/>
      <c r="P45" s="608"/>
      <c r="Q45" s="608"/>
      <c r="R45" s="608"/>
      <c r="S45" s="608"/>
      <c r="T45" s="608"/>
    </row>
    <row r="46" spans="2:20" x14ac:dyDescent="0.25">
      <c r="D46" s="608"/>
      <c r="E46" s="608"/>
      <c r="F46" s="608"/>
      <c r="G46" s="608"/>
      <c r="H46" s="608"/>
      <c r="I46" s="608"/>
      <c r="J46" s="608"/>
      <c r="K46" s="608"/>
      <c r="L46" s="608"/>
      <c r="M46" s="608"/>
      <c r="N46" s="608"/>
      <c r="O46" s="608"/>
      <c r="P46" s="608"/>
      <c r="Q46" s="608"/>
      <c r="R46" s="608"/>
      <c r="S46" s="608"/>
      <c r="T46" s="608"/>
    </row>
    <row r="47" spans="2:20" x14ac:dyDescent="0.25">
      <c r="D47" s="608"/>
      <c r="E47" s="608"/>
      <c r="F47" s="608"/>
      <c r="G47" s="608"/>
      <c r="H47" s="608"/>
      <c r="I47" s="608"/>
      <c r="J47" s="608"/>
      <c r="K47" s="608"/>
      <c r="L47" s="608"/>
      <c r="M47" s="608"/>
      <c r="N47" s="608"/>
      <c r="O47" s="608"/>
      <c r="P47" s="608"/>
      <c r="Q47" s="608"/>
      <c r="R47" s="608"/>
      <c r="S47" s="608"/>
      <c r="T47" s="608"/>
    </row>
    <row r="48" spans="2:20" x14ac:dyDescent="0.25">
      <c r="D48" s="608"/>
      <c r="E48" s="608"/>
      <c r="F48" s="608"/>
      <c r="G48" s="608"/>
      <c r="H48" s="608"/>
      <c r="I48" s="608"/>
      <c r="J48" s="608"/>
      <c r="K48" s="608"/>
      <c r="L48" s="608"/>
      <c r="M48" s="608"/>
      <c r="N48" s="608"/>
      <c r="O48" s="608"/>
      <c r="P48" s="608"/>
      <c r="Q48" s="608"/>
      <c r="R48" s="608"/>
      <c r="S48" s="608"/>
      <c r="T48" s="608"/>
    </row>
    <row r="49" spans="4:20" x14ac:dyDescent="0.25">
      <c r="D49" s="608"/>
      <c r="E49" s="608"/>
      <c r="F49" s="608"/>
      <c r="G49" s="608"/>
      <c r="H49" s="608"/>
      <c r="I49" s="608"/>
      <c r="J49" s="608"/>
      <c r="K49" s="608"/>
      <c r="L49" s="608"/>
      <c r="M49" s="608"/>
      <c r="N49" s="608"/>
      <c r="O49" s="608"/>
      <c r="P49" s="608"/>
      <c r="Q49" s="608"/>
      <c r="R49" s="608"/>
      <c r="S49" s="608"/>
      <c r="T49" s="608"/>
    </row>
    <row r="50" spans="4:20" x14ac:dyDescent="0.25">
      <c r="D50" s="608"/>
      <c r="E50" s="608"/>
      <c r="F50" s="608"/>
      <c r="G50" s="608"/>
      <c r="H50" s="608"/>
      <c r="I50" s="608"/>
      <c r="J50" s="608"/>
      <c r="K50" s="608"/>
      <c r="L50" s="608"/>
      <c r="M50" s="608"/>
      <c r="N50" s="608"/>
      <c r="O50" s="608"/>
      <c r="P50" s="608"/>
      <c r="Q50" s="608"/>
      <c r="R50" s="608"/>
      <c r="S50" s="608"/>
      <c r="T50" s="608"/>
    </row>
    <row r="51" spans="4:20" x14ac:dyDescent="0.25">
      <c r="D51" s="608"/>
      <c r="E51" s="608"/>
      <c r="F51" s="608"/>
      <c r="G51" s="608"/>
      <c r="H51" s="608"/>
      <c r="I51" s="608"/>
      <c r="J51" s="608"/>
      <c r="K51" s="608"/>
      <c r="L51" s="608"/>
      <c r="M51" s="608"/>
      <c r="N51" s="608"/>
      <c r="O51" s="608"/>
      <c r="P51" s="608"/>
      <c r="Q51" s="608"/>
      <c r="R51" s="608"/>
      <c r="S51" s="608"/>
      <c r="T51" s="608"/>
    </row>
    <row r="52" spans="4:20" x14ac:dyDescent="0.25">
      <c r="D52" s="608"/>
      <c r="E52" s="608"/>
      <c r="F52" s="608"/>
      <c r="G52" s="608"/>
      <c r="H52" s="608"/>
      <c r="I52" s="608"/>
      <c r="J52" s="608"/>
      <c r="K52" s="608"/>
      <c r="L52" s="608"/>
      <c r="M52" s="608"/>
      <c r="N52" s="608"/>
      <c r="O52" s="608"/>
      <c r="P52" s="608"/>
      <c r="Q52" s="608"/>
      <c r="R52" s="608"/>
      <c r="S52" s="608"/>
      <c r="T52" s="608"/>
    </row>
    <row r="53" spans="4:20" x14ac:dyDescent="0.25">
      <c r="D53" s="608"/>
      <c r="E53" s="608"/>
      <c r="F53" s="608"/>
      <c r="G53" s="608"/>
      <c r="H53" s="608"/>
      <c r="I53" s="608"/>
      <c r="J53" s="608"/>
      <c r="K53" s="608"/>
      <c r="L53" s="608"/>
      <c r="M53" s="608"/>
      <c r="N53" s="608"/>
      <c r="O53" s="608"/>
      <c r="P53" s="608"/>
      <c r="Q53" s="608"/>
      <c r="R53" s="608"/>
      <c r="S53" s="608"/>
      <c r="T53" s="608"/>
    </row>
    <row r="54" spans="4:20" x14ac:dyDescent="0.25">
      <c r="D54" s="608"/>
      <c r="E54" s="608"/>
      <c r="F54" s="608"/>
      <c r="G54" s="608"/>
      <c r="H54" s="608"/>
      <c r="I54" s="608"/>
      <c r="J54" s="608"/>
      <c r="K54" s="608"/>
      <c r="L54" s="608"/>
      <c r="M54" s="608"/>
      <c r="N54" s="608"/>
      <c r="O54" s="608"/>
      <c r="P54" s="608"/>
      <c r="Q54" s="608"/>
      <c r="R54" s="608"/>
      <c r="S54" s="608"/>
      <c r="T54" s="608"/>
    </row>
    <row r="55" spans="4:20" x14ac:dyDescent="0.25">
      <c r="D55" s="608"/>
      <c r="E55" s="608"/>
      <c r="F55" s="608"/>
      <c r="G55" s="608"/>
      <c r="H55" s="608"/>
      <c r="I55" s="608"/>
      <c r="J55" s="608"/>
      <c r="K55" s="608"/>
      <c r="L55" s="608"/>
      <c r="M55" s="608"/>
      <c r="N55" s="608"/>
      <c r="O55" s="608"/>
      <c r="P55" s="608"/>
      <c r="Q55" s="608"/>
      <c r="R55" s="608"/>
      <c r="S55" s="608"/>
      <c r="T55" s="608"/>
    </row>
    <row r="56" spans="4:20" x14ac:dyDescent="0.25">
      <c r="D56" s="608"/>
      <c r="E56" s="608"/>
      <c r="F56" s="608"/>
      <c r="G56" s="608"/>
      <c r="H56" s="608"/>
      <c r="I56" s="608"/>
      <c r="J56" s="608"/>
      <c r="K56" s="608"/>
      <c r="L56" s="608"/>
      <c r="M56" s="608"/>
      <c r="N56" s="608"/>
      <c r="O56" s="608"/>
      <c r="P56" s="608"/>
      <c r="Q56" s="608"/>
      <c r="R56" s="608"/>
      <c r="S56" s="608"/>
      <c r="T56" s="608"/>
    </row>
    <row r="57" spans="4:20" x14ac:dyDescent="0.25">
      <c r="D57" s="608"/>
      <c r="E57" s="608"/>
      <c r="F57" s="608"/>
      <c r="G57" s="608"/>
      <c r="H57" s="608"/>
      <c r="I57" s="608"/>
      <c r="J57" s="608"/>
      <c r="K57" s="608"/>
      <c r="L57" s="608"/>
      <c r="M57" s="608"/>
      <c r="N57" s="608"/>
      <c r="O57" s="608"/>
      <c r="P57" s="608"/>
      <c r="Q57" s="608"/>
      <c r="R57" s="608"/>
      <c r="S57" s="608"/>
      <c r="T57" s="608"/>
    </row>
    <row r="58" spans="4:20" x14ac:dyDescent="0.25">
      <c r="D58" s="608"/>
      <c r="E58" s="608"/>
      <c r="F58" s="608"/>
      <c r="G58" s="608"/>
      <c r="H58" s="608"/>
      <c r="I58" s="608"/>
      <c r="J58" s="608"/>
      <c r="K58" s="608"/>
      <c r="L58" s="608"/>
      <c r="M58" s="608"/>
      <c r="N58" s="608"/>
      <c r="O58" s="608"/>
      <c r="P58" s="608"/>
      <c r="Q58" s="608"/>
      <c r="R58" s="608"/>
      <c r="S58" s="608"/>
      <c r="T58" s="608"/>
    </row>
    <row r="59" spans="4:20" x14ac:dyDescent="0.25">
      <c r="D59" s="608"/>
      <c r="E59" s="608"/>
      <c r="F59" s="608"/>
      <c r="G59" s="608"/>
      <c r="H59" s="608"/>
      <c r="I59" s="608"/>
      <c r="J59" s="608"/>
      <c r="K59" s="608"/>
      <c r="L59" s="608"/>
      <c r="M59" s="608"/>
      <c r="N59" s="608"/>
      <c r="O59" s="608"/>
      <c r="P59" s="608"/>
      <c r="Q59" s="608"/>
      <c r="R59" s="608"/>
      <c r="S59" s="608"/>
      <c r="T59" s="608"/>
    </row>
    <row r="60" spans="4:20" x14ac:dyDescent="0.25">
      <c r="D60" s="608"/>
      <c r="E60" s="608"/>
      <c r="F60" s="608"/>
      <c r="G60" s="608"/>
      <c r="H60" s="608"/>
      <c r="I60" s="608"/>
      <c r="J60" s="608"/>
      <c r="K60" s="608"/>
      <c r="L60" s="608"/>
      <c r="M60" s="608"/>
      <c r="N60" s="608"/>
      <c r="O60" s="608"/>
      <c r="P60" s="608"/>
      <c r="Q60" s="608"/>
      <c r="R60" s="608"/>
      <c r="S60" s="608"/>
      <c r="T60" s="608"/>
    </row>
    <row r="61" spans="4:20" x14ac:dyDescent="0.25">
      <c r="D61" s="608"/>
      <c r="E61" s="608"/>
      <c r="F61" s="608"/>
      <c r="G61" s="608"/>
      <c r="H61" s="608"/>
      <c r="I61" s="608"/>
      <c r="J61" s="608"/>
      <c r="K61" s="608"/>
      <c r="L61" s="608"/>
      <c r="M61" s="608"/>
      <c r="N61" s="608"/>
      <c r="O61" s="608"/>
      <c r="P61" s="608"/>
      <c r="Q61" s="608"/>
      <c r="R61" s="608"/>
      <c r="S61" s="608"/>
      <c r="T61" s="608"/>
    </row>
    <row r="62" spans="4:20" x14ac:dyDescent="0.25">
      <c r="D62" s="608"/>
      <c r="E62" s="608"/>
      <c r="F62" s="608"/>
      <c r="G62" s="608"/>
      <c r="H62" s="608"/>
      <c r="I62" s="608"/>
      <c r="J62" s="608"/>
      <c r="K62" s="608"/>
      <c r="L62" s="608"/>
      <c r="M62" s="608"/>
      <c r="N62" s="608"/>
      <c r="O62" s="608"/>
      <c r="P62" s="608"/>
      <c r="Q62" s="608"/>
      <c r="R62" s="608"/>
      <c r="S62" s="608"/>
      <c r="T62" s="608"/>
    </row>
    <row r="63" spans="4:20" x14ac:dyDescent="0.25">
      <c r="D63" s="608"/>
      <c r="E63" s="608"/>
      <c r="F63" s="608"/>
      <c r="G63" s="608"/>
      <c r="H63" s="608"/>
      <c r="I63" s="608"/>
      <c r="J63" s="608"/>
      <c r="K63" s="608"/>
      <c r="L63" s="608"/>
      <c r="M63" s="608"/>
      <c r="N63" s="608"/>
      <c r="O63" s="608"/>
      <c r="P63" s="608"/>
      <c r="Q63" s="608"/>
      <c r="R63" s="608"/>
      <c r="S63" s="608"/>
      <c r="T63" s="608"/>
    </row>
    <row r="64" spans="4:20" x14ac:dyDescent="0.25">
      <c r="D64" s="608"/>
      <c r="E64" s="608"/>
      <c r="F64" s="608"/>
      <c r="G64" s="608"/>
      <c r="H64" s="608"/>
      <c r="I64" s="608"/>
      <c r="J64" s="608"/>
      <c r="K64" s="608"/>
      <c r="L64" s="608"/>
      <c r="M64" s="608"/>
      <c r="N64" s="608"/>
      <c r="O64" s="608"/>
      <c r="P64" s="608"/>
      <c r="Q64" s="608"/>
      <c r="R64" s="608"/>
      <c r="S64" s="608"/>
      <c r="T64" s="608"/>
    </row>
    <row r="65" spans="4:20" x14ac:dyDescent="0.25">
      <c r="D65" s="608"/>
      <c r="E65" s="608"/>
      <c r="F65" s="608"/>
      <c r="G65" s="608"/>
      <c r="H65" s="608"/>
      <c r="I65" s="608"/>
      <c r="J65" s="608"/>
      <c r="K65" s="608"/>
      <c r="L65" s="608"/>
      <c r="M65" s="608"/>
      <c r="N65" s="608"/>
      <c r="O65" s="608"/>
      <c r="P65" s="608"/>
      <c r="Q65" s="608"/>
      <c r="R65" s="608"/>
      <c r="S65" s="608"/>
      <c r="T65" s="608"/>
    </row>
    <row r="66" spans="4:20" x14ac:dyDescent="0.25">
      <c r="D66" s="608"/>
      <c r="E66" s="608"/>
      <c r="F66" s="608"/>
      <c r="G66" s="608"/>
      <c r="H66" s="608"/>
      <c r="I66" s="608"/>
      <c r="J66" s="608"/>
      <c r="K66" s="608"/>
      <c r="L66" s="608"/>
      <c r="M66" s="608"/>
      <c r="N66" s="608"/>
      <c r="O66" s="608"/>
      <c r="P66" s="608"/>
      <c r="Q66" s="608"/>
      <c r="R66" s="608"/>
      <c r="S66" s="608"/>
      <c r="T66" s="608"/>
    </row>
    <row r="67" spans="4:20" x14ac:dyDescent="0.25">
      <c r="D67" s="608"/>
      <c r="E67" s="608"/>
      <c r="F67" s="608"/>
      <c r="G67" s="608"/>
      <c r="H67" s="608"/>
      <c r="I67" s="608"/>
      <c r="J67" s="608"/>
      <c r="K67" s="608"/>
      <c r="L67" s="608"/>
      <c r="M67" s="608"/>
      <c r="N67" s="608"/>
      <c r="O67" s="608"/>
      <c r="P67" s="608"/>
      <c r="Q67" s="608"/>
      <c r="R67" s="608"/>
      <c r="S67" s="608"/>
      <c r="T67" s="608"/>
    </row>
    <row r="68" spans="4:20" x14ac:dyDescent="0.25">
      <c r="D68" s="608"/>
      <c r="E68" s="608"/>
      <c r="F68" s="608"/>
      <c r="G68" s="608"/>
      <c r="H68" s="608"/>
      <c r="I68" s="608"/>
      <c r="J68" s="608"/>
      <c r="K68" s="608"/>
      <c r="L68" s="608"/>
      <c r="M68" s="608"/>
      <c r="N68" s="608"/>
      <c r="O68" s="608"/>
      <c r="P68" s="608"/>
      <c r="Q68" s="608"/>
      <c r="R68" s="608"/>
      <c r="S68" s="608"/>
      <c r="T68" s="608"/>
    </row>
  </sheetData>
  <mergeCells count="16">
    <mergeCell ref="C8:D8"/>
    <mergeCell ref="F8:R8"/>
    <mergeCell ref="B2:T2"/>
    <mergeCell ref="B3:T3"/>
    <mergeCell ref="B5:B7"/>
    <mergeCell ref="D5:D7"/>
    <mergeCell ref="F5:T5"/>
    <mergeCell ref="F6:F7"/>
    <mergeCell ref="G6:G7"/>
    <mergeCell ref="H6:H7"/>
    <mergeCell ref="J6:J7"/>
    <mergeCell ref="L6:L7"/>
    <mergeCell ref="N6:N7"/>
    <mergeCell ref="P6:P7"/>
    <mergeCell ref="R6:R7"/>
    <mergeCell ref="T6:T7"/>
  </mergeCells>
  <printOptions horizontalCentered="1"/>
  <pageMargins left="0.57999999999999996" right="0.74803149606299213" top="1.6" bottom="0.98425196850393704" header="0.89" footer="0.51181102362204722"/>
  <pageSetup paperSize="9" scale="6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B1:F15"/>
  <sheetViews>
    <sheetView showGridLines="0" rightToLeft="1" workbookViewId="0"/>
  </sheetViews>
  <sheetFormatPr defaultColWidth="8.125" defaultRowHeight="15" x14ac:dyDescent="0.25"/>
  <cols>
    <col min="1" max="1" width="2.375" style="39" customWidth="1"/>
    <col min="2" max="2" width="16.625" style="39" bestFit="1" customWidth="1"/>
    <col min="3" max="3" width="61.25" style="39" customWidth="1"/>
    <col min="4" max="4" width="15.875" style="39" customWidth="1"/>
    <col min="5" max="5" width="12.375" style="39" customWidth="1"/>
    <col min="6" max="6" width="27.125" style="39" customWidth="1"/>
    <col min="7" max="16384" width="8.125" style="39"/>
  </cols>
  <sheetData>
    <row r="1" spans="2:6" ht="9.9499999999999993" customHeight="1" x14ac:dyDescent="0.25"/>
    <row r="2" spans="2:6" s="168" customFormat="1" ht="18.75" x14ac:dyDescent="0.3">
      <c r="B2" s="764" t="s">
        <v>793</v>
      </c>
      <c r="C2" s="764"/>
      <c r="D2" s="764"/>
      <c r="E2" s="764"/>
      <c r="F2" s="764"/>
    </row>
    <row r="3" spans="2:6" s="124" customFormat="1" x14ac:dyDescent="0.25"/>
    <row r="4" spans="2:6" s="126" customFormat="1" x14ac:dyDescent="0.25">
      <c r="B4" s="175" t="s">
        <v>113</v>
      </c>
      <c r="C4" s="175" t="s">
        <v>114</v>
      </c>
      <c r="D4" s="176" t="s">
        <v>115</v>
      </c>
      <c r="E4" s="176" t="s">
        <v>116</v>
      </c>
      <c r="F4" s="175" t="s">
        <v>117</v>
      </c>
    </row>
    <row r="5" spans="2:6" ht="30" customHeight="1" x14ac:dyDescent="0.25">
      <c r="B5" s="177" t="s">
        <v>195</v>
      </c>
      <c r="C5" s="177" t="s">
        <v>359</v>
      </c>
      <c r="D5" s="178" t="s">
        <v>164</v>
      </c>
      <c r="E5" s="179" t="s">
        <v>121</v>
      </c>
      <c r="F5" s="180" t="s">
        <v>213</v>
      </c>
    </row>
    <row r="6" spans="2:6" ht="30" customHeight="1" x14ac:dyDescent="0.25">
      <c r="B6" s="177" t="s">
        <v>295</v>
      </c>
      <c r="C6" s="177" t="s">
        <v>360</v>
      </c>
      <c r="D6" s="178" t="s">
        <v>164</v>
      </c>
      <c r="E6" s="181" t="s">
        <v>121</v>
      </c>
      <c r="F6" s="182" t="s">
        <v>213</v>
      </c>
    </row>
    <row r="7" spans="2:6" s="133" customFormat="1" ht="30" customHeight="1" x14ac:dyDescent="0.25">
      <c r="B7" s="177" t="s">
        <v>298</v>
      </c>
      <c r="C7" s="128" t="s">
        <v>361</v>
      </c>
      <c r="D7" s="178" t="s">
        <v>300</v>
      </c>
      <c r="E7" s="183" t="s">
        <v>121</v>
      </c>
      <c r="F7" s="609" t="s">
        <v>301</v>
      </c>
    </row>
    <row r="8" spans="2:6" s="133" customFormat="1" ht="30" customHeight="1" x14ac:dyDescent="0.25">
      <c r="B8" s="177" t="s">
        <v>238</v>
      </c>
      <c r="C8" s="128" t="s">
        <v>362</v>
      </c>
      <c r="D8" s="178" t="s">
        <v>300</v>
      </c>
      <c r="E8" s="183" t="s">
        <v>121</v>
      </c>
      <c r="F8" s="140" t="s">
        <v>261</v>
      </c>
    </row>
    <row r="9" spans="2:6" s="133" customFormat="1" ht="30" customHeight="1" x14ac:dyDescent="0.25">
      <c r="B9" s="177" t="s">
        <v>350</v>
      </c>
      <c r="C9" s="128" t="s">
        <v>363</v>
      </c>
      <c r="D9" s="178" t="s">
        <v>300</v>
      </c>
      <c r="E9" s="183" t="s">
        <v>121</v>
      </c>
      <c r="F9" s="131" t="s">
        <v>308</v>
      </c>
    </row>
    <row r="10" spans="2:6" s="123" customFormat="1" ht="30" customHeight="1" x14ac:dyDescent="0.25">
      <c r="B10" s="177" t="s">
        <v>364</v>
      </c>
      <c r="C10" s="128" t="s">
        <v>365</v>
      </c>
      <c r="D10" s="178" t="s">
        <v>300</v>
      </c>
      <c r="E10" s="183" t="s">
        <v>121</v>
      </c>
      <c r="F10" s="131" t="s">
        <v>308</v>
      </c>
    </row>
    <row r="11" spans="2:6" s="123" customFormat="1" ht="30" customHeight="1" x14ac:dyDescent="0.25">
      <c r="B11" s="177" t="s">
        <v>352</v>
      </c>
      <c r="C11" s="128" t="s">
        <v>366</v>
      </c>
      <c r="D11" s="178" t="s">
        <v>300</v>
      </c>
      <c r="E11" s="183" t="s">
        <v>121</v>
      </c>
      <c r="F11" s="131" t="s">
        <v>367</v>
      </c>
    </row>
    <row r="12" spans="2:6" s="123" customFormat="1" ht="30" customHeight="1" x14ac:dyDescent="0.25">
      <c r="B12" s="177" t="s">
        <v>345</v>
      </c>
      <c r="C12" s="128" t="s">
        <v>368</v>
      </c>
      <c r="D12" s="178" t="s">
        <v>300</v>
      </c>
      <c r="E12" s="183" t="s">
        <v>121</v>
      </c>
      <c r="F12" s="131" t="s">
        <v>129</v>
      </c>
    </row>
    <row r="13" spans="2:6" s="123" customFormat="1" ht="30" customHeight="1" x14ac:dyDescent="0.25">
      <c r="B13" s="177" t="s">
        <v>354</v>
      </c>
      <c r="C13" s="128" t="s">
        <v>369</v>
      </c>
      <c r="D13" s="184" t="s">
        <v>300</v>
      </c>
      <c r="E13" s="183" t="s">
        <v>313</v>
      </c>
      <c r="F13" s="131" t="s">
        <v>135</v>
      </c>
    </row>
    <row r="15" spans="2:6" x14ac:dyDescent="0.25">
      <c r="C15" s="534"/>
      <c r="D15" s="534"/>
      <c r="E15" s="534"/>
      <c r="F15" s="534"/>
    </row>
  </sheetData>
  <mergeCells count="1">
    <mergeCell ref="B2:F2"/>
  </mergeCells>
  <printOptions horizontalCentered="1"/>
  <pageMargins left="0.74803149606299213" right="0.74803149606299213" top="1.38"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B2:P56"/>
  <sheetViews>
    <sheetView showGridLines="0" rightToLeft="1" zoomScaleNormal="100" workbookViewId="0"/>
  </sheetViews>
  <sheetFormatPr defaultColWidth="8.375" defaultRowHeight="12.75" x14ac:dyDescent="0.2"/>
  <cols>
    <col min="1" max="1" width="2.375" style="528" customWidth="1"/>
    <col min="2" max="2" width="9.375" style="542" customWidth="1"/>
    <col min="3" max="3" width="2.375" style="542" customWidth="1"/>
    <col min="4" max="4" width="9.375" style="542" customWidth="1"/>
    <col min="5" max="9" width="9.375" style="528" customWidth="1"/>
    <col min="10" max="10" width="2.375" style="528" customWidth="1"/>
    <col min="11" max="15" width="9.375" style="528" customWidth="1"/>
    <col min="16" max="16384" width="8.375" style="528"/>
  </cols>
  <sheetData>
    <row r="2" spans="2:16" s="523" customFormat="1" ht="18.75" x14ac:dyDescent="0.3">
      <c r="B2" s="756" t="s">
        <v>82</v>
      </c>
      <c r="C2" s="756"/>
      <c r="D2" s="756"/>
      <c r="E2" s="756"/>
      <c r="F2" s="756"/>
      <c r="G2" s="756"/>
      <c r="H2" s="756"/>
      <c r="I2" s="756"/>
      <c r="J2" s="756"/>
      <c r="K2" s="756"/>
      <c r="L2" s="756"/>
      <c r="M2" s="756"/>
      <c r="N2" s="756"/>
      <c r="O2" s="756"/>
    </row>
    <row r="3" spans="2:16" s="523" customFormat="1" ht="18.75" x14ac:dyDescent="0.3">
      <c r="B3" s="757" t="s">
        <v>779</v>
      </c>
      <c r="C3" s="757"/>
      <c r="D3" s="757"/>
      <c r="E3" s="757"/>
      <c r="F3" s="757"/>
      <c r="G3" s="757"/>
      <c r="H3" s="757"/>
      <c r="I3" s="757"/>
      <c r="J3" s="757"/>
      <c r="K3" s="757"/>
      <c r="L3" s="757"/>
      <c r="M3" s="757"/>
      <c r="N3" s="757"/>
      <c r="O3" s="757"/>
    </row>
    <row r="4" spans="2:16" s="523" customFormat="1" ht="18.75" x14ac:dyDescent="0.3">
      <c r="B4" s="524"/>
      <c r="C4" s="524"/>
      <c r="D4" s="524"/>
      <c r="E4" s="524"/>
      <c r="F4" s="524"/>
      <c r="G4" s="524"/>
      <c r="H4" s="524"/>
      <c r="I4" s="524"/>
      <c r="J4" s="524"/>
      <c r="K4" s="524"/>
      <c r="L4" s="524"/>
      <c r="M4" s="524"/>
      <c r="N4" s="524"/>
      <c r="O4" s="524"/>
    </row>
    <row r="5" spans="2:16" ht="15" x14ac:dyDescent="0.2">
      <c r="B5" s="525"/>
      <c r="C5" s="525"/>
      <c r="D5" s="758" t="s">
        <v>83</v>
      </c>
      <c r="E5" s="758"/>
      <c r="F5" s="758"/>
      <c r="G5" s="758"/>
      <c r="H5" s="758"/>
      <c r="I5" s="758"/>
      <c r="J5" s="526"/>
      <c r="K5" s="758" t="s">
        <v>84</v>
      </c>
      <c r="L5" s="758"/>
      <c r="M5" s="758"/>
      <c r="N5" s="758"/>
      <c r="O5" s="758"/>
      <c r="P5" s="527"/>
    </row>
    <row r="6" spans="2:16" ht="15" x14ac:dyDescent="0.2">
      <c r="B6" s="759" t="s">
        <v>85</v>
      </c>
      <c r="C6" s="525"/>
      <c r="D6" s="760" t="s">
        <v>86</v>
      </c>
      <c r="E6" s="760" t="s">
        <v>87</v>
      </c>
      <c r="F6" s="760" t="s">
        <v>88</v>
      </c>
      <c r="G6" s="760" t="s">
        <v>89</v>
      </c>
      <c r="H6" s="762" t="s">
        <v>90</v>
      </c>
      <c r="I6" s="762"/>
      <c r="J6" s="525"/>
      <c r="K6" s="760" t="s">
        <v>91</v>
      </c>
      <c r="L6" s="760" t="s">
        <v>92</v>
      </c>
      <c r="M6" s="760" t="s">
        <v>93</v>
      </c>
      <c r="N6" s="762" t="s">
        <v>94</v>
      </c>
      <c r="O6" s="762"/>
      <c r="P6" s="527"/>
    </row>
    <row r="7" spans="2:16" ht="15" x14ac:dyDescent="0.2">
      <c r="B7" s="758"/>
      <c r="C7" s="525"/>
      <c r="D7" s="761"/>
      <c r="E7" s="761"/>
      <c r="F7" s="761"/>
      <c r="G7" s="758"/>
      <c r="H7" s="529" t="s">
        <v>95</v>
      </c>
      <c r="I7" s="529" t="s">
        <v>96</v>
      </c>
      <c r="J7" s="525"/>
      <c r="K7" s="758"/>
      <c r="L7" s="758"/>
      <c r="M7" s="758"/>
      <c r="N7" s="529" t="s">
        <v>95</v>
      </c>
      <c r="O7" s="529" t="s">
        <v>96</v>
      </c>
      <c r="P7" s="527"/>
    </row>
    <row r="8" spans="2:16" ht="15" x14ac:dyDescent="0.2">
      <c r="B8" s="526"/>
      <c r="C8" s="526"/>
      <c r="D8" s="763" t="s">
        <v>97</v>
      </c>
      <c r="E8" s="763"/>
      <c r="F8" s="763"/>
      <c r="G8" s="763"/>
      <c r="H8" s="763"/>
      <c r="I8" s="763"/>
      <c r="J8" s="530"/>
      <c r="K8" s="530"/>
      <c r="L8" s="530"/>
      <c r="M8" s="530" t="s">
        <v>98</v>
      </c>
      <c r="N8" s="530"/>
      <c r="O8" s="526"/>
      <c r="P8" s="527"/>
    </row>
    <row r="9" spans="2:16" ht="15" x14ac:dyDescent="0.25">
      <c r="B9" s="3">
        <v>2017</v>
      </c>
      <c r="C9" s="3"/>
      <c r="D9" s="531">
        <v>3620.29</v>
      </c>
      <c r="E9" s="531">
        <v>1336.63</v>
      </c>
      <c r="F9" s="531">
        <v>1041.6199999999999</v>
      </c>
      <c r="G9" s="531">
        <v>423.21</v>
      </c>
      <c r="H9" s="531">
        <v>512.85</v>
      </c>
      <c r="I9" s="531">
        <v>305.98</v>
      </c>
      <c r="J9" s="531"/>
      <c r="K9" s="531">
        <v>36.92</v>
      </c>
      <c r="L9" s="531">
        <v>28.77</v>
      </c>
      <c r="M9" s="531">
        <v>11.69</v>
      </c>
      <c r="N9" s="531">
        <v>14.17</v>
      </c>
      <c r="O9" s="531">
        <v>8.4499999999999993</v>
      </c>
      <c r="P9" s="532"/>
    </row>
    <row r="10" spans="2:16" ht="15" x14ac:dyDescent="0.25">
      <c r="B10" s="3">
        <v>2018</v>
      </c>
      <c r="C10" s="3"/>
      <c r="D10" s="531">
        <v>3672.3</v>
      </c>
      <c r="E10" s="531">
        <v>1354.73</v>
      </c>
      <c r="F10" s="531">
        <v>1037.3</v>
      </c>
      <c r="G10" s="531">
        <v>448.99</v>
      </c>
      <c r="H10" s="531">
        <v>499.59</v>
      </c>
      <c r="I10" s="531">
        <v>331.68</v>
      </c>
      <c r="J10" s="531"/>
      <c r="K10" s="531">
        <v>36.89</v>
      </c>
      <c r="L10" s="531">
        <v>28.25</v>
      </c>
      <c r="M10" s="531">
        <v>12.23</v>
      </c>
      <c r="N10" s="531">
        <v>13.6</v>
      </c>
      <c r="O10" s="531">
        <v>9.0299999999999994</v>
      </c>
      <c r="P10" s="527"/>
    </row>
    <row r="11" spans="2:16" ht="15" x14ac:dyDescent="0.25">
      <c r="B11" s="3">
        <v>2019</v>
      </c>
      <c r="C11" s="3"/>
      <c r="D11" s="531">
        <v>4083.29</v>
      </c>
      <c r="E11" s="531">
        <v>1487.77</v>
      </c>
      <c r="F11" s="531">
        <v>1149.6500000000001</v>
      </c>
      <c r="G11" s="531">
        <v>447.61</v>
      </c>
      <c r="H11" s="531">
        <v>614.38</v>
      </c>
      <c r="I11" s="531">
        <v>383.87</v>
      </c>
      <c r="J11" s="531"/>
      <c r="K11" s="531">
        <v>36.44</v>
      </c>
      <c r="L11" s="531">
        <v>28.155999999999999</v>
      </c>
      <c r="M11" s="531">
        <v>10.96</v>
      </c>
      <c r="N11" s="531">
        <v>15.05</v>
      </c>
      <c r="O11" s="531">
        <v>9.4</v>
      </c>
      <c r="P11" s="527"/>
    </row>
    <row r="12" spans="2:16" ht="15" x14ac:dyDescent="0.25">
      <c r="B12" s="4">
        <v>2020</v>
      </c>
      <c r="C12" s="4"/>
      <c r="D12" s="531">
        <v>4407.42</v>
      </c>
      <c r="E12" s="531">
        <v>1665.75</v>
      </c>
      <c r="F12" s="531">
        <v>1147.57</v>
      </c>
      <c r="G12" s="531">
        <v>477.17</v>
      </c>
      <c r="H12" s="531">
        <v>613.12</v>
      </c>
      <c r="I12" s="531">
        <v>503.81</v>
      </c>
      <c r="J12" s="531"/>
      <c r="K12" s="531">
        <v>37.79</v>
      </c>
      <c r="L12" s="531">
        <v>26.04</v>
      </c>
      <c r="M12" s="531">
        <v>10.83</v>
      </c>
      <c r="N12" s="531">
        <v>13.91</v>
      </c>
      <c r="O12" s="531">
        <v>11.43</v>
      </c>
      <c r="P12" s="527"/>
    </row>
    <row r="13" spans="2:16" ht="15" x14ac:dyDescent="0.25">
      <c r="B13" s="4">
        <v>2021</v>
      </c>
      <c r="C13" s="4"/>
      <c r="D13" s="531">
        <v>5045.3100000000004</v>
      </c>
      <c r="E13" s="531">
        <v>1838.6</v>
      </c>
      <c r="F13" s="531">
        <v>1263.9100000000001</v>
      </c>
      <c r="G13" s="531">
        <v>529.21</v>
      </c>
      <c r="H13" s="531">
        <v>814.55</v>
      </c>
      <c r="I13" s="531">
        <v>599.05999999999995</v>
      </c>
      <c r="J13" s="531"/>
      <c r="K13" s="531">
        <v>36.44</v>
      </c>
      <c r="L13" s="531">
        <v>25.05</v>
      </c>
      <c r="M13" s="531">
        <v>10.49</v>
      </c>
      <c r="N13" s="531">
        <v>16.14</v>
      </c>
      <c r="O13" s="531">
        <v>11.87</v>
      </c>
      <c r="P13" s="527"/>
    </row>
    <row r="14" spans="2:16" ht="15" x14ac:dyDescent="0.25">
      <c r="B14" s="4"/>
      <c r="C14" s="4"/>
      <c r="D14" s="531"/>
      <c r="E14" s="531"/>
      <c r="F14" s="531"/>
      <c r="G14" s="531"/>
      <c r="H14" s="531"/>
      <c r="I14" s="531"/>
      <c r="J14" s="531"/>
      <c r="K14" s="531"/>
      <c r="L14" s="531"/>
      <c r="M14" s="531"/>
      <c r="N14" s="531"/>
      <c r="O14" s="531"/>
      <c r="P14" s="527"/>
    </row>
    <row r="15" spans="2:16" ht="15" x14ac:dyDescent="0.25">
      <c r="B15" s="533">
        <v>2020</v>
      </c>
      <c r="C15" s="533"/>
      <c r="D15" s="531"/>
      <c r="E15" s="531"/>
      <c r="F15" s="531"/>
      <c r="G15" s="531"/>
      <c r="H15" s="531"/>
      <c r="I15" s="531"/>
      <c r="J15" s="531"/>
      <c r="K15" s="531"/>
      <c r="L15" s="531"/>
      <c r="M15" s="531"/>
      <c r="N15" s="531"/>
      <c r="O15" s="531"/>
      <c r="P15" s="527"/>
    </row>
    <row r="16" spans="2:16" ht="15" x14ac:dyDescent="0.25">
      <c r="B16" s="534" t="s">
        <v>111</v>
      </c>
      <c r="C16" s="534"/>
      <c r="D16" s="531">
        <v>4097.28</v>
      </c>
      <c r="E16" s="531">
        <v>1480.85</v>
      </c>
      <c r="F16" s="531">
        <v>1158.97</v>
      </c>
      <c r="G16" s="531">
        <v>443.37</v>
      </c>
      <c r="H16" s="531">
        <v>619.14</v>
      </c>
      <c r="I16" s="531">
        <v>394.94</v>
      </c>
      <c r="J16" s="531"/>
      <c r="K16" s="531">
        <v>36.14</v>
      </c>
      <c r="L16" s="531">
        <v>28.29</v>
      </c>
      <c r="M16" s="531">
        <v>10.82</v>
      </c>
      <c r="N16" s="531">
        <v>15.11</v>
      </c>
      <c r="O16" s="531">
        <v>9.64</v>
      </c>
      <c r="P16" s="527"/>
    </row>
    <row r="17" spans="2:16" ht="15" x14ac:dyDescent="0.25">
      <c r="B17" s="534" t="s">
        <v>100</v>
      </c>
      <c r="C17" s="534"/>
      <c r="D17" s="531">
        <v>4066.71</v>
      </c>
      <c r="E17" s="531">
        <v>1492.95</v>
      </c>
      <c r="F17" s="531">
        <v>1170.47</v>
      </c>
      <c r="G17" s="531">
        <v>444.57</v>
      </c>
      <c r="H17" s="531">
        <v>585.83000000000004</v>
      </c>
      <c r="I17" s="531">
        <v>372.88</v>
      </c>
      <c r="J17" s="531"/>
      <c r="K17" s="531">
        <v>36.71</v>
      </c>
      <c r="L17" s="531">
        <v>28.78</v>
      </c>
      <c r="M17" s="531">
        <v>10.93</v>
      </c>
      <c r="N17" s="531">
        <v>14.41</v>
      </c>
      <c r="O17" s="531">
        <v>9.17</v>
      </c>
    </row>
    <row r="18" spans="2:16" ht="15" x14ac:dyDescent="0.25">
      <c r="B18" s="534" t="s">
        <v>101</v>
      </c>
      <c r="C18" s="534"/>
      <c r="D18" s="531">
        <v>3825.15</v>
      </c>
      <c r="E18" s="531">
        <v>1478.5</v>
      </c>
      <c r="F18" s="531">
        <v>1096.4000000000001</v>
      </c>
      <c r="G18" s="531">
        <v>456.63</v>
      </c>
      <c r="H18" s="531">
        <v>468.8</v>
      </c>
      <c r="I18" s="531">
        <v>324.82</v>
      </c>
      <c r="J18" s="531"/>
      <c r="K18" s="531">
        <v>38.65</v>
      </c>
      <c r="L18" s="531">
        <v>28.66</v>
      </c>
      <c r="M18" s="531">
        <v>11.94</v>
      </c>
      <c r="N18" s="531">
        <v>12.26</v>
      </c>
      <c r="O18" s="531">
        <v>8.49</v>
      </c>
      <c r="P18" s="527"/>
    </row>
    <row r="19" spans="2:16" ht="15" x14ac:dyDescent="0.25">
      <c r="B19" s="534" t="s">
        <v>102</v>
      </c>
      <c r="C19" s="534"/>
      <c r="D19" s="531">
        <v>3984.4</v>
      </c>
      <c r="E19" s="531">
        <v>1505.38</v>
      </c>
      <c r="F19" s="531">
        <v>1120.18</v>
      </c>
      <c r="G19" s="531">
        <v>471.71</v>
      </c>
      <c r="H19" s="531">
        <v>526.69000000000005</v>
      </c>
      <c r="I19" s="531">
        <v>360.44</v>
      </c>
      <c r="J19" s="531"/>
      <c r="K19" s="531">
        <v>37.78</v>
      </c>
      <c r="L19" s="531">
        <v>28.11</v>
      </c>
      <c r="M19" s="531">
        <v>11.84</v>
      </c>
      <c r="N19" s="531">
        <v>13.22</v>
      </c>
      <c r="O19" s="531">
        <v>9.0500000000000007</v>
      </c>
      <c r="P19" s="527"/>
    </row>
    <row r="20" spans="2:16" ht="15" x14ac:dyDescent="0.25">
      <c r="B20" s="534" t="s">
        <v>103</v>
      </c>
      <c r="C20" s="534"/>
      <c r="D20" s="531">
        <v>4032.46</v>
      </c>
      <c r="E20" s="531">
        <v>1524.83</v>
      </c>
      <c r="F20" s="531">
        <v>1139.43</v>
      </c>
      <c r="G20" s="531">
        <v>469.17</v>
      </c>
      <c r="H20" s="531">
        <v>510.96</v>
      </c>
      <c r="I20" s="531">
        <v>388.09</v>
      </c>
      <c r="J20" s="531"/>
      <c r="K20" s="531">
        <v>37.81</v>
      </c>
      <c r="L20" s="531">
        <v>28.26</v>
      </c>
      <c r="M20" s="531">
        <v>11.63</v>
      </c>
      <c r="N20" s="531">
        <v>12.67</v>
      </c>
      <c r="O20" s="531">
        <v>9.6199999999999992</v>
      </c>
      <c r="P20" s="527"/>
    </row>
    <row r="21" spans="2:16" ht="15" x14ac:dyDescent="0.25">
      <c r="B21" s="534" t="s">
        <v>104</v>
      </c>
      <c r="C21" s="534"/>
      <c r="D21" s="531">
        <v>4030.2</v>
      </c>
      <c r="E21" s="531">
        <v>1536.73</v>
      </c>
      <c r="F21" s="531">
        <v>1128.3499999999999</v>
      </c>
      <c r="G21" s="531">
        <v>482.08</v>
      </c>
      <c r="H21" s="531">
        <v>478.77</v>
      </c>
      <c r="I21" s="531">
        <v>404.27</v>
      </c>
      <c r="J21" s="531"/>
      <c r="K21" s="531">
        <v>38.130000000000003</v>
      </c>
      <c r="L21" s="531">
        <v>28</v>
      </c>
      <c r="M21" s="531">
        <v>11.96</v>
      </c>
      <c r="N21" s="531">
        <v>11.88</v>
      </c>
      <c r="O21" s="531">
        <v>10.029999999999999</v>
      </c>
      <c r="P21" s="527"/>
    </row>
    <row r="22" spans="2:16" ht="15" x14ac:dyDescent="0.25">
      <c r="B22" s="534" t="s">
        <v>105</v>
      </c>
      <c r="C22" s="534"/>
      <c r="D22" s="531">
        <v>4098.1000000000004</v>
      </c>
      <c r="E22" s="531">
        <v>1558.31</v>
      </c>
      <c r="F22" s="531">
        <v>1125.6300000000001</v>
      </c>
      <c r="G22" s="531">
        <v>481.23</v>
      </c>
      <c r="H22" s="531">
        <v>511.15</v>
      </c>
      <c r="I22" s="531">
        <v>421.77</v>
      </c>
      <c r="J22" s="531"/>
      <c r="K22" s="531">
        <v>38.03</v>
      </c>
      <c r="L22" s="531">
        <v>27.47</v>
      </c>
      <c r="M22" s="531">
        <v>11.74</v>
      </c>
      <c r="N22" s="531">
        <v>12.47</v>
      </c>
      <c r="O22" s="531">
        <v>10.29</v>
      </c>
      <c r="P22" s="527"/>
    </row>
    <row r="23" spans="2:16" ht="15" x14ac:dyDescent="0.25">
      <c r="B23" s="534" t="s">
        <v>106</v>
      </c>
      <c r="C23" s="534"/>
      <c r="D23" s="531">
        <v>4177.41</v>
      </c>
      <c r="E23" s="531">
        <v>1579.72</v>
      </c>
      <c r="F23" s="531">
        <v>1137.3900000000001</v>
      </c>
      <c r="G23" s="531">
        <v>488.31</v>
      </c>
      <c r="H23" s="531">
        <v>534.44000000000005</v>
      </c>
      <c r="I23" s="531">
        <v>437.54</v>
      </c>
      <c r="J23" s="531"/>
      <c r="K23" s="531">
        <v>37.82</v>
      </c>
      <c r="L23" s="531">
        <v>27.23</v>
      </c>
      <c r="M23" s="531">
        <v>11.69</v>
      </c>
      <c r="N23" s="531">
        <v>12.79</v>
      </c>
      <c r="O23" s="531">
        <v>10.47</v>
      </c>
      <c r="P23" s="527"/>
    </row>
    <row r="24" spans="2:16" ht="15" x14ac:dyDescent="0.25">
      <c r="B24" s="534" t="s">
        <v>107</v>
      </c>
      <c r="C24" s="534"/>
      <c r="D24" s="531">
        <v>4161.6400000000003</v>
      </c>
      <c r="E24" s="531">
        <v>1587.82</v>
      </c>
      <c r="F24" s="531">
        <v>1118.81</v>
      </c>
      <c r="G24" s="531">
        <v>496.37</v>
      </c>
      <c r="H24" s="531">
        <v>513.89</v>
      </c>
      <c r="I24" s="531">
        <v>444.75</v>
      </c>
      <c r="J24" s="531"/>
      <c r="K24" s="531">
        <v>38.15</v>
      </c>
      <c r="L24" s="531">
        <v>26.88</v>
      </c>
      <c r="M24" s="531">
        <v>11.93</v>
      </c>
      <c r="N24" s="531">
        <v>12.35</v>
      </c>
      <c r="O24" s="531">
        <v>10.69</v>
      </c>
      <c r="P24" s="527"/>
    </row>
    <row r="25" spans="2:16" ht="15" x14ac:dyDescent="0.25">
      <c r="B25" s="535" t="s">
        <v>108</v>
      </c>
      <c r="C25" s="535"/>
      <c r="D25" s="531">
        <v>4172.7700000000004</v>
      </c>
      <c r="E25" s="531">
        <v>1602.67</v>
      </c>
      <c r="F25" s="531">
        <v>1115.8</v>
      </c>
      <c r="G25" s="531">
        <v>493.32</v>
      </c>
      <c r="H25" s="531">
        <v>517.87</v>
      </c>
      <c r="I25" s="531">
        <v>443.11</v>
      </c>
      <c r="J25" s="531"/>
      <c r="K25" s="531">
        <v>38.409999999999997</v>
      </c>
      <c r="L25" s="531">
        <v>26.74</v>
      </c>
      <c r="M25" s="531">
        <v>11.82</v>
      </c>
      <c r="N25" s="531">
        <v>12.41</v>
      </c>
      <c r="O25" s="531">
        <v>10.62</v>
      </c>
      <c r="P25" s="527"/>
    </row>
    <row r="26" spans="2:16" ht="15" x14ac:dyDescent="0.25">
      <c r="B26" s="535" t="s">
        <v>109</v>
      </c>
      <c r="C26" s="535"/>
      <c r="D26" s="531">
        <v>4308.4399999999996</v>
      </c>
      <c r="E26" s="531">
        <v>1631.06</v>
      </c>
      <c r="F26" s="531">
        <v>1130.26</v>
      </c>
      <c r="G26" s="531">
        <v>489.48</v>
      </c>
      <c r="H26" s="531">
        <v>574.70000000000005</v>
      </c>
      <c r="I26" s="531">
        <v>482.94</v>
      </c>
      <c r="J26" s="531"/>
      <c r="K26" s="531">
        <v>37.86</v>
      </c>
      <c r="L26" s="531">
        <v>26.23</v>
      </c>
      <c r="M26" s="531">
        <v>11.36</v>
      </c>
      <c r="N26" s="531">
        <v>13.34</v>
      </c>
      <c r="O26" s="531">
        <v>11.21</v>
      </c>
      <c r="P26" s="527"/>
    </row>
    <row r="27" spans="2:16" ht="15" x14ac:dyDescent="0.25">
      <c r="B27" s="536" t="s">
        <v>110</v>
      </c>
      <c r="C27" s="536"/>
      <c r="D27" s="531">
        <v>4407.42</v>
      </c>
      <c r="E27" s="531">
        <v>1665.75</v>
      </c>
      <c r="F27" s="531">
        <v>1147.57</v>
      </c>
      <c r="G27" s="531">
        <v>477.17</v>
      </c>
      <c r="H27" s="531">
        <v>613.12</v>
      </c>
      <c r="I27" s="531">
        <v>503.81</v>
      </c>
      <c r="J27" s="531"/>
      <c r="K27" s="531">
        <v>37.79</v>
      </c>
      <c r="L27" s="531">
        <v>26.04</v>
      </c>
      <c r="M27" s="531">
        <v>10.83</v>
      </c>
      <c r="N27" s="531">
        <v>13.91</v>
      </c>
      <c r="O27" s="531">
        <v>11.43</v>
      </c>
      <c r="P27" s="527"/>
    </row>
    <row r="28" spans="2:16" ht="15" x14ac:dyDescent="0.25">
      <c r="B28" s="533">
        <v>2021</v>
      </c>
      <c r="C28" s="533"/>
      <c r="D28" s="531"/>
      <c r="E28" s="531"/>
      <c r="F28" s="531"/>
      <c r="G28" s="531"/>
      <c r="H28" s="531"/>
      <c r="I28" s="531"/>
      <c r="J28" s="531"/>
      <c r="K28" s="531"/>
      <c r="L28" s="531"/>
      <c r="M28" s="531"/>
      <c r="N28" s="531"/>
      <c r="O28" s="531"/>
      <c r="P28" s="527"/>
    </row>
    <row r="29" spans="2:16" ht="15" x14ac:dyDescent="0.25">
      <c r="B29" s="534" t="s">
        <v>111</v>
      </c>
      <c r="C29" s="534"/>
      <c r="D29" s="531">
        <v>4435.79</v>
      </c>
      <c r="E29" s="531">
        <v>1654.55</v>
      </c>
      <c r="F29" s="531">
        <v>1152.0999999999999</v>
      </c>
      <c r="G29" s="531">
        <v>498.69</v>
      </c>
      <c r="H29" s="531">
        <v>601.34</v>
      </c>
      <c r="I29" s="531">
        <v>529.11</v>
      </c>
      <c r="J29" s="531"/>
      <c r="K29" s="531">
        <v>37.299999999999997</v>
      </c>
      <c r="L29" s="531">
        <v>25.97</v>
      </c>
      <c r="M29" s="531">
        <v>11.24</v>
      </c>
      <c r="N29" s="531">
        <v>13.56</v>
      </c>
      <c r="O29" s="531">
        <v>11.93</v>
      </c>
      <c r="P29" s="527"/>
    </row>
    <row r="30" spans="2:16" ht="15" x14ac:dyDescent="0.25">
      <c r="B30" s="534" t="s">
        <v>100</v>
      </c>
      <c r="C30" s="534"/>
      <c r="D30" s="531">
        <v>4459.38</v>
      </c>
      <c r="E30" s="531">
        <v>1659.77</v>
      </c>
      <c r="F30" s="531">
        <v>1147.8599999999999</v>
      </c>
      <c r="G30" s="531">
        <v>490.31</v>
      </c>
      <c r="H30" s="531">
        <v>602.11</v>
      </c>
      <c r="I30" s="531">
        <v>559.33000000000004</v>
      </c>
      <c r="J30" s="531"/>
      <c r="K30" s="531">
        <v>37.22</v>
      </c>
      <c r="L30" s="531">
        <v>25.74</v>
      </c>
      <c r="M30" s="531">
        <v>11</v>
      </c>
      <c r="N30" s="531">
        <v>13.5</v>
      </c>
      <c r="O30" s="531">
        <v>12.54</v>
      </c>
      <c r="P30" s="527"/>
    </row>
    <row r="31" spans="2:16" ht="15" x14ac:dyDescent="0.25">
      <c r="B31" s="534" t="s">
        <v>101</v>
      </c>
      <c r="C31" s="534"/>
      <c r="D31" s="531">
        <v>4534.29</v>
      </c>
      <c r="E31" s="531">
        <v>1673.92</v>
      </c>
      <c r="F31" s="531">
        <v>1153.3699999999999</v>
      </c>
      <c r="G31" s="531">
        <v>499.46</v>
      </c>
      <c r="H31" s="531">
        <v>631.48</v>
      </c>
      <c r="I31" s="531">
        <v>576.05999999999995</v>
      </c>
      <c r="J31" s="531"/>
      <c r="K31" s="531">
        <v>36.92</v>
      </c>
      <c r="L31" s="531">
        <v>25.44</v>
      </c>
      <c r="M31" s="531">
        <v>11.02</v>
      </c>
      <c r="N31" s="531">
        <v>13.93</v>
      </c>
      <c r="O31" s="531">
        <v>12.7</v>
      </c>
      <c r="P31" s="527"/>
    </row>
    <row r="32" spans="2:16" ht="15" x14ac:dyDescent="0.25">
      <c r="B32" s="534" t="s">
        <v>102</v>
      </c>
      <c r="C32" s="534"/>
      <c r="D32" s="531">
        <v>4595.76</v>
      </c>
      <c r="E32" s="531">
        <v>1683.61</v>
      </c>
      <c r="F32" s="531">
        <v>1163.92</v>
      </c>
      <c r="G32" s="531">
        <v>501.71</v>
      </c>
      <c r="H32" s="531">
        <v>659.98</v>
      </c>
      <c r="I32" s="531">
        <v>586.54</v>
      </c>
      <c r="J32" s="531"/>
      <c r="K32" s="531">
        <v>36.630000000000003</v>
      </c>
      <c r="L32" s="531">
        <v>25.33</v>
      </c>
      <c r="M32" s="531">
        <v>10.92</v>
      </c>
      <c r="N32" s="531">
        <v>14.36</v>
      </c>
      <c r="O32" s="531">
        <v>12.76</v>
      </c>
      <c r="P32" s="527"/>
    </row>
    <row r="33" spans="2:16" ht="15" x14ac:dyDescent="0.25">
      <c r="B33" s="534" t="s">
        <v>103</v>
      </c>
      <c r="C33" s="534"/>
      <c r="D33" s="531">
        <v>4664.96</v>
      </c>
      <c r="E33" s="531">
        <v>1692.6</v>
      </c>
      <c r="F33" s="531">
        <v>1180.32</v>
      </c>
      <c r="G33" s="531">
        <v>505.01</v>
      </c>
      <c r="H33" s="531">
        <v>692.23</v>
      </c>
      <c r="I33" s="531">
        <v>594.79</v>
      </c>
      <c r="J33" s="531"/>
      <c r="K33" s="531">
        <v>36.28</v>
      </c>
      <c r="L33" s="531">
        <v>25.3</v>
      </c>
      <c r="M33" s="531">
        <v>10.83</v>
      </c>
      <c r="N33" s="531">
        <v>14.84</v>
      </c>
      <c r="O33" s="531">
        <v>12.75</v>
      </c>
      <c r="P33" s="527"/>
    </row>
    <row r="34" spans="2:16" ht="15" x14ac:dyDescent="0.25">
      <c r="B34" s="534" t="s">
        <v>104</v>
      </c>
      <c r="C34" s="534"/>
      <c r="D34" s="531">
        <v>4729.67</v>
      </c>
      <c r="E34" s="531">
        <v>1723.52</v>
      </c>
      <c r="F34" s="531">
        <v>1188.45</v>
      </c>
      <c r="G34" s="531">
        <v>513.12</v>
      </c>
      <c r="H34" s="531">
        <v>697.95</v>
      </c>
      <c r="I34" s="531">
        <v>606.64</v>
      </c>
      <c r="J34" s="531"/>
      <c r="K34" s="531">
        <v>36.44</v>
      </c>
      <c r="L34" s="531">
        <v>25.13</v>
      </c>
      <c r="M34" s="531">
        <v>10.85</v>
      </c>
      <c r="N34" s="531">
        <v>14.76</v>
      </c>
      <c r="O34" s="531">
        <v>12.83</v>
      </c>
      <c r="P34" s="527"/>
    </row>
    <row r="35" spans="2:16" ht="15" x14ac:dyDescent="0.25">
      <c r="B35" s="534" t="s">
        <v>105</v>
      </c>
      <c r="C35" s="534"/>
      <c r="D35" s="531">
        <v>4745.54</v>
      </c>
      <c r="E35" s="531">
        <v>1756.19</v>
      </c>
      <c r="F35" s="531">
        <v>1183.3699999999999</v>
      </c>
      <c r="G35" s="531">
        <v>513.22</v>
      </c>
      <c r="H35" s="531">
        <v>693.42</v>
      </c>
      <c r="I35" s="531">
        <v>599.33000000000004</v>
      </c>
      <c r="J35" s="531"/>
      <c r="K35" s="531">
        <v>37.01</v>
      </c>
      <c r="L35" s="531">
        <v>24.94</v>
      </c>
      <c r="M35" s="531">
        <v>10.81</v>
      </c>
      <c r="N35" s="531">
        <v>14.61</v>
      </c>
      <c r="O35" s="531">
        <v>12.63</v>
      </c>
      <c r="P35" s="527"/>
    </row>
    <row r="36" spans="2:16" ht="15" x14ac:dyDescent="0.25">
      <c r="B36" s="534" t="s">
        <v>106</v>
      </c>
      <c r="C36" s="534"/>
      <c r="D36" s="531">
        <v>4807.24</v>
      </c>
      <c r="E36" s="531">
        <v>1767.36</v>
      </c>
      <c r="F36" s="531">
        <v>1202.7</v>
      </c>
      <c r="G36" s="531">
        <v>509.31</v>
      </c>
      <c r="H36" s="531">
        <v>713.98</v>
      </c>
      <c r="I36" s="531">
        <v>613.88</v>
      </c>
      <c r="J36" s="531"/>
      <c r="K36" s="531">
        <v>36.76</v>
      </c>
      <c r="L36" s="531">
        <v>25.02</v>
      </c>
      <c r="M36" s="531">
        <v>10.59</v>
      </c>
      <c r="N36" s="531">
        <v>14.85</v>
      </c>
      <c r="O36" s="531">
        <v>12.77</v>
      </c>
      <c r="P36" s="527"/>
    </row>
    <row r="37" spans="2:16" ht="15" x14ac:dyDescent="0.25">
      <c r="B37" s="534" t="s">
        <v>107</v>
      </c>
      <c r="C37" s="534"/>
      <c r="D37" s="531">
        <v>4823.38</v>
      </c>
      <c r="E37" s="531">
        <v>1778.45</v>
      </c>
      <c r="F37" s="531">
        <v>1206.3800000000001</v>
      </c>
      <c r="G37" s="531">
        <v>513.13</v>
      </c>
      <c r="H37" s="531">
        <v>723.86</v>
      </c>
      <c r="I37" s="531">
        <v>601.57000000000005</v>
      </c>
      <c r="J37" s="531"/>
      <c r="K37" s="531">
        <v>36.869999999999997</v>
      </c>
      <c r="L37" s="531">
        <v>25.01</v>
      </c>
      <c r="M37" s="531">
        <v>10.64</v>
      </c>
      <c r="N37" s="531">
        <v>15.01</v>
      </c>
      <c r="O37" s="531">
        <v>12.47</v>
      </c>
      <c r="P37" s="527"/>
    </row>
    <row r="38" spans="2:16" ht="15" x14ac:dyDescent="0.25">
      <c r="B38" s="535" t="s">
        <v>108</v>
      </c>
      <c r="C38" s="535"/>
      <c r="D38" s="531">
        <v>4914.87</v>
      </c>
      <c r="E38" s="531">
        <v>1782.66</v>
      </c>
      <c r="F38" s="531">
        <v>1236.25</v>
      </c>
      <c r="G38" s="531">
        <v>515.19000000000005</v>
      </c>
      <c r="H38" s="531">
        <v>760.16</v>
      </c>
      <c r="I38" s="531">
        <v>620.6</v>
      </c>
      <c r="J38" s="531"/>
      <c r="K38" s="531">
        <v>36.270000000000003</v>
      </c>
      <c r="L38" s="531">
        <v>25.15</v>
      </c>
      <c r="M38" s="531">
        <v>10.48</v>
      </c>
      <c r="N38" s="531">
        <v>15.47</v>
      </c>
      <c r="O38" s="531">
        <v>12.63</v>
      </c>
      <c r="P38" s="527"/>
    </row>
    <row r="39" spans="2:16" ht="15" x14ac:dyDescent="0.25">
      <c r="B39" s="535" t="s">
        <v>109</v>
      </c>
      <c r="C39" s="535"/>
      <c r="D39" s="531">
        <v>4948.57</v>
      </c>
      <c r="E39" s="531">
        <v>1799.98</v>
      </c>
      <c r="F39" s="531">
        <v>1254.42</v>
      </c>
      <c r="G39" s="531">
        <v>516.58000000000004</v>
      </c>
      <c r="H39" s="531">
        <v>769.95</v>
      </c>
      <c r="I39" s="531">
        <v>607.64</v>
      </c>
      <c r="J39" s="531"/>
      <c r="K39" s="531">
        <v>36.369999999999997</v>
      </c>
      <c r="L39" s="531">
        <v>25.35</v>
      </c>
      <c r="M39" s="531">
        <v>10.44</v>
      </c>
      <c r="N39" s="531">
        <v>15.56</v>
      </c>
      <c r="O39" s="531">
        <v>12.28</v>
      </c>
      <c r="P39" s="527"/>
    </row>
    <row r="40" spans="2:16" ht="15" x14ac:dyDescent="0.25">
      <c r="B40" s="537" t="s">
        <v>110</v>
      </c>
      <c r="C40" s="537"/>
      <c r="D40" s="538">
        <v>5045.3100000000004</v>
      </c>
      <c r="E40" s="538">
        <v>1838.6</v>
      </c>
      <c r="F40" s="538">
        <v>1263.9100000000001</v>
      </c>
      <c r="G40" s="538">
        <v>529.21</v>
      </c>
      <c r="H40" s="538">
        <v>814.55</v>
      </c>
      <c r="I40" s="538">
        <v>599.05999999999995</v>
      </c>
      <c r="J40" s="538"/>
      <c r="K40" s="538">
        <v>36.44</v>
      </c>
      <c r="L40" s="538">
        <v>25.05</v>
      </c>
      <c r="M40" s="538">
        <v>10.49</v>
      </c>
      <c r="N40" s="538">
        <v>16.14</v>
      </c>
      <c r="O40" s="538">
        <v>11.87</v>
      </c>
      <c r="P40" s="527"/>
    </row>
    <row r="41" spans="2:16" s="527" customFormat="1" ht="15" x14ac:dyDescent="0.25">
      <c r="B41" s="539"/>
      <c r="C41" s="539"/>
      <c r="D41" s="539"/>
      <c r="E41" s="540"/>
      <c r="F41" s="540"/>
      <c r="G41" s="540"/>
      <c r="H41" s="540"/>
      <c r="I41" s="540"/>
      <c r="J41" s="540"/>
      <c r="K41" s="540"/>
      <c r="L41" s="540"/>
      <c r="M41" s="540"/>
      <c r="N41" s="540"/>
      <c r="O41" s="540"/>
    </row>
    <row r="42" spans="2:16" s="527" customFormat="1" ht="15" x14ac:dyDescent="0.25">
      <c r="B42" s="541"/>
      <c r="C42" s="541"/>
      <c r="D42" s="541"/>
      <c r="E42" s="540"/>
      <c r="F42" s="540"/>
      <c r="G42" s="540"/>
      <c r="H42" s="540"/>
      <c r="I42" s="540"/>
      <c r="J42" s="540"/>
      <c r="K42" s="540"/>
      <c r="L42" s="540"/>
      <c r="M42" s="540"/>
      <c r="N42" s="540"/>
      <c r="O42" s="540"/>
    </row>
    <row r="43" spans="2:16" s="543" customFormat="1" ht="15" x14ac:dyDescent="0.25">
      <c r="B43" s="542"/>
      <c r="C43" s="542"/>
      <c r="D43" s="541"/>
      <c r="E43" s="540"/>
      <c r="F43" s="540"/>
      <c r="G43" s="540"/>
      <c r="H43" s="540"/>
      <c r="I43" s="540"/>
      <c r="J43" s="528"/>
      <c r="K43" s="540"/>
      <c r="L43" s="540"/>
      <c r="M43" s="540"/>
      <c r="N43" s="540"/>
      <c r="O43" s="540"/>
    </row>
    <row r="44" spans="2:16" s="543" customFormat="1" ht="15" x14ac:dyDescent="0.25">
      <c r="B44" s="542"/>
      <c r="C44" s="542"/>
      <c r="D44" s="541"/>
      <c r="E44" s="540"/>
      <c r="F44" s="540"/>
      <c r="G44" s="540"/>
      <c r="H44" s="540"/>
      <c r="I44" s="540"/>
      <c r="J44" s="528"/>
      <c r="K44" s="540"/>
      <c r="L44" s="540"/>
      <c r="M44" s="540"/>
      <c r="N44" s="540"/>
      <c r="O44" s="540"/>
    </row>
    <row r="45" spans="2:16" s="543" customFormat="1" ht="15" x14ac:dyDescent="0.25">
      <c r="B45" s="542"/>
      <c r="C45" s="542"/>
      <c r="D45" s="541"/>
      <c r="E45" s="540"/>
      <c r="F45" s="540"/>
      <c r="H45" s="540"/>
      <c r="I45" s="540"/>
      <c r="J45" s="528"/>
      <c r="K45" s="540"/>
      <c r="L45" s="540"/>
      <c r="M45" s="540"/>
      <c r="N45" s="540"/>
      <c r="O45" s="540"/>
    </row>
    <row r="46" spans="2:16" s="543" customFormat="1" ht="15" x14ac:dyDescent="0.25">
      <c r="B46" s="542"/>
      <c r="C46" s="542"/>
      <c r="D46" s="541"/>
      <c r="E46" s="540"/>
      <c r="F46" s="540"/>
      <c r="H46" s="540"/>
      <c r="I46" s="540"/>
      <c r="J46" s="528"/>
      <c r="K46" s="540"/>
      <c r="L46" s="540"/>
      <c r="M46" s="540"/>
      <c r="N46" s="540"/>
      <c r="O46" s="540"/>
    </row>
    <row r="47" spans="2:16" s="543" customFormat="1" ht="15" x14ac:dyDescent="0.25">
      <c r="B47" s="542"/>
      <c r="C47" s="542"/>
      <c r="D47" s="541"/>
      <c r="E47" s="540"/>
      <c r="F47" s="540"/>
      <c r="H47" s="540"/>
      <c r="I47" s="540"/>
      <c r="J47" s="528"/>
      <c r="K47" s="540"/>
      <c r="L47" s="540"/>
      <c r="M47" s="540"/>
      <c r="N47" s="540"/>
      <c r="O47" s="540"/>
    </row>
    <row r="48" spans="2:16" s="543" customFormat="1" ht="15" x14ac:dyDescent="0.25">
      <c r="B48" s="542"/>
      <c r="C48" s="542"/>
      <c r="D48" s="541"/>
      <c r="E48" s="540"/>
      <c r="F48" s="540"/>
      <c r="H48" s="540"/>
      <c r="I48" s="540"/>
      <c r="J48" s="528"/>
      <c r="K48" s="540"/>
      <c r="L48" s="540"/>
      <c r="M48" s="540"/>
      <c r="N48" s="540"/>
      <c r="O48" s="540"/>
    </row>
    <row r="49" spans="4:15" ht="15" x14ac:dyDescent="0.25">
      <c r="D49" s="541"/>
      <c r="E49" s="540"/>
      <c r="F49" s="540"/>
      <c r="H49" s="540"/>
      <c r="I49" s="540"/>
      <c r="K49" s="540"/>
      <c r="L49" s="540"/>
      <c r="M49" s="540"/>
      <c r="N49" s="540"/>
      <c r="O49" s="540"/>
    </row>
    <row r="50" spans="4:15" ht="15" x14ac:dyDescent="0.25">
      <c r="D50" s="541"/>
      <c r="E50" s="540"/>
      <c r="F50" s="540"/>
      <c r="H50" s="540"/>
      <c r="I50" s="540"/>
      <c r="K50" s="540"/>
      <c r="L50" s="540"/>
      <c r="M50" s="540"/>
      <c r="N50" s="540"/>
      <c r="O50" s="540"/>
    </row>
    <row r="51" spans="4:15" ht="15" x14ac:dyDescent="0.25">
      <c r="D51" s="541"/>
      <c r="E51" s="540"/>
      <c r="F51" s="540"/>
      <c r="H51" s="540"/>
      <c r="I51" s="540"/>
      <c r="K51" s="540"/>
      <c r="L51" s="540"/>
      <c r="M51" s="540"/>
      <c r="N51" s="540"/>
      <c r="O51" s="540"/>
    </row>
    <row r="52" spans="4:15" ht="15" x14ac:dyDescent="0.25">
      <c r="D52" s="541"/>
      <c r="E52" s="540"/>
      <c r="F52" s="540"/>
      <c r="H52" s="540"/>
      <c r="I52" s="540"/>
      <c r="K52" s="540"/>
      <c r="L52" s="540"/>
      <c r="M52" s="540"/>
      <c r="N52" s="540"/>
      <c r="O52" s="540"/>
    </row>
    <row r="53" spans="4:15" ht="15" x14ac:dyDescent="0.25">
      <c r="D53" s="541"/>
      <c r="E53" s="540"/>
      <c r="F53" s="540"/>
      <c r="H53" s="540"/>
      <c r="I53" s="540"/>
      <c r="K53" s="540"/>
      <c r="L53" s="540"/>
      <c r="M53" s="540"/>
      <c r="N53" s="540"/>
      <c r="O53" s="540"/>
    </row>
    <row r="54" spans="4:15" ht="15" x14ac:dyDescent="0.25">
      <c r="D54" s="541"/>
      <c r="E54" s="540"/>
      <c r="F54" s="540"/>
      <c r="H54" s="540"/>
      <c r="I54" s="540"/>
      <c r="K54" s="540"/>
      <c r="L54" s="540"/>
      <c r="M54" s="540"/>
      <c r="N54" s="540"/>
      <c r="O54" s="540"/>
    </row>
    <row r="55" spans="4:15" ht="15" x14ac:dyDescent="0.25">
      <c r="D55" s="544"/>
      <c r="E55" s="544"/>
      <c r="F55" s="544"/>
      <c r="H55" s="544"/>
      <c r="I55" s="544"/>
      <c r="K55" s="540"/>
      <c r="L55" s="540"/>
      <c r="M55" s="540"/>
      <c r="N55" s="540"/>
      <c r="O55" s="540"/>
    </row>
    <row r="56" spans="4:15" x14ac:dyDescent="0.2">
      <c r="D56" s="544"/>
      <c r="E56" s="544"/>
      <c r="F56" s="544"/>
      <c r="H56" s="544"/>
      <c r="I56" s="544"/>
    </row>
  </sheetData>
  <mergeCells count="15">
    <mergeCell ref="D8:I8"/>
    <mergeCell ref="B2:O2"/>
    <mergeCell ref="B3:O3"/>
    <mergeCell ref="D5:I5"/>
    <mergeCell ref="K5:O5"/>
    <mergeCell ref="B6:B7"/>
    <mergeCell ref="D6:D7"/>
    <mergeCell ref="E6:E7"/>
    <mergeCell ref="F6:F7"/>
    <mergeCell ref="G6:G7"/>
    <mergeCell ref="H6:I6"/>
    <mergeCell ref="K6:K7"/>
    <mergeCell ref="L6:L7"/>
    <mergeCell ref="M6:M7"/>
    <mergeCell ref="N6:O6"/>
  </mergeCells>
  <printOptions horizontalCentered="1"/>
  <pageMargins left="0.74803149606299213" right="0.74803149606299213" top="1.21" bottom="0.98425196850393704" header="0.51181102362204722" footer="0.51181102362204722"/>
  <pageSetup paperSize="9" scale="66" orientation="portrait" r:id="rId1"/>
  <headerFooter alignWithMargins="0">
    <oddHeader xml:space="preserve">&amp;C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AP634"/>
  <sheetViews>
    <sheetView showGridLines="0" rightToLeft="1" workbookViewId="0"/>
  </sheetViews>
  <sheetFormatPr defaultColWidth="8.125" defaultRowHeight="15.75" x14ac:dyDescent="0.25"/>
  <cols>
    <col min="1" max="1" width="2.375" style="185" customWidth="1"/>
    <col min="2" max="2" width="9.375" style="186" customWidth="1"/>
    <col min="3" max="3" width="2.375" style="186" customWidth="1"/>
    <col min="4" max="4" width="14.125" style="185" customWidth="1"/>
    <col min="5" max="5" width="2.375" style="185" customWidth="1"/>
    <col min="6" max="6" width="9.375" style="187" customWidth="1"/>
    <col min="7" max="7" width="2.375" style="187" customWidth="1"/>
    <col min="8" max="8" width="9.375" style="185" customWidth="1"/>
    <col min="9" max="9" width="2.375" style="185" customWidth="1"/>
    <col min="10" max="10" width="12.125" style="185" customWidth="1"/>
    <col min="11" max="11" width="2.375" style="185" customWidth="1"/>
    <col min="12" max="12" width="14.125" style="185" customWidth="1"/>
    <col min="13" max="13" width="2.375" style="185" customWidth="1"/>
    <col min="14" max="14" width="9.375" style="185" customWidth="1"/>
    <col min="15" max="15" width="2.375" style="185" customWidth="1"/>
    <col min="16" max="16" width="9.375" style="185" customWidth="1"/>
    <col min="17" max="17" width="2.375" style="185" customWidth="1"/>
    <col min="18" max="18" width="9.375" style="185" customWidth="1"/>
    <col min="19" max="19" width="2.375" style="185" customWidth="1"/>
    <col min="20" max="20" width="9.375" style="185" customWidth="1"/>
    <col min="21" max="21" width="9.375" style="188" customWidth="1"/>
    <col min="22" max="28" width="9.375" style="189" customWidth="1"/>
    <col min="29" max="42" width="7.625" style="189" customWidth="1"/>
    <col min="43" max="16384" width="8.125" style="185"/>
  </cols>
  <sheetData>
    <row r="1" spans="1:42" ht="9.9499999999999993" customHeight="1" x14ac:dyDescent="0.25"/>
    <row r="2" spans="1:42" s="190" customFormat="1" ht="19.899999999999999" customHeight="1" x14ac:dyDescent="0.3">
      <c r="B2" s="795" t="s">
        <v>370</v>
      </c>
      <c r="C2" s="795"/>
      <c r="D2" s="795"/>
      <c r="E2" s="795"/>
      <c r="F2" s="795"/>
      <c r="G2" s="795"/>
      <c r="H2" s="795"/>
      <c r="I2" s="795"/>
      <c r="J2" s="795"/>
      <c r="K2" s="795"/>
      <c r="L2" s="795"/>
      <c r="M2" s="795"/>
      <c r="N2" s="795"/>
      <c r="O2" s="795"/>
      <c r="P2" s="795"/>
      <c r="Q2" s="795"/>
      <c r="R2" s="795"/>
      <c r="S2" s="795"/>
      <c r="T2" s="795"/>
      <c r="U2" s="191"/>
      <c r="V2" s="192"/>
      <c r="W2" s="192"/>
      <c r="X2" s="192"/>
      <c r="Y2" s="192"/>
      <c r="Z2" s="192"/>
      <c r="AA2" s="192"/>
      <c r="AB2" s="192"/>
      <c r="AC2" s="192"/>
      <c r="AD2" s="192"/>
      <c r="AE2" s="192"/>
      <c r="AF2" s="192"/>
      <c r="AG2" s="192"/>
      <c r="AH2" s="192"/>
      <c r="AI2" s="192"/>
      <c r="AJ2" s="192"/>
      <c r="AK2" s="192"/>
      <c r="AL2" s="192"/>
      <c r="AM2" s="192"/>
      <c r="AN2" s="192"/>
      <c r="AO2" s="192"/>
      <c r="AP2" s="192"/>
    </row>
    <row r="3" spans="1:42" s="193" customFormat="1" ht="19.899999999999999" customHeight="1" x14ac:dyDescent="0.25">
      <c r="B3" s="852" t="s">
        <v>794</v>
      </c>
      <c r="C3" s="852"/>
      <c r="D3" s="852"/>
      <c r="E3" s="852"/>
      <c r="F3" s="852"/>
      <c r="G3" s="852"/>
      <c r="H3" s="852"/>
      <c r="I3" s="852"/>
      <c r="J3" s="852"/>
      <c r="K3" s="852"/>
      <c r="L3" s="852"/>
      <c r="M3" s="852"/>
      <c r="N3" s="852"/>
      <c r="O3" s="852"/>
      <c r="P3" s="852"/>
      <c r="Q3" s="852"/>
      <c r="R3" s="852"/>
      <c r="S3" s="852"/>
      <c r="T3" s="852"/>
      <c r="U3" s="194"/>
      <c r="V3" s="195"/>
      <c r="W3" s="195"/>
      <c r="X3" s="195"/>
      <c r="Y3" s="195"/>
      <c r="Z3" s="195"/>
      <c r="AA3" s="195"/>
      <c r="AB3" s="195"/>
      <c r="AC3" s="195"/>
      <c r="AD3" s="195"/>
      <c r="AE3" s="195"/>
      <c r="AF3" s="195"/>
      <c r="AG3" s="195"/>
      <c r="AH3" s="195"/>
      <c r="AI3" s="195"/>
      <c r="AJ3" s="195"/>
      <c r="AK3" s="195"/>
      <c r="AL3" s="195"/>
      <c r="AM3" s="195"/>
      <c r="AN3" s="195"/>
      <c r="AO3" s="195"/>
      <c r="AP3" s="195"/>
    </row>
    <row r="4" spans="1:42" x14ac:dyDescent="0.25">
      <c r="B4" s="196"/>
      <c r="C4" s="196"/>
      <c r="D4" s="197"/>
      <c r="E4" s="197"/>
      <c r="F4" s="197"/>
      <c r="G4" s="197"/>
      <c r="H4" s="197"/>
      <c r="I4" s="197"/>
      <c r="J4" s="197"/>
      <c r="K4" s="197"/>
      <c r="L4" s="197"/>
      <c r="M4" s="197"/>
      <c r="N4" s="197"/>
      <c r="O4" s="197"/>
      <c r="P4" s="197"/>
      <c r="Q4" s="197"/>
      <c r="R4" s="197"/>
      <c r="S4" s="197"/>
      <c r="T4" s="197"/>
    </row>
    <row r="5" spans="1:42" s="203" customFormat="1" ht="35.25" thickBot="1" x14ac:dyDescent="0.3">
      <c r="A5" s="198"/>
      <c r="B5" s="199" t="s">
        <v>85</v>
      </c>
      <c r="C5" s="200"/>
      <c r="D5" s="199" t="s">
        <v>371</v>
      </c>
      <c r="E5" s="201"/>
      <c r="F5" s="199" t="s">
        <v>372</v>
      </c>
      <c r="G5" s="200"/>
      <c r="H5" s="199" t="s">
        <v>373</v>
      </c>
      <c r="I5" s="200"/>
      <c r="J5" s="199" t="s">
        <v>274</v>
      </c>
      <c r="K5" s="200"/>
      <c r="L5" s="199" t="s">
        <v>344</v>
      </c>
      <c r="M5" s="200"/>
      <c r="N5" s="199" t="s">
        <v>345</v>
      </c>
      <c r="O5" s="200"/>
      <c r="P5" s="199" t="s">
        <v>346</v>
      </c>
      <c r="Q5" s="202"/>
      <c r="R5" s="199" t="s">
        <v>374</v>
      </c>
      <c r="S5" s="202"/>
      <c r="T5" s="199" t="s">
        <v>375</v>
      </c>
      <c r="U5" s="202"/>
      <c r="V5" s="189"/>
      <c r="W5" s="189"/>
      <c r="X5" s="189"/>
      <c r="Y5" s="189"/>
      <c r="Z5" s="189"/>
      <c r="AA5" s="189"/>
      <c r="AB5" s="189"/>
      <c r="AC5" s="189"/>
      <c r="AD5" s="189"/>
      <c r="AE5" s="189"/>
      <c r="AF5" s="189"/>
      <c r="AG5" s="189"/>
      <c r="AH5" s="189"/>
      <c r="AI5" s="189"/>
      <c r="AJ5" s="189"/>
      <c r="AK5" s="189"/>
      <c r="AL5" s="189"/>
      <c r="AM5" s="189"/>
      <c r="AN5" s="189"/>
      <c r="AO5" s="189"/>
      <c r="AP5" s="189"/>
    </row>
    <row r="6" spans="1:42" s="198" customFormat="1" x14ac:dyDescent="0.25">
      <c r="D6" s="204" t="s">
        <v>225</v>
      </c>
      <c r="E6" s="201"/>
      <c r="F6" s="875" t="s">
        <v>98</v>
      </c>
      <c r="G6" s="875"/>
      <c r="H6" s="875"/>
      <c r="I6" s="875"/>
      <c r="J6" s="875"/>
      <c r="K6" s="875"/>
      <c r="L6" s="875"/>
      <c r="M6" s="875"/>
      <c r="N6" s="875"/>
      <c r="O6" s="875"/>
      <c r="P6" s="875"/>
      <c r="Q6" s="875"/>
      <c r="R6" s="875"/>
      <c r="S6" s="875"/>
      <c r="T6" s="875"/>
      <c r="U6" s="188"/>
      <c r="V6" s="189"/>
      <c r="W6" s="189"/>
      <c r="X6" s="189"/>
      <c r="Y6" s="189"/>
      <c r="Z6" s="189"/>
      <c r="AA6" s="189"/>
      <c r="AB6" s="189"/>
      <c r="AC6" s="189"/>
      <c r="AD6" s="189"/>
      <c r="AE6" s="189"/>
      <c r="AF6" s="189"/>
      <c r="AG6" s="189"/>
      <c r="AH6" s="189"/>
      <c r="AI6" s="189"/>
      <c r="AJ6" s="189"/>
      <c r="AK6" s="189"/>
      <c r="AL6" s="189"/>
      <c r="AM6" s="189"/>
      <c r="AN6" s="189"/>
      <c r="AO6" s="189"/>
      <c r="AP6" s="189"/>
    </row>
    <row r="7" spans="1:42" s="205" customFormat="1" x14ac:dyDescent="0.25">
      <c r="B7" s="206">
        <v>2017</v>
      </c>
      <c r="C7" s="206"/>
      <c r="D7" s="207">
        <v>91.95</v>
      </c>
      <c r="E7" s="207"/>
      <c r="F7" s="207">
        <v>3.95</v>
      </c>
      <c r="G7" s="207"/>
      <c r="H7" s="207">
        <v>18.100000000000001</v>
      </c>
      <c r="I7" s="207"/>
      <c r="J7" s="207">
        <v>20.11</v>
      </c>
      <c r="K7" s="207"/>
      <c r="L7" s="207">
        <v>4.12</v>
      </c>
      <c r="M7" s="207"/>
      <c r="N7" s="207">
        <v>44.08</v>
      </c>
      <c r="O7" s="207"/>
      <c r="P7" s="207">
        <v>5.59</v>
      </c>
      <c r="Q7" s="207"/>
      <c r="R7" s="207">
        <v>4.05</v>
      </c>
      <c r="S7" s="207"/>
      <c r="T7" s="207">
        <v>1.4999999999999999E-4</v>
      </c>
      <c r="U7" s="208"/>
      <c r="V7" s="189"/>
      <c r="W7" s="189"/>
      <c r="X7" s="189"/>
      <c r="Y7" s="189"/>
      <c r="Z7" s="189"/>
      <c r="AA7" s="189"/>
      <c r="AB7" s="189"/>
      <c r="AC7" s="189"/>
      <c r="AD7" s="189"/>
      <c r="AE7" s="189"/>
      <c r="AF7" s="189"/>
      <c r="AG7" s="189"/>
      <c r="AH7" s="189"/>
      <c r="AI7" s="189"/>
      <c r="AJ7" s="189"/>
      <c r="AK7" s="189"/>
      <c r="AL7" s="189"/>
      <c r="AM7" s="189"/>
      <c r="AN7" s="189"/>
      <c r="AO7" s="189"/>
      <c r="AP7" s="189"/>
    </row>
    <row r="8" spans="1:42" s="205" customFormat="1" x14ac:dyDescent="0.25">
      <c r="B8" s="206">
        <v>2018</v>
      </c>
      <c r="C8" s="206"/>
      <c r="D8" s="207">
        <v>107.8</v>
      </c>
      <c r="E8" s="207"/>
      <c r="F8" s="207">
        <v>4.53</v>
      </c>
      <c r="G8" s="207"/>
      <c r="H8" s="207">
        <v>34.56</v>
      </c>
      <c r="I8" s="207"/>
      <c r="J8" s="207">
        <v>12.97</v>
      </c>
      <c r="K8" s="207"/>
      <c r="L8" s="207">
        <v>5.08</v>
      </c>
      <c r="M8" s="207"/>
      <c r="N8" s="207">
        <v>31.33</v>
      </c>
      <c r="O8" s="207"/>
      <c r="P8" s="207">
        <v>2.98</v>
      </c>
      <c r="Q8" s="207"/>
      <c r="R8" s="207">
        <v>8.5500000000000007</v>
      </c>
      <c r="S8" s="207"/>
      <c r="T8" s="207">
        <v>3.0000000000000001E-5</v>
      </c>
      <c r="U8" s="208"/>
      <c r="V8" s="189"/>
      <c r="W8" s="189"/>
      <c r="X8" s="189"/>
      <c r="Y8" s="189"/>
      <c r="Z8" s="189"/>
      <c r="AA8" s="189"/>
      <c r="AB8" s="189"/>
      <c r="AC8" s="189"/>
      <c r="AD8" s="189"/>
      <c r="AE8" s="189"/>
      <c r="AF8" s="189"/>
      <c r="AG8" s="189"/>
      <c r="AH8" s="189"/>
      <c r="AI8" s="189"/>
      <c r="AJ8" s="189"/>
      <c r="AK8" s="189"/>
      <c r="AL8" s="189"/>
      <c r="AM8" s="189"/>
      <c r="AN8" s="189"/>
      <c r="AO8" s="189"/>
      <c r="AP8" s="189"/>
    </row>
    <row r="9" spans="1:42" s="205" customFormat="1" x14ac:dyDescent="0.25">
      <c r="B9" s="206">
        <v>2019</v>
      </c>
      <c r="C9" s="206"/>
      <c r="D9" s="207">
        <v>119.92</v>
      </c>
      <c r="E9" s="207"/>
      <c r="F9" s="207">
        <v>0.49</v>
      </c>
      <c r="G9" s="207"/>
      <c r="H9" s="207">
        <v>29.3</v>
      </c>
      <c r="I9" s="207"/>
      <c r="J9" s="207">
        <v>20.6</v>
      </c>
      <c r="K9" s="207"/>
      <c r="L9" s="207">
        <v>4.76</v>
      </c>
      <c r="M9" s="207"/>
      <c r="N9" s="207">
        <v>27.35</v>
      </c>
      <c r="O9" s="207"/>
      <c r="P9" s="207">
        <v>6.68</v>
      </c>
      <c r="Q9" s="207"/>
      <c r="R9" s="207">
        <v>10.83</v>
      </c>
      <c r="S9" s="207"/>
      <c r="T9" s="207">
        <v>3.0000000000000001E-5</v>
      </c>
      <c r="U9" s="208"/>
      <c r="V9" s="189"/>
      <c r="W9" s="189"/>
      <c r="X9" s="189"/>
      <c r="Y9" s="189"/>
      <c r="Z9" s="189"/>
      <c r="AA9" s="189"/>
      <c r="AB9" s="189"/>
      <c r="AC9" s="189"/>
      <c r="AD9" s="189"/>
      <c r="AE9" s="189"/>
      <c r="AF9" s="189"/>
      <c r="AG9" s="189"/>
      <c r="AH9" s="189"/>
      <c r="AI9" s="189"/>
      <c r="AJ9" s="189"/>
      <c r="AK9" s="189"/>
      <c r="AL9" s="189"/>
      <c r="AM9" s="189"/>
      <c r="AN9" s="189"/>
      <c r="AO9" s="189"/>
      <c r="AP9" s="189"/>
    </row>
    <row r="10" spans="1:42" s="205" customFormat="1" x14ac:dyDescent="0.25">
      <c r="B10" s="206">
        <v>2020</v>
      </c>
      <c r="C10" s="206"/>
      <c r="D10" s="207">
        <v>86.98</v>
      </c>
      <c r="E10" s="207"/>
      <c r="F10" s="207">
        <v>-0.98</v>
      </c>
      <c r="G10" s="207"/>
      <c r="H10" s="207">
        <v>40.020000000000003</v>
      </c>
      <c r="I10" s="207"/>
      <c r="J10" s="207">
        <v>32.17</v>
      </c>
      <c r="K10" s="207"/>
      <c r="L10" s="207">
        <v>3.36</v>
      </c>
      <c r="M10" s="207"/>
      <c r="N10" s="207">
        <v>3.5</v>
      </c>
      <c r="O10" s="207"/>
      <c r="P10" s="207">
        <v>3.24</v>
      </c>
      <c r="Q10" s="207"/>
      <c r="R10" s="207">
        <v>18.690000000000001</v>
      </c>
      <c r="S10" s="207"/>
      <c r="T10" s="207">
        <v>6.0999999999999997E-4</v>
      </c>
      <c r="U10" s="208"/>
      <c r="V10" s="189"/>
      <c r="W10" s="189"/>
      <c r="X10" s="189"/>
      <c r="Y10" s="189"/>
      <c r="Z10" s="189"/>
      <c r="AA10" s="189"/>
      <c r="AB10" s="189"/>
      <c r="AC10" s="189"/>
      <c r="AD10" s="189"/>
      <c r="AE10" s="189"/>
      <c r="AF10" s="189"/>
      <c r="AG10" s="189"/>
      <c r="AH10" s="189"/>
      <c r="AI10" s="189"/>
      <c r="AJ10" s="189"/>
      <c r="AK10" s="189"/>
      <c r="AL10" s="189"/>
      <c r="AM10" s="189"/>
      <c r="AN10" s="189"/>
      <c r="AO10" s="189"/>
      <c r="AP10" s="189"/>
    </row>
    <row r="11" spans="1:42" s="205" customFormat="1" x14ac:dyDescent="0.25">
      <c r="B11" s="206">
        <v>2021</v>
      </c>
      <c r="C11" s="206"/>
      <c r="D11" s="207">
        <v>114.99</v>
      </c>
      <c r="E11" s="207"/>
      <c r="F11" s="207">
        <v>-1.42</v>
      </c>
      <c r="G11" s="207"/>
      <c r="H11" s="207">
        <v>32.049999999999997</v>
      </c>
      <c r="I11" s="207"/>
      <c r="J11" s="207">
        <v>17.43</v>
      </c>
      <c r="K11" s="207"/>
      <c r="L11" s="207">
        <v>3.19</v>
      </c>
      <c r="M11" s="207"/>
      <c r="N11" s="207">
        <v>2.33</v>
      </c>
      <c r="O11" s="207"/>
      <c r="P11" s="207">
        <v>2.4500000000000002</v>
      </c>
      <c r="Q11" s="207"/>
      <c r="R11" s="207">
        <v>43.96</v>
      </c>
      <c r="S11" s="207"/>
      <c r="T11" s="207">
        <v>3.0000000000000001E-5</v>
      </c>
      <c r="U11" s="208"/>
      <c r="V11" s="189"/>
      <c r="W11" s="189"/>
      <c r="X11" s="189"/>
      <c r="Y11" s="189"/>
      <c r="Z11" s="189"/>
      <c r="AA11" s="189"/>
      <c r="AB11" s="189"/>
      <c r="AC11" s="189"/>
      <c r="AD11" s="189"/>
      <c r="AE11" s="189"/>
      <c r="AF11" s="189"/>
      <c r="AG11" s="189"/>
      <c r="AH11" s="189"/>
      <c r="AI11" s="189"/>
      <c r="AJ11" s="189"/>
      <c r="AK11" s="189"/>
      <c r="AL11" s="189"/>
      <c r="AM11" s="189"/>
      <c r="AN11" s="189"/>
      <c r="AO11" s="189"/>
      <c r="AP11" s="189"/>
    </row>
    <row r="12" spans="1:42" s="205" customFormat="1" x14ac:dyDescent="0.25">
      <c r="B12" s="206"/>
      <c r="C12" s="206"/>
      <c r="D12" s="207" t="s">
        <v>358</v>
      </c>
      <c r="E12" s="207"/>
      <c r="F12" s="207" t="s">
        <v>358</v>
      </c>
      <c r="G12" s="207"/>
      <c r="H12" s="207" t="s">
        <v>358</v>
      </c>
      <c r="I12" s="207"/>
      <c r="J12" s="207" t="s">
        <v>358</v>
      </c>
      <c r="K12" s="207"/>
      <c r="L12" s="207" t="s">
        <v>358</v>
      </c>
      <c r="M12" s="207"/>
      <c r="N12" s="207" t="s">
        <v>358</v>
      </c>
      <c r="O12" s="207"/>
      <c r="P12" s="207" t="s">
        <v>358</v>
      </c>
      <c r="Q12" s="207"/>
      <c r="R12" s="207" t="s">
        <v>358</v>
      </c>
      <c r="S12" s="207"/>
      <c r="T12" s="207" t="s">
        <v>358</v>
      </c>
      <c r="U12" s="208"/>
      <c r="V12" s="189"/>
      <c r="W12" s="189"/>
      <c r="X12" s="189"/>
      <c r="Y12" s="189"/>
      <c r="Z12" s="189"/>
      <c r="AA12" s="189"/>
      <c r="AB12" s="189"/>
      <c r="AC12" s="189"/>
      <c r="AD12" s="189"/>
      <c r="AE12" s="189"/>
      <c r="AF12" s="189"/>
      <c r="AG12" s="189"/>
      <c r="AH12" s="189"/>
      <c r="AI12" s="189"/>
      <c r="AJ12" s="189"/>
      <c r="AK12" s="189"/>
      <c r="AL12" s="189"/>
      <c r="AM12" s="189"/>
      <c r="AN12" s="189"/>
      <c r="AO12" s="189"/>
      <c r="AP12" s="189"/>
    </row>
    <row r="13" spans="1:42" s="205" customFormat="1" x14ac:dyDescent="0.25">
      <c r="B13" s="209">
        <v>2020</v>
      </c>
      <c r="C13" s="209"/>
      <c r="D13" s="207" t="s">
        <v>358</v>
      </c>
      <c r="E13" s="207"/>
      <c r="F13" s="207" t="s">
        <v>358</v>
      </c>
      <c r="G13" s="207"/>
      <c r="H13" s="207" t="s">
        <v>358</v>
      </c>
      <c r="I13" s="207"/>
      <c r="J13" s="207" t="s">
        <v>358</v>
      </c>
      <c r="K13" s="207"/>
      <c r="L13" s="207" t="s">
        <v>358</v>
      </c>
      <c r="M13" s="207"/>
      <c r="N13" s="207" t="s">
        <v>358</v>
      </c>
      <c r="O13" s="207"/>
      <c r="P13" s="207" t="s">
        <v>358</v>
      </c>
      <c r="Q13" s="207"/>
      <c r="R13" s="207" t="s">
        <v>358</v>
      </c>
      <c r="S13" s="207"/>
      <c r="T13" s="207" t="s">
        <v>358</v>
      </c>
      <c r="U13" s="208"/>
      <c r="V13" s="189"/>
      <c r="W13" s="189"/>
      <c r="X13" s="189"/>
      <c r="Y13" s="189"/>
      <c r="Z13" s="189"/>
      <c r="AA13" s="189"/>
      <c r="AB13" s="189"/>
      <c r="AC13" s="189"/>
      <c r="AD13" s="189"/>
      <c r="AE13" s="189"/>
      <c r="AF13" s="189"/>
      <c r="AG13" s="189"/>
      <c r="AH13" s="189"/>
      <c r="AI13" s="189"/>
      <c r="AJ13" s="189"/>
      <c r="AK13" s="189"/>
      <c r="AL13" s="189"/>
      <c r="AM13" s="189"/>
      <c r="AN13" s="189"/>
      <c r="AO13" s="189"/>
      <c r="AP13" s="189"/>
    </row>
    <row r="14" spans="1:42" s="205" customFormat="1" x14ac:dyDescent="0.25">
      <c r="B14" s="206" t="s">
        <v>111</v>
      </c>
      <c r="C14" s="206"/>
      <c r="D14" s="207">
        <v>117.91</v>
      </c>
      <c r="E14" s="207"/>
      <c r="F14" s="207">
        <v>0.23</v>
      </c>
      <c r="G14" s="207"/>
      <c r="H14" s="207">
        <v>28.96</v>
      </c>
      <c r="I14" s="207"/>
      <c r="J14" s="207">
        <v>22.9</v>
      </c>
      <c r="K14" s="207"/>
      <c r="L14" s="207">
        <v>4.62</v>
      </c>
      <c r="M14" s="207"/>
      <c r="N14" s="207">
        <v>25.82</v>
      </c>
      <c r="O14" s="207"/>
      <c r="P14" s="207">
        <v>7.12</v>
      </c>
      <c r="Q14" s="207"/>
      <c r="R14" s="207">
        <v>10.34</v>
      </c>
      <c r="S14" s="207"/>
      <c r="T14" s="207">
        <v>4.6000000000000001E-4</v>
      </c>
      <c r="U14" s="208"/>
      <c r="V14" s="189"/>
      <c r="W14" s="189"/>
      <c r="X14" s="189"/>
      <c r="Y14" s="189"/>
      <c r="Z14" s="189"/>
      <c r="AA14" s="189"/>
      <c r="AB14" s="189"/>
      <c r="AC14" s="189"/>
      <c r="AD14" s="189"/>
      <c r="AE14" s="189"/>
      <c r="AF14" s="189"/>
      <c r="AG14" s="189"/>
      <c r="AH14" s="189"/>
      <c r="AI14" s="189"/>
      <c r="AJ14" s="189"/>
      <c r="AK14" s="189"/>
      <c r="AL14" s="189"/>
      <c r="AM14" s="189"/>
      <c r="AN14" s="189"/>
      <c r="AO14" s="189"/>
      <c r="AP14" s="189"/>
    </row>
    <row r="15" spans="1:42" s="205" customFormat="1" x14ac:dyDescent="0.25">
      <c r="B15" s="206" t="s">
        <v>100</v>
      </c>
      <c r="C15" s="206"/>
      <c r="D15" s="207">
        <v>114.92</v>
      </c>
      <c r="E15" s="207"/>
      <c r="F15" s="207">
        <v>0.22</v>
      </c>
      <c r="G15" s="207"/>
      <c r="H15" s="207">
        <v>28.65</v>
      </c>
      <c r="I15" s="207"/>
      <c r="J15" s="207">
        <v>26.45</v>
      </c>
      <c r="K15" s="207"/>
      <c r="L15" s="207">
        <v>4.7300000000000004</v>
      </c>
      <c r="M15" s="207"/>
      <c r="N15" s="207">
        <v>22.01</v>
      </c>
      <c r="O15" s="207"/>
      <c r="P15" s="207">
        <v>7.39</v>
      </c>
      <c r="Q15" s="207"/>
      <c r="R15" s="207">
        <v>10.54</v>
      </c>
      <c r="S15" s="207"/>
      <c r="T15" s="207">
        <v>4.6999999999999999E-4</v>
      </c>
      <c r="U15" s="208"/>
      <c r="V15" s="189"/>
      <c r="W15" s="189"/>
      <c r="X15" s="189"/>
      <c r="Y15" s="189"/>
      <c r="Z15" s="189"/>
      <c r="AA15" s="189"/>
      <c r="AB15" s="189"/>
      <c r="AC15" s="189"/>
      <c r="AD15" s="189"/>
      <c r="AE15" s="189"/>
      <c r="AF15" s="189"/>
      <c r="AG15" s="189"/>
      <c r="AH15" s="189"/>
      <c r="AI15" s="189"/>
      <c r="AJ15" s="189"/>
      <c r="AK15" s="189"/>
      <c r="AL15" s="189"/>
      <c r="AM15" s="189"/>
      <c r="AN15" s="189"/>
      <c r="AO15" s="189"/>
      <c r="AP15" s="189"/>
    </row>
    <row r="16" spans="1:42" s="205" customFormat="1" x14ac:dyDescent="0.25">
      <c r="B16" s="206" t="s">
        <v>101</v>
      </c>
      <c r="C16" s="206"/>
      <c r="D16" s="207">
        <v>111.89</v>
      </c>
      <c r="E16" s="207"/>
      <c r="F16" s="207">
        <v>0.96</v>
      </c>
      <c r="G16" s="207"/>
      <c r="H16" s="207">
        <v>22.5</v>
      </c>
      <c r="I16" s="207"/>
      <c r="J16" s="207">
        <v>23.9</v>
      </c>
      <c r="K16" s="207"/>
      <c r="L16" s="207">
        <v>1.86</v>
      </c>
      <c r="M16" s="207"/>
      <c r="N16" s="207">
        <v>27.35</v>
      </c>
      <c r="O16" s="207"/>
      <c r="P16" s="207">
        <v>3.62</v>
      </c>
      <c r="Q16" s="207"/>
      <c r="R16" s="207">
        <v>19.82</v>
      </c>
      <c r="S16" s="207"/>
      <c r="T16" s="207">
        <v>4.8000000000000001E-4</v>
      </c>
      <c r="U16" s="208"/>
      <c r="V16" s="189"/>
      <c r="W16" s="189"/>
      <c r="X16" s="189"/>
      <c r="Y16" s="189"/>
      <c r="Z16" s="189"/>
      <c r="AA16" s="189"/>
      <c r="AB16" s="189"/>
      <c r="AC16" s="189"/>
      <c r="AD16" s="189"/>
      <c r="AE16" s="189"/>
      <c r="AF16" s="189"/>
      <c r="AG16" s="189"/>
      <c r="AH16" s="189"/>
      <c r="AI16" s="189"/>
      <c r="AJ16" s="189"/>
      <c r="AK16" s="189"/>
      <c r="AL16" s="189"/>
      <c r="AM16" s="189"/>
      <c r="AN16" s="189"/>
      <c r="AO16" s="189"/>
      <c r="AP16" s="189"/>
    </row>
    <row r="17" spans="2:42" s="205" customFormat="1" x14ac:dyDescent="0.25">
      <c r="B17" s="206" t="s">
        <v>102</v>
      </c>
      <c r="C17" s="206"/>
      <c r="D17" s="207">
        <v>104.98</v>
      </c>
      <c r="E17" s="207"/>
      <c r="F17" s="207">
        <v>1.36</v>
      </c>
      <c r="G17" s="207"/>
      <c r="H17" s="207">
        <v>25.27</v>
      </c>
      <c r="I17" s="207"/>
      <c r="J17" s="207">
        <v>21.96</v>
      </c>
      <c r="K17" s="207"/>
      <c r="L17" s="207">
        <v>1.85</v>
      </c>
      <c r="M17" s="207"/>
      <c r="N17" s="207">
        <v>26.22</v>
      </c>
      <c r="O17" s="207"/>
      <c r="P17" s="207">
        <v>3.27</v>
      </c>
      <c r="Q17" s="207"/>
      <c r="R17" s="207">
        <v>20.07</v>
      </c>
      <c r="S17" s="207"/>
      <c r="T17" s="207">
        <v>5.1000000000000004E-4</v>
      </c>
      <c r="U17" s="208"/>
      <c r="V17" s="189"/>
      <c r="W17" s="189"/>
      <c r="X17" s="189"/>
      <c r="Y17" s="189"/>
      <c r="Z17" s="189"/>
      <c r="AA17" s="189"/>
      <c r="AB17" s="189"/>
      <c r="AC17" s="189"/>
      <c r="AD17" s="189"/>
      <c r="AE17" s="189"/>
      <c r="AF17" s="189"/>
      <c r="AG17" s="189"/>
      <c r="AH17" s="189"/>
      <c r="AI17" s="189"/>
      <c r="AJ17" s="189"/>
      <c r="AK17" s="189"/>
      <c r="AL17" s="189"/>
      <c r="AM17" s="189"/>
      <c r="AN17" s="189"/>
      <c r="AO17" s="189"/>
      <c r="AP17" s="189"/>
    </row>
    <row r="18" spans="2:42" s="205" customFormat="1" x14ac:dyDescent="0.25">
      <c r="B18" s="206" t="s">
        <v>103</v>
      </c>
      <c r="C18" s="206"/>
      <c r="D18" s="207">
        <v>97.98</v>
      </c>
      <c r="E18" s="207"/>
      <c r="F18" s="207">
        <v>1.1200000000000001</v>
      </c>
      <c r="G18" s="207"/>
      <c r="H18" s="207">
        <v>27.62</v>
      </c>
      <c r="I18" s="207"/>
      <c r="J18" s="207">
        <v>23.47</v>
      </c>
      <c r="K18" s="207"/>
      <c r="L18" s="207">
        <v>2.06</v>
      </c>
      <c r="M18" s="207"/>
      <c r="N18" s="207">
        <v>19.100000000000001</v>
      </c>
      <c r="O18" s="207"/>
      <c r="P18" s="207">
        <v>3.07</v>
      </c>
      <c r="Q18" s="207"/>
      <c r="R18" s="207">
        <v>23.55</v>
      </c>
      <c r="S18" s="207"/>
      <c r="T18" s="207">
        <v>5.4000000000000001E-4</v>
      </c>
      <c r="U18" s="208"/>
      <c r="V18" s="189"/>
      <c r="W18" s="189"/>
      <c r="X18" s="189"/>
      <c r="Y18" s="189"/>
      <c r="Z18" s="189"/>
      <c r="AA18" s="189"/>
      <c r="AB18" s="189"/>
      <c r="AC18" s="189"/>
      <c r="AD18" s="189"/>
      <c r="AE18" s="189"/>
      <c r="AF18" s="189"/>
      <c r="AG18" s="189"/>
      <c r="AH18" s="189"/>
      <c r="AI18" s="189"/>
      <c r="AJ18" s="189"/>
      <c r="AK18" s="189"/>
      <c r="AL18" s="189"/>
      <c r="AM18" s="189"/>
      <c r="AN18" s="189"/>
      <c r="AO18" s="189"/>
      <c r="AP18" s="189"/>
    </row>
    <row r="19" spans="2:42" s="205" customFormat="1" x14ac:dyDescent="0.25">
      <c r="B19" s="206" t="s">
        <v>104</v>
      </c>
      <c r="C19" s="206"/>
      <c r="D19" s="207">
        <v>92.99</v>
      </c>
      <c r="E19" s="207"/>
      <c r="F19" s="207">
        <v>1.61</v>
      </c>
      <c r="G19" s="207"/>
      <c r="H19" s="207">
        <v>31.22</v>
      </c>
      <c r="I19" s="207"/>
      <c r="J19" s="207">
        <v>24.23</v>
      </c>
      <c r="K19" s="207"/>
      <c r="L19" s="207">
        <v>2.0699999999999998</v>
      </c>
      <c r="M19" s="207"/>
      <c r="N19" s="207">
        <v>16.63</v>
      </c>
      <c r="O19" s="207"/>
      <c r="P19" s="207">
        <v>3.13</v>
      </c>
      <c r="Q19" s="207"/>
      <c r="R19" s="207">
        <v>21.12</v>
      </c>
      <c r="S19" s="207"/>
      <c r="T19" s="207">
        <v>5.6999999999999998E-4</v>
      </c>
      <c r="U19" s="208"/>
      <c r="V19" s="189"/>
      <c r="W19" s="189"/>
      <c r="X19" s="189"/>
      <c r="Y19" s="189"/>
      <c r="Z19" s="189"/>
      <c r="AA19" s="189"/>
      <c r="AB19" s="189"/>
      <c r="AC19" s="189"/>
      <c r="AD19" s="189"/>
      <c r="AE19" s="189"/>
      <c r="AF19" s="189"/>
      <c r="AG19" s="189"/>
      <c r="AH19" s="189"/>
      <c r="AI19" s="189"/>
      <c r="AJ19" s="189"/>
      <c r="AK19" s="189"/>
      <c r="AL19" s="189"/>
      <c r="AM19" s="189"/>
      <c r="AN19" s="189"/>
      <c r="AO19" s="189"/>
      <c r="AP19" s="189"/>
    </row>
    <row r="20" spans="2:42" s="205" customFormat="1" x14ac:dyDescent="0.25">
      <c r="B20" s="206" t="s">
        <v>105</v>
      </c>
      <c r="C20" s="206"/>
      <c r="D20" s="207">
        <v>92.99</v>
      </c>
      <c r="E20" s="207"/>
      <c r="F20" s="207">
        <v>1.56</v>
      </c>
      <c r="G20" s="207"/>
      <c r="H20" s="207">
        <v>32.74</v>
      </c>
      <c r="I20" s="207"/>
      <c r="J20" s="207">
        <v>24.67</v>
      </c>
      <c r="K20" s="207"/>
      <c r="L20" s="207">
        <v>2.14</v>
      </c>
      <c r="M20" s="207"/>
      <c r="N20" s="207">
        <v>12.2</v>
      </c>
      <c r="O20" s="207"/>
      <c r="P20" s="207">
        <v>3.2</v>
      </c>
      <c r="Q20" s="207"/>
      <c r="R20" s="207">
        <v>23.49</v>
      </c>
      <c r="S20" s="207"/>
      <c r="T20" s="207">
        <v>5.6999999999999998E-4</v>
      </c>
      <c r="U20" s="208"/>
      <c r="V20" s="189"/>
      <c r="W20" s="189"/>
      <c r="X20" s="189"/>
      <c r="Y20" s="189"/>
      <c r="Z20" s="189"/>
      <c r="AA20" s="189"/>
      <c r="AB20" s="189"/>
      <c r="AC20" s="189"/>
      <c r="AD20" s="189"/>
      <c r="AE20" s="189"/>
      <c r="AF20" s="189"/>
      <c r="AG20" s="189"/>
      <c r="AH20" s="189"/>
      <c r="AI20" s="189"/>
      <c r="AJ20" s="189"/>
      <c r="AK20" s="189"/>
      <c r="AL20" s="189"/>
      <c r="AM20" s="189"/>
      <c r="AN20" s="189"/>
      <c r="AO20" s="189"/>
      <c r="AP20" s="189"/>
    </row>
    <row r="21" spans="2:42" s="205" customFormat="1" x14ac:dyDescent="0.25">
      <c r="B21" s="206" t="s">
        <v>106</v>
      </c>
      <c r="C21" s="206"/>
      <c r="D21" s="207">
        <v>92.99</v>
      </c>
      <c r="E21" s="207"/>
      <c r="F21" s="207">
        <v>0.95</v>
      </c>
      <c r="G21" s="207"/>
      <c r="H21" s="207">
        <v>34.76</v>
      </c>
      <c r="I21" s="207"/>
      <c r="J21" s="207">
        <v>25.1</v>
      </c>
      <c r="K21" s="207"/>
      <c r="L21" s="207">
        <v>2.2799999999999998</v>
      </c>
      <c r="M21" s="207"/>
      <c r="N21" s="207">
        <v>11.76</v>
      </c>
      <c r="O21" s="207"/>
      <c r="P21" s="207">
        <v>3.44</v>
      </c>
      <c r="Q21" s="207"/>
      <c r="R21" s="207">
        <v>21.71</v>
      </c>
      <c r="S21" s="207"/>
      <c r="T21" s="207">
        <v>5.6999999999999998E-4</v>
      </c>
      <c r="U21" s="208"/>
      <c r="V21" s="189"/>
      <c r="W21" s="189"/>
      <c r="X21" s="189"/>
      <c r="Y21" s="189"/>
      <c r="Z21" s="189"/>
      <c r="AA21" s="189"/>
      <c r="AB21" s="189"/>
      <c r="AC21" s="189"/>
      <c r="AD21" s="189"/>
      <c r="AE21" s="189"/>
      <c r="AF21" s="189"/>
      <c r="AG21" s="189"/>
      <c r="AH21" s="189"/>
      <c r="AI21" s="189"/>
      <c r="AJ21" s="189"/>
      <c r="AK21" s="189"/>
      <c r="AL21" s="189"/>
      <c r="AM21" s="189"/>
      <c r="AN21" s="189"/>
      <c r="AO21" s="189"/>
      <c r="AP21" s="189"/>
    </row>
    <row r="22" spans="2:42" s="205" customFormat="1" x14ac:dyDescent="0.25">
      <c r="B22" s="206" t="s">
        <v>107</v>
      </c>
      <c r="C22" s="206"/>
      <c r="D22" s="207">
        <v>90.99</v>
      </c>
      <c r="E22" s="207"/>
      <c r="F22" s="207">
        <v>0.63</v>
      </c>
      <c r="G22" s="207"/>
      <c r="H22" s="207">
        <v>36.32</v>
      </c>
      <c r="I22" s="207"/>
      <c r="J22" s="207">
        <v>23.83</v>
      </c>
      <c r="K22" s="207"/>
      <c r="L22" s="207">
        <v>2.06</v>
      </c>
      <c r="M22" s="207"/>
      <c r="N22" s="207">
        <v>11.13</v>
      </c>
      <c r="O22" s="207"/>
      <c r="P22" s="207">
        <v>3.57</v>
      </c>
      <c r="Q22" s="207"/>
      <c r="R22" s="207">
        <v>22.46</v>
      </c>
      <c r="S22" s="207"/>
      <c r="T22" s="207">
        <v>5.8E-4</v>
      </c>
      <c r="U22" s="208"/>
      <c r="V22" s="189"/>
      <c r="W22" s="189"/>
      <c r="X22" s="189"/>
      <c r="Y22" s="189"/>
      <c r="Z22" s="189"/>
      <c r="AA22" s="189"/>
      <c r="AB22" s="189"/>
      <c r="AC22" s="189"/>
      <c r="AD22" s="189"/>
      <c r="AE22" s="189"/>
      <c r="AF22" s="189"/>
      <c r="AG22" s="189"/>
      <c r="AH22" s="189"/>
      <c r="AI22" s="189"/>
      <c r="AJ22" s="189"/>
      <c r="AK22" s="189"/>
      <c r="AL22" s="189"/>
      <c r="AM22" s="189"/>
      <c r="AN22" s="189"/>
      <c r="AO22" s="189"/>
      <c r="AP22" s="189"/>
    </row>
    <row r="23" spans="2:42" s="205" customFormat="1" x14ac:dyDescent="0.25">
      <c r="B23" s="206" t="s">
        <v>108</v>
      </c>
      <c r="C23" s="206"/>
      <c r="D23" s="207">
        <v>88.99</v>
      </c>
      <c r="E23" s="207"/>
      <c r="F23" s="207">
        <v>-0.66</v>
      </c>
      <c r="G23" s="207"/>
      <c r="H23" s="207">
        <v>36.82</v>
      </c>
      <c r="I23" s="207"/>
      <c r="J23" s="207">
        <v>27.61</v>
      </c>
      <c r="K23" s="207"/>
      <c r="L23" s="207">
        <v>2.5</v>
      </c>
      <c r="M23" s="207"/>
      <c r="N23" s="207">
        <v>5.56</v>
      </c>
      <c r="O23" s="207"/>
      <c r="P23" s="207">
        <v>3.84</v>
      </c>
      <c r="Q23" s="207"/>
      <c r="R23" s="207">
        <v>24.32</v>
      </c>
      <c r="S23" s="207"/>
      <c r="T23" s="207">
        <v>5.9999999999999995E-4</v>
      </c>
      <c r="U23" s="208"/>
      <c r="V23" s="189"/>
      <c r="W23" s="189"/>
      <c r="X23" s="189"/>
      <c r="Y23" s="189"/>
      <c r="Z23" s="189"/>
      <c r="AA23" s="189"/>
      <c r="AB23" s="189"/>
      <c r="AC23" s="189"/>
      <c r="AD23" s="189"/>
      <c r="AE23" s="189"/>
      <c r="AF23" s="189"/>
      <c r="AG23" s="189"/>
      <c r="AH23" s="189"/>
      <c r="AI23" s="189"/>
      <c r="AJ23" s="189"/>
      <c r="AK23" s="189"/>
      <c r="AL23" s="189"/>
      <c r="AM23" s="189"/>
      <c r="AN23" s="189"/>
      <c r="AO23" s="189"/>
      <c r="AP23" s="189"/>
    </row>
    <row r="24" spans="2:42" s="205" customFormat="1" x14ac:dyDescent="0.25">
      <c r="B24" s="206" t="s">
        <v>109</v>
      </c>
      <c r="C24" s="206"/>
      <c r="D24" s="207">
        <v>87.99</v>
      </c>
      <c r="E24" s="207"/>
      <c r="F24" s="207">
        <v>-0.55000000000000004</v>
      </c>
      <c r="G24" s="207"/>
      <c r="H24" s="207">
        <v>37.72</v>
      </c>
      <c r="I24" s="207"/>
      <c r="J24" s="207">
        <v>31.2</v>
      </c>
      <c r="K24" s="207"/>
      <c r="L24" s="207">
        <v>3.09</v>
      </c>
      <c r="M24" s="207"/>
      <c r="N24" s="207">
        <v>3.06</v>
      </c>
      <c r="O24" s="207"/>
      <c r="P24" s="207">
        <v>3.55</v>
      </c>
      <c r="Q24" s="207"/>
      <c r="R24" s="207">
        <v>21.93</v>
      </c>
      <c r="S24" s="207"/>
      <c r="T24" s="207">
        <v>5.9999999999999995E-4</v>
      </c>
      <c r="U24" s="208"/>
      <c r="V24" s="189"/>
      <c r="W24" s="189"/>
      <c r="X24" s="189"/>
      <c r="Y24" s="189"/>
      <c r="Z24" s="189"/>
      <c r="AA24" s="189"/>
      <c r="AB24" s="189"/>
      <c r="AC24" s="189"/>
      <c r="AD24" s="189"/>
      <c r="AE24" s="189"/>
      <c r="AF24" s="189"/>
      <c r="AG24" s="189"/>
      <c r="AH24" s="189"/>
      <c r="AI24" s="189"/>
      <c r="AJ24" s="189"/>
      <c r="AK24" s="189"/>
      <c r="AL24" s="189"/>
      <c r="AM24" s="189"/>
      <c r="AN24" s="189"/>
      <c r="AO24" s="189"/>
      <c r="AP24" s="189"/>
    </row>
    <row r="25" spans="2:42" s="205" customFormat="1" x14ac:dyDescent="0.25">
      <c r="B25" s="206" t="s">
        <v>110</v>
      </c>
      <c r="C25" s="206"/>
      <c r="D25" s="207">
        <v>86.98</v>
      </c>
      <c r="E25" s="207"/>
      <c r="F25" s="207">
        <v>-0.98</v>
      </c>
      <c r="G25" s="207"/>
      <c r="H25" s="207">
        <v>40.020000000000003</v>
      </c>
      <c r="I25" s="207"/>
      <c r="J25" s="207">
        <v>32.17</v>
      </c>
      <c r="K25" s="207"/>
      <c r="L25" s="207">
        <v>3.36</v>
      </c>
      <c r="M25" s="207"/>
      <c r="N25" s="207">
        <v>3.5</v>
      </c>
      <c r="O25" s="207"/>
      <c r="P25" s="207">
        <v>3.24</v>
      </c>
      <c r="Q25" s="207"/>
      <c r="R25" s="207">
        <v>18.690000000000001</v>
      </c>
      <c r="S25" s="207"/>
      <c r="T25" s="207">
        <v>6.0999999999999997E-4</v>
      </c>
      <c r="U25" s="208"/>
      <c r="V25" s="189"/>
      <c r="W25" s="189"/>
      <c r="X25" s="189"/>
      <c r="Y25" s="189"/>
      <c r="Z25" s="189"/>
      <c r="AA25" s="189"/>
      <c r="AB25" s="189"/>
      <c r="AC25" s="189"/>
      <c r="AD25" s="189"/>
      <c r="AE25" s="189"/>
      <c r="AF25" s="189"/>
      <c r="AG25" s="189"/>
      <c r="AH25" s="189"/>
      <c r="AI25" s="189"/>
      <c r="AJ25" s="189"/>
      <c r="AK25" s="189"/>
      <c r="AL25" s="189"/>
      <c r="AM25" s="189"/>
      <c r="AN25" s="189"/>
      <c r="AO25" s="189"/>
      <c r="AP25" s="189"/>
    </row>
    <row r="26" spans="2:42" s="205" customFormat="1" x14ac:dyDescent="0.25">
      <c r="B26" s="209">
        <v>2021</v>
      </c>
      <c r="C26" s="209"/>
      <c r="D26" s="207" t="s">
        <v>358</v>
      </c>
      <c r="E26" s="207"/>
      <c r="F26" s="207" t="s">
        <v>358</v>
      </c>
      <c r="G26" s="207"/>
      <c r="H26" s="207" t="s">
        <v>358</v>
      </c>
      <c r="I26" s="207"/>
      <c r="J26" s="207" t="s">
        <v>358</v>
      </c>
      <c r="K26" s="207"/>
      <c r="L26" s="207" t="s">
        <v>358</v>
      </c>
      <c r="M26" s="207"/>
      <c r="N26" s="207" t="s">
        <v>358</v>
      </c>
      <c r="O26" s="207"/>
      <c r="P26" s="207" t="s">
        <v>358</v>
      </c>
      <c r="Q26" s="207"/>
      <c r="R26" s="207" t="s">
        <v>358</v>
      </c>
      <c r="S26" s="207"/>
      <c r="T26" s="207" t="s">
        <v>358</v>
      </c>
      <c r="U26" s="208"/>
      <c r="V26" s="189"/>
      <c r="W26" s="189"/>
      <c r="X26" s="189"/>
      <c r="Y26" s="189"/>
      <c r="Z26" s="189"/>
      <c r="AA26" s="189"/>
      <c r="AB26" s="189"/>
      <c r="AC26" s="189"/>
      <c r="AD26" s="189"/>
      <c r="AE26" s="189"/>
      <c r="AF26" s="189"/>
      <c r="AG26" s="189"/>
      <c r="AH26" s="189"/>
      <c r="AI26" s="189"/>
      <c r="AJ26" s="189"/>
      <c r="AK26" s="189"/>
      <c r="AL26" s="189"/>
      <c r="AM26" s="189"/>
      <c r="AN26" s="189"/>
      <c r="AO26" s="189"/>
      <c r="AP26" s="189"/>
    </row>
    <row r="27" spans="2:42" s="205" customFormat="1" x14ac:dyDescent="0.25">
      <c r="B27" s="206" t="s">
        <v>99</v>
      </c>
      <c r="C27" s="206"/>
      <c r="D27" s="207">
        <v>87.02</v>
      </c>
      <c r="E27" s="207"/>
      <c r="F27" s="207">
        <v>-0.4</v>
      </c>
      <c r="G27" s="207"/>
      <c r="H27" s="207">
        <v>38.409999999999997</v>
      </c>
      <c r="I27" s="207"/>
      <c r="J27" s="207">
        <v>32.33</v>
      </c>
      <c r="K27" s="207"/>
      <c r="L27" s="207">
        <v>2.3199999999999998</v>
      </c>
      <c r="M27" s="207"/>
      <c r="N27" s="207">
        <v>1.92</v>
      </c>
      <c r="O27" s="207"/>
      <c r="P27" s="207">
        <v>2.48</v>
      </c>
      <c r="Q27" s="207"/>
      <c r="R27" s="207">
        <v>22.93</v>
      </c>
      <c r="S27" s="207"/>
      <c r="T27" s="207">
        <v>3.0000000000000001E-5</v>
      </c>
      <c r="U27" s="208"/>
      <c r="V27" s="189"/>
      <c r="W27" s="189"/>
      <c r="X27" s="189"/>
      <c r="Y27" s="189"/>
      <c r="Z27" s="189"/>
      <c r="AA27" s="189"/>
      <c r="AB27" s="189"/>
      <c r="AC27" s="189"/>
      <c r="AD27" s="189"/>
      <c r="AE27" s="189"/>
      <c r="AF27" s="189"/>
      <c r="AG27" s="189"/>
      <c r="AH27" s="189"/>
      <c r="AI27" s="189"/>
      <c r="AJ27" s="189"/>
      <c r="AK27" s="189"/>
      <c r="AL27" s="189"/>
      <c r="AM27" s="189"/>
      <c r="AN27" s="189"/>
      <c r="AO27" s="189"/>
      <c r="AP27" s="189"/>
    </row>
    <row r="28" spans="2:42" s="205" customFormat="1" x14ac:dyDescent="0.25">
      <c r="B28" s="206" t="s">
        <v>100</v>
      </c>
      <c r="C28" s="206"/>
      <c r="D28" s="207">
        <v>89</v>
      </c>
      <c r="E28" s="207"/>
      <c r="F28" s="207">
        <v>1.05</v>
      </c>
      <c r="G28" s="207"/>
      <c r="H28" s="207">
        <v>39.4</v>
      </c>
      <c r="I28" s="207"/>
      <c r="J28" s="207">
        <v>25.57</v>
      </c>
      <c r="K28" s="207"/>
      <c r="L28" s="207">
        <v>1.94</v>
      </c>
      <c r="M28" s="207"/>
      <c r="N28" s="207">
        <v>3.02</v>
      </c>
      <c r="O28" s="207"/>
      <c r="P28" s="207">
        <v>2.4700000000000002</v>
      </c>
      <c r="Q28" s="207"/>
      <c r="R28" s="207">
        <v>26.55</v>
      </c>
      <c r="S28" s="207"/>
      <c r="T28" s="207">
        <v>3.0000000000000001E-5</v>
      </c>
      <c r="U28" s="208"/>
      <c r="V28" s="189"/>
      <c r="W28" s="189"/>
      <c r="X28" s="189"/>
      <c r="Y28" s="189"/>
      <c r="Z28" s="189"/>
      <c r="AA28" s="189"/>
      <c r="AB28" s="189"/>
      <c r="AC28" s="189"/>
      <c r="AD28" s="189"/>
      <c r="AE28" s="189"/>
      <c r="AF28" s="189"/>
      <c r="AG28" s="189"/>
      <c r="AH28" s="189"/>
      <c r="AI28" s="189"/>
      <c r="AJ28" s="189"/>
      <c r="AK28" s="189"/>
      <c r="AL28" s="189"/>
      <c r="AM28" s="189"/>
      <c r="AN28" s="189"/>
      <c r="AO28" s="189"/>
      <c r="AP28" s="189"/>
    </row>
    <row r="29" spans="2:42" s="205" customFormat="1" x14ac:dyDescent="0.25">
      <c r="B29" s="206" t="s">
        <v>101</v>
      </c>
      <c r="C29" s="206"/>
      <c r="D29" s="207">
        <v>91</v>
      </c>
      <c r="E29" s="207"/>
      <c r="F29" s="207">
        <v>0.28000000000000003</v>
      </c>
      <c r="G29" s="207"/>
      <c r="H29" s="207">
        <v>37.47</v>
      </c>
      <c r="I29" s="207"/>
      <c r="J29" s="207">
        <v>22.39</v>
      </c>
      <c r="K29" s="207"/>
      <c r="L29" s="207">
        <v>1.36</v>
      </c>
      <c r="M29" s="207"/>
      <c r="N29" s="207">
        <v>2.2599999999999998</v>
      </c>
      <c r="O29" s="207"/>
      <c r="P29" s="207">
        <v>2.1800000000000002</v>
      </c>
      <c r="Q29" s="207"/>
      <c r="R29" s="207">
        <v>34.07</v>
      </c>
      <c r="S29" s="207"/>
      <c r="T29" s="207">
        <v>3.0000000000000001E-5</v>
      </c>
      <c r="U29" s="208"/>
      <c r="V29" s="189"/>
      <c r="W29" s="189"/>
      <c r="X29" s="189"/>
      <c r="Y29" s="189"/>
      <c r="Z29" s="189"/>
      <c r="AA29" s="189"/>
      <c r="AB29" s="189"/>
      <c r="AC29" s="189"/>
      <c r="AD29" s="189"/>
      <c r="AE29" s="189"/>
      <c r="AF29" s="189"/>
      <c r="AG29" s="189"/>
      <c r="AH29" s="189"/>
      <c r="AI29" s="189"/>
      <c r="AJ29" s="189"/>
      <c r="AK29" s="189"/>
      <c r="AL29" s="189"/>
      <c r="AM29" s="189"/>
      <c r="AN29" s="189"/>
      <c r="AO29" s="189"/>
      <c r="AP29" s="189"/>
    </row>
    <row r="30" spans="2:42" s="205" customFormat="1" x14ac:dyDescent="0.25">
      <c r="B30" s="206" t="s">
        <v>102</v>
      </c>
      <c r="C30" s="206"/>
      <c r="D30" s="207">
        <v>94.98</v>
      </c>
      <c r="E30" s="207"/>
      <c r="F30" s="207">
        <v>-0.32</v>
      </c>
      <c r="G30" s="207"/>
      <c r="H30" s="207">
        <v>39.9</v>
      </c>
      <c r="I30" s="207"/>
      <c r="J30" s="207">
        <v>22.05</v>
      </c>
      <c r="K30" s="207"/>
      <c r="L30" s="207">
        <v>1.24</v>
      </c>
      <c r="M30" s="207"/>
      <c r="N30" s="207">
        <v>4.04</v>
      </c>
      <c r="O30" s="207"/>
      <c r="P30" s="207">
        <v>2</v>
      </c>
      <c r="Q30" s="207"/>
      <c r="R30" s="207">
        <v>31.09</v>
      </c>
      <c r="S30" s="207"/>
      <c r="T30" s="207">
        <v>3.0000000000000001E-5</v>
      </c>
      <c r="U30" s="208"/>
      <c r="V30" s="189"/>
      <c r="W30" s="189"/>
      <c r="X30" s="189"/>
      <c r="Y30" s="189"/>
      <c r="Z30" s="189"/>
      <c r="AA30" s="189"/>
      <c r="AB30" s="189"/>
      <c r="AC30" s="189"/>
      <c r="AD30" s="189"/>
      <c r="AE30" s="189"/>
      <c r="AF30" s="189"/>
      <c r="AG30" s="189"/>
      <c r="AH30" s="189"/>
      <c r="AI30" s="189"/>
      <c r="AJ30" s="189"/>
      <c r="AK30" s="189"/>
      <c r="AL30" s="189"/>
      <c r="AM30" s="189"/>
      <c r="AN30" s="189"/>
      <c r="AO30" s="189"/>
      <c r="AP30" s="189"/>
    </row>
    <row r="31" spans="2:42" s="205" customFormat="1" x14ac:dyDescent="0.25">
      <c r="B31" s="206" t="s">
        <v>103</v>
      </c>
      <c r="C31" s="206"/>
      <c r="D31" s="207">
        <v>98</v>
      </c>
      <c r="E31" s="207"/>
      <c r="F31" s="207">
        <v>0.27</v>
      </c>
      <c r="G31" s="207"/>
      <c r="H31" s="207">
        <v>39.36</v>
      </c>
      <c r="I31" s="207"/>
      <c r="J31" s="207">
        <v>22.53</v>
      </c>
      <c r="K31" s="207"/>
      <c r="L31" s="207">
        <v>1.32</v>
      </c>
      <c r="M31" s="207"/>
      <c r="N31" s="207">
        <v>2.4300000000000002</v>
      </c>
      <c r="O31" s="207"/>
      <c r="P31" s="207">
        <v>1.98</v>
      </c>
      <c r="Q31" s="207"/>
      <c r="R31" s="207">
        <v>32.119999999999997</v>
      </c>
      <c r="S31" s="207"/>
      <c r="T31" s="207">
        <v>3.0000000000000001E-5</v>
      </c>
      <c r="U31" s="208"/>
      <c r="V31" s="189"/>
      <c r="W31" s="189"/>
      <c r="X31" s="189"/>
      <c r="Y31" s="189"/>
      <c r="Z31" s="189"/>
      <c r="AA31" s="189"/>
      <c r="AB31" s="189"/>
      <c r="AC31" s="189"/>
      <c r="AD31" s="189"/>
      <c r="AE31" s="189"/>
      <c r="AF31" s="189"/>
      <c r="AG31" s="189"/>
      <c r="AH31" s="189"/>
      <c r="AI31" s="189"/>
      <c r="AJ31" s="189"/>
      <c r="AK31" s="189"/>
      <c r="AL31" s="189"/>
      <c r="AM31" s="189"/>
      <c r="AN31" s="189"/>
      <c r="AO31" s="189"/>
      <c r="AP31" s="189"/>
    </row>
    <row r="32" spans="2:42" s="205" customFormat="1" x14ac:dyDescent="0.25">
      <c r="B32" s="206" t="s">
        <v>104</v>
      </c>
      <c r="C32" s="206"/>
      <c r="D32" s="207">
        <v>100.99</v>
      </c>
      <c r="E32" s="207"/>
      <c r="F32" s="207">
        <v>0.56000000000000005</v>
      </c>
      <c r="G32" s="207"/>
      <c r="H32" s="207">
        <v>38.28</v>
      </c>
      <c r="I32" s="207"/>
      <c r="J32" s="207">
        <v>22.83</v>
      </c>
      <c r="K32" s="207"/>
      <c r="L32" s="207">
        <v>1.59</v>
      </c>
      <c r="M32" s="207"/>
      <c r="N32" s="207">
        <v>2.4500000000000002</v>
      </c>
      <c r="O32" s="207"/>
      <c r="P32" s="207">
        <v>1.95</v>
      </c>
      <c r="Q32" s="207"/>
      <c r="R32" s="207">
        <v>32.340000000000003</v>
      </c>
      <c r="S32" s="207"/>
      <c r="T32" s="207">
        <v>3.0000000000000001E-5</v>
      </c>
      <c r="U32" s="208"/>
      <c r="V32" s="189"/>
      <c r="W32" s="189"/>
      <c r="X32" s="189"/>
      <c r="Y32" s="189"/>
      <c r="Z32" s="189"/>
      <c r="AA32" s="189"/>
      <c r="AB32" s="189"/>
      <c r="AC32" s="189"/>
      <c r="AD32" s="189"/>
      <c r="AE32" s="189"/>
      <c r="AF32" s="189"/>
      <c r="AG32" s="189"/>
      <c r="AH32" s="189"/>
      <c r="AI32" s="189"/>
      <c r="AJ32" s="189"/>
      <c r="AK32" s="189"/>
      <c r="AL32" s="189"/>
      <c r="AM32" s="189"/>
      <c r="AN32" s="189"/>
      <c r="AO32" s="189"/>
      <c r="AP32" s="189"/>
    </row>
    <row r="33" spans="2:42" s="205" customFormat="1" x14ac:dyDescent="0.25">
      <c r="B33" s="206" t="s">
        <v>105</v>
      </c>
      <c r="C33" s="206"/>
      <c r="D33" s="207">
        <v>102.99</v>
      </c>
      <c r="E33" s="207"/>
      <c r="F33" s="207">
        <v>-0.74</v>
      </c>
      <c r="G33" s="207"/>
      <c r="H33" s="207">
        <v>36.54</v>
      </c>
      <c r="I33" s="207"/>
      <c r="J33" s="207">
        <v>24.54</v>
      </c>
      <c r="K33" s="207"/>
      <c r="L33" s="207">
        <v>2.71</v>
      </c>
      <c r="M33" s="207"/>
      <c r="N33" s="207">
        <v>1.99</v>
      </c>
      <c r="O33" s="207"/>
      <c r="P33" s="207">
        <v>1.88</v>
      </c>
      <c r="Q33" s="207"/>
      <c r="R33" s="207">
        <v>33.07</v>
      </c>
      <c r="S33" s="207"/>
      <c r="T33" s="207">
        <v>3.0000000000000001E-5</v>
      </c>
      <c r="U33" s="208"/>
      <c r="V33" s="189"/>
      <c r="W33" s="189"/>
      <c r="X33" s="189"/>
      <c r="Y33" s="189"/>
      <c r="Z33" s="189"/>
      <c r="AA33" s="189"/>
      <c r="AB33" s="189"/>
      <c r="AC33" s="189"/>
      <c r="AD33" s="189"/>
      <c r="AE33" s="189"/>
      <c r="AF33" s="189"/>
      <c r="AG33" s="189"/>
      <c r="AH33" s="189"/>
      <c r="AI33" s="189"/>
      <c r="AJ33" s="189"/>
      <c r="AK33" s="189"/>
      <c r="AL33" s="189"/>
      <c r="AM33" s="189"/>
      <c r="AN33" s="189"/>
      <c r="AO33" s="189"/>
      <c r="AP33" s="189"/>
    </row>
    <row r="34" spans="2:42" s="205" customFormat="1" x14ac:dyDescent="0.25">
      <c r="B34" s="206" t="s">
        <v>106</v>
      </c>
      <c r="C34" s="206"/>
      <c r="D34" s="207">
        <v>104</v>
      </c>
      <c r="E34" s="207"/>
      <c r="F34" s="207">
        <v>-1.84</v>
      </c>
      <c r="G34" s="207"/>
      <c r="H34" s="207">
        <v>36.049999999999997</v>
      </c>
      <c r="I34" s="207"/>
      <c r="J34" s="207">
        <v>25.16</v>
      </c>
      <c r="K34" s="207"/>
      <c r="L34" s="207">
        <v>2.99</v>
      </c>
      <c r="M34" s="207"/>
      <c r="N34" s="207">
        <v>2.76</v>
      </c>
      <c r="O34" s="207"/>
      <c r="P34" s="207">
        <v>1.75</v>
      </c>
      <c r="Q34" s="207"/>
      <c r="R34" s="207">
        <v>33.130000000000003</v>
      </c>
      <c r="S34" s="207"/>
      <c r="T34" s="207">
        <v>2.0000000000000002E-5</v>
      </c>
      <c r="U34" s="208"/>
      <c r="V34" s="189"/>
      <c r="W34" s="189"/>
      <c r="X34" s="189"/>
      <c r="Y34" s="189"/>
      <c r="Z34" s="189"/>
      <c r="AA34" s="189"/>
      <c r="AB34" s="189"/>
      <c r="AC34" s="189"/>
      <c r="AD34" s="189"/>
      <c r="AE34" s="189"/>
      <c r="AF34" s="189"/>
      <c r="AG34" s="189"/>
      <c r="AH34" s="189"/>
      <c r="AI34" s="189"/>
      <c r="AJ34" s="189"/>
      <c r="AK34" s="189"/>
      <c r="AL34" s="189"/>
      <c r="AM34" s="189"/>
      <c r="AN34" s="189"/>
      <c r="AO34" s="189"/>
      <c r="AP34" s="189"/>
    </row>
    <row r="35" spans="2:42" s="205" customFormat="1" x14ac:dyDescent="0.25">
      <c r="B35" s="206" t="s">
        <v>107</v>
      </c>
      <c r="C35" s="206"/>
      <c r="D35" s="207">
        <v>104.99</v>
      </c>
      <c r="E35" s="207"/>
      <c r="F35" s="207">
        <v>-0.68</v>
      </c>
      <c r="G35" s="207"/>
      <c r="H35" s="207">
        <v>35.83</v>
      </c>
      <c r="I35" s="207"/>
      <c r="J35" s="207">
        <v>24.85</v>
      </c>
      <c r="K35" s="207"/>
      <c r="L35" s="207">
        <v>3.16</v>
      </c>
      <c r="M35" s="207"/>
      <c r="N35" s="207">
        <v>2.54</v>
      </c>
      <c r="O35" s="207"/>
      <c r="P35" s="207">
        <v>1.75</v>
      </c>
      <c r="Q35" s="207"/>
      <c r="R35" s="207">
        <v>32.549999999999997</v>
      </c>
      <c r="S35" s="207"/>
      <c r="T35" s="207">
        <v>2.0000000000000002E-5</v>
      </c>
      <c r="U35" s="208"/>
      <c r="V35" s="189"/>
      <c r="W35" s="189"/>
      <c r="X35" s="189"/>
      <c r="Y35" s="189"/>
      <c r="Z35" s="189"/>
      <c r="AA35" s="189"/>
      <c r="AB35" s="189"/>
      <c r="AC35" s="189"/>
      <c r="AD35" s="189"/>
      <c r="AE35" s="189"/>
      <c r="AF35" s="189"/>
      <c r="AG35" s="189"/>
      <c r="AH35" s="189"/>
      <c r="AI35" s="189"/>
      <c r="AJ35" s="189"/>
      <c r="AK35" s="189"/>
      <c r="AL35" s="189"/>
      <c r="AM35" s="189"/>
      <c r="AN35" s="189"/>
      <c r="AO35" s="189"/>
      <c r="AP35" s="189"/>
    </row>
    <row r="36" spans="2:42" s="205" customFormat="1" x14ac:dyDescent="0.25">
      <c r="B36" s="206" t="s">
        <v>108</v>
      </c>
      <c r="C36" s="206"/>
      <c r="D36" s="207">
        <v>106.99</v>
      </c>
      <c r="E36" s="207"/>
      <c r="F36" s="207">
        <v>-0.26</v>
      </c>
      <c r="G36" s="207"/>
      <c r="H36" s="207">
        <v>34.909999999999997</v>
      </c>
      <c r="I36" s="207"/>
      <c r="J36" s="207">
        <v>23.31</v>
      </c>
      <c r="K36" s="207"/>
      <c r="L36" s="207">
        <v>3.44</v>
      </c>
      <c r="M36" s="207"/>
      <c r="N36" s="207">
        <v>1.88</v>
      </c>
      <c r="O36" s="207"/>
      <c r="P36" s="207">
        <v>1.72</v>
      </c>
      <c r="Q36" s="207"/>
      <c r="R36" s="207">
        <v>35</v>
      </c>
      <c r="S36" s="207"/>
      <c r="T36" s="207">
        <v>2.0000000000000002E-5</v>
      </c>
      <c r="U36" s="208"/>
      <c r="V36" s="189"/>
      <c r="W36" s="189"/>
      <c r="X36" s="189"/>
      <c r="Y36" s="189"/>
      <c r="Z36" s="189"/>
      <c r="AA36" s="189"/>
      <c r="AB36" s="189"/>
      <c r="AC36" s="189"/>
      <c r="AD36" s="189"/>
      <c r="AE36" s="189"/>
      <c r="AF36" s="189"/>
      <c r="AG36" s="189"/>
      <c r="AH36" s="189"/>
      <c r="AI36" s="189"/>
      <c r="AJ36" s="189"/>
      <c r="AK36" s="189"/>
      <c r="AL36" s="189"/>
      <c r="AM36" s="189"/>
      <c r="AN36" s="189"/>
      <c r="AO36" s="189"/>
      <c r="AP36" s="189"/>
    </row>
    <row r="37" spans="2:42" s="205" customFormat="1" x14ac:dyDescent="0.25">
      <c r="B37" s="206" t="s">
        <v>109</v>
      </c>
      <c r="C37" s="206"/>
      <c r="D37" s="207">
        <v>110.03</v>
      </c>
      <c r="E37" s="207"/>
      <c r="F37" s="207">
        <v>0.59</v>
      </c>
      <c r="G37" s="207"/>
      <c r="H37" s="207">
        <v>32.25</v>
      </c>
      <c r="I37" s="207"/>
      <c r="J37" s="207">
        <v>18.96</v>
      </c>
      <c r="K37" s="207"/>
      <c r="L37" s="207">
        <v>2.81</v>
      </c>
      <c r="M37" s="207"/>
      <c r="N37" s="207">
        <v>2.08</v>
      </c>
      <c r="O37" s="207"/>
      <c r="P37" s="207">
        <v>2.14</v>
      </c>
      <c r="Q37" s="207"/>
      <c r="R37" s="207">
        <v>41.17</v>
      </c>
      <c r="S37" s="207"/>
      <c r="T37" s="207">
        <v>2.0000000000000002E-5</v>
      </c>
      <c r="U37" s="208"/>
      <c r="V37" s="189"/>
      <c r="W37" s="189"/>
      <c r="X37" s="189"/>
      <c r="Y37" s="189"/>
      <c r="Z37" s="189"/>
      <c r="AA37" s="189"/>
      <c r="AB37" s="189"/>
      <c r="AC37" s="189"/>
      <c r="AD37" s="189"/>
      <c r="AE37" s="189"/>
      <c r="AF37" s="189"/>
      <c r="AG37" s="189"/>
      <c r="AH37" s="189"/>
      <c r="AI37" s="189"/>
      <c r="AJ37" s="189"/>
      <c r="AK37" s="189"/>
      <c r="AL37" s="189"/>
      <c r="AM37" s="189"/>
      <c r="AN37" s="189"/>
      <c r="AO37" s="189"/>
      <c r="AP37" s="189"/>
    </row>
    <row r="38" spans="2:42" s="205" customFormat="1" x14ac:dyDescent="0.25">
      <c r="B38" s="210" t="s">
        <v>110</v>
      </c>
      <c r="C38" s="210"/>
      <c r="D38" s="211">
        <v>114.99</v>
      </c>
      <c r="E38" s="211"/>
      <c r="F38" s="211">
        <v>-1.42</v>
      </c>
      <c r="G38" s="211"/>
      <c r="H38" s="211">
        <v>32.049999999999997</v>
      </c>
      <c r="I38" s="211"/>
      <c r="J38" s="211">
        <v>17.43</v>
      </c>
      <c r="K38" s="211"/>
      <c r="L38" s="211">
        <v>3.19</v>
      </c>
      <c r="M38" s="211"/>
      <c r="N38" s="211">
        <v>2.33</v>
      </c>
      <c r="O38" s="211"/>
      <c r="P38" s="211">
        <v>2.4500000000000002</v>
      </c>
      <c r="Q38" s="211"/>
      <c r="R38" s="211">
        <v>43.96</v>
      </c>
      <c r="S38" s="211"/>
      <c r="T38" s="211">
        <v>3.0000000000000001E-5</v>
      </c>
      <c r="U38" s="208"/>
      <c r="V38" s="189"/>
      <c r="W38" s="189"/>
      <c r="X38" s="189"/>
      <c r="Y38" s="189"/>
      <c r="Z38" s="189"/>
      <c r="AA38" s="189"/>
      <c r="AB38" s="189"/>
      <c r="AC38" s="189"/>
      <c r="AD38" s="189"/>
      <c r="AE38" s="189"/>
      <c r="AF38" s="189"/>
      <c r="AG38" s="189"/>
      <c r="AH38" s="189"/>
      <c r="AI38" s="189"/>
      <c r="AJ38" s="189"/>
      <c r="AK38" s="189"/>
      <c r="AL38" s="189"/>
      <c r="AM38" s="189"/>
      <c r="AN38" s="189"/>
      <c r="AO38" s="189"/>
      <c r="AP38" s="189"/>
    </row>
    <row r="39" spans="2:42" s="205" customFormat="1" x14ac:dyDescent="0.25">
      <c r="B39" s="35"/>
      <c r="C39" s="212"/>
      <c r="F39" s="213"/>
      <c r="G39" s="213"/>
      <c r="H39" s="214"/>
      <c r="I39" s="214"/>
      <c r="J39" s="214"/>
      <c r="K39" s="214"/>
      <c r="L39" s="214"/>
      <c r="M39" s="214"/>
      <c r="N39" s="214"/>
      <c r="O39" s="214"/>
      <c r="P39" s="214"/>
      <c r="Q39" s="214"/>
      <c r="R39" s="214"/>
      <c r="S39" s="214"/>
      <c r="T39" s="214"/>
      <c r="U39" s="188"/>
      <c r="V39" s="189"/>
      <c r="W39" s="189"/>
      <c r="X39" s="189"/>
      <c r="Y39" s="189"/>
      <c r="Z39" s="189"/>
      <c r="AA39" s="189"/>
      <c r="AB39" s="189"/>
      <c r="AC39" s="189"/>
      <c r="AD39" s="189"/>
      <c r="AE39" s="189"/>
      <c r="AF39" s="189"/>
      <c r="AG39" s="189"/>
      <c r="AH39" s="189"/>
      <c r="AI39" s="189"/>
      <c r="AJ39" s="189"/>
      <c r="AK39" s="189"/>
      <c r="AL39" s="189"/>
      <c r="AM39" s="189"/>
      <c r="AN39" s="189"/>
      <c r="AO39" s="189"/>
      <c r="AP39" s="189"/>
    </row>
    <row r="40" spans="2:42" s="205" customFormat="1" ht="17.25" x14ac:dyDescent="0.25">
      <c r="B40" s="38" t="s">
        <v>287</v>
      </c>
      <c r="C40" s="79"/>
      <c r="F40" s="215"/>
      <c r="G40" s="215"/>
      <c r="H40" s="216"/>
      <c r="I40" s="216"/>
      <c r="J40" s="216"/>
      <c r="K40" s="216"/>
      <c r="L40" s="216"/>
      <c r="M40" s="216"/>
      <c r="N40" s="216"/>
      <c r="O40" s="216"/>
      <c r="P40" s="216"/>
      <c r="Q40" s="216"/>
      <c r="R40" s="216"/>
      <c r="S40" s="216"/>
      <c r="T40" s="216"/>
      <c r="U40" s="188"/>
      <c r="V40" s="189"/>
      <c r="W40" s="189"/>
      <c r="X40" s="189"/>
      <c r="Y40" s="189"/>
      <c r="Z40" s="189"/>
      <c r="AA40" s="189"/>
      <c r="AB40" s="189"/>
      <c r="AC40" s="189"/>
      <c r="AD40" s="189"/>
      <c r="AE40" s="189"/>
      <c r="AF40" s="189"/>
      <c r="AG40" s="189"/>
      <c r="AH40" s="189"/>
      <c r="AI40" s="189"/>
      <c r="AJ40" s="189"/>
      <c r="AK40" s="189"/>
      <c r="AL40" s="189"/>
      <c r="AM40" s="189"/>
      <c r="AN40" s="189"/>
      <c r="AO40" s="189"/>
      <c r="AP40" s="189"/>
    </row>
    <row r="41" spans="2:42" s="205" customFormat="1" x14ac:dyDescent="0.25">
      <c r="F41" s="215"/>
      <c r="G41" s="215"/>
      <c r="H41" s="216"/>
      <c r="I41" s="216"/>
      <c r="J41" s="216"/>
      <c r="K41" s="216"/>
      <c r="L41" s="216"/>
      <c r="M41" s="216"/>
      <c r="N41" s="216"/>
      <c r="O41" s="216"/>
      <c r="P41" s="216"/>
      <c r="Q41" s="216"/>
      <c r="R41" s="216"/>
      <c r="S41" s="216"/>
      <c r="T41" s="216"/>
      <c r="U41" s="188"/>
      <c r="V41" s="189"/>
      <c r="W41" s="189"/>
      <c r="X41" s="189"/>
      <c r="Y41" s="189"/>
      <c r="Z41" s="189"/>
      <c r="AA41" s="189"/>
      <c r="AB41" s="189"/>
      <c r="AC41" s="189"/>
      <c r="AD41" s="189"/>
      <c r="AE41" s="189"/>
      <c r="AF41" s="189"/>
      <c r="AG41" s="189"/>
      <c r="AH41" s="189"/>
      <c r="AI41" s="189"/>
      <c r="AJ41" s="189"/>
      <c r="AK41" s="189"/>
      <c r="AL41" s="189"/>
      <c r="AM41" s="189"/>
      <c r="AN41" s="189"/>
      <c r="AO41" s="189"/>
      <c r="AP41" s="189"/>
    </row>
    <row r="42" spans="2:42" s="205" customFormat="1" x14ac:dyDescent="0.25">
      <c r="B42" s="186"/>
      <c r="C42" s="186"/>
      <c r="F42" s="215"/>
      <c r="G42" s="215"/>
      <c r="H42" s="216"/>
      <c r="I42" s="216"/>
      <c r="J42" s="216"/>
      <c r="K42" s="216"/>
      <c r="L42" s="216"/>
      <c r="M42" s="216"/>
      <c r="N42" s="216"/>
      <c r="O42" s="216"/>
      <c r="P42" s="216"/>
      <c r="Q42" s="216"/>
      <c r="R42" s="216"/>
      <c r="S42" s="216"/>
      <c r="T42" s="216"/>
      <c r="U42" s="188"/>
      <c r="V42" s="189"/>
      <c r="W42" s="189"/>
      <c r="X42" s="189"/>
      <c r="Y42" s="189"/>
      <c r="Z42" s="189"/>
      <c r="AA42" s="189"/>
      <c r="AB42" s="189"/>
      <c r="AC42" s="189"/>
      <c r="AD42" s="189"/>
      <c r="AE42" s="189"/>
      <c r="AF42" s="189"/>
      <c r="AG42" s="189"/>
      <c r="AH42" s="189"/>
      <c r="AI42" s="189"/>
      <c r="AJ42" s="189"/>
      <c r="AK42" s="189"/>
      <c r="AL42" s="189"/>
      <c r="AM42" s="189"/>
      <c r="AN42" s="189"/>
      <c r="AO42" s="189"/>
      <c r="AP42" s="189"/>
    </row>
    <row r="43" spans="2:42" s="205" customFormat="1" x14ac:dyDescent="0.25">
      <c r="B43" s="186"/>
      <c r="C43" s="186"/>
      <c r="F43" s="215"/>
      <c r="G43" s="215"/>
      <c r="H43" s="216"/>
      <c r="I43" s="216"/>
      <c r="J43" s="216"/>
      <c r="K43" s="216"/>
      <c r="L43" s="216"/>
      <c r="M43" s="216"/>
      <c r="N43" s="216"/>
      <c r="O43" s="216"/>
      <c r="P43" s="216"/>
      <c r="Q43" s="216"/>
      <c r="R43" s="216"/>
      <c r="S43" s="216"/>
      <c r="T43" s="216"/>
      <c r="U43" s="188"/>
      <c r="V43" s="189"/>
      <c r="W43" s="189"/>
      <c r="X43" s="189"/>
      <c r="Y43" s="189"/>
      <c r="Z43" s="189"/>
      <c r="AA43" s="189"/>
      <c r="AB43" s="189"/>
      <c r="AC43" s="189"/>
      <c r="AD43" s="189"/>
      <c r="AE43" s="189"/>
      <c r="AF43" s="189"/>
      <c r="AG43" s="189"/>
      <c r="AH43" s="189"/>
      <c r="AI43" s="189"/>
      <c r="AJ43" s="189"/>
      <c r="AK43" s="189"/>
      <c r="AL43" s="189"/>
      <c r="AM43" s="189"/>
      <c r="AN43" s="189"/>
      <c r="AO43" s="189"/>
      <c r="AP43" s="189"/>
    </row>
    <row r="44" spans="2:42" s="205" customFormat="1" x14ac:dyDescent="0.25">
      <c r="B44" s="186"/>
      <c r="C44" s="186"/>
      <c r="F44" s="215"/>
      <c r="G44" s="215"/>
      <c r="H44" s="216"/>
      <c r="I44" s="216"/>
      <c r="J44" s="216"/>
      <c r="K44" s="216"/>
      <c r="L44" s="216"/>
      <c r="M44" s="216"/>
      <c r="N44" s="216"/>
      <c r="O44" s="216"/>
      <c r="P44" s="216"/>
      <c r="Q44" s="216"/>
      <c r="R44" s="216"/>
      <c r="S44" s="216"/>
      <c r="T44" s="216"/>
      <c r="U44" s="188"/>
      <c r="V44" s="189"/>
      <c r="W44" s="189"/>
      <c r="X44" s="189"/>
      <c r="Y44" s="189"/>
      <c r="Z44" s="189"/>
      <c r="AA44" s="189"/>
      <c r="AB44" s="189"/>
      <c r="AC44" s="189"/>
      <c r="AD44" s="189"/>
      <c r="AE44" s="189"/>
      <c r="AF44" s="189"/>
      <c r="AG44" s="189"/>
      <c r="AH44" s="189"/>
      <c r="AI44" s="189"/>
      <c r="AJ44" s="189"/>
      <c r="AK44" s="189"/>
      <c r="AL44" s="189"/>
      <c r="AM44" s="189"/>
      <c r="AN44" s="189"/>
      <c r="AO44" s="189"/>
      <c r="AP44" s="189"/>
    </row>
    <row r="45" spans="2:42" s="205" customFormat="1" x14ac:dyDescent="0.25">
      <c r="B45" s="186"/>
      <c r="C45" s="186"/>
      <c r="F45" s="215"/>
      <c r="G45" s="215"/>
      <c r="H45" s="216"/>
      <c r="I45" s="216"/>
      <c r="J45" s="216"/>
      <c r="K45" s="216"/>
      <c r="L45" s="216"/>
      <c r="M45" s="216"/>
      <c r="N45" s="216"/>
      <c r="O45" s="216"/>
      <c r="P45" s="216"/>
      <c r="Q45" s="216"/>
      <c r="R45" s="216"/>
      <c r="S45" s="216"/>
      <c r="T45" s="216"/>
      <c r="U45" s="188"/>
      <c r="V45" s="189"/>
      <c r="W45" s="189"/>
      <c r="X45" s="189"/>
      <c r="Y45" s="189"/>
      <c r="Z45" s="189"/>
      <c r="AA45" s="189"/>
      <c r="AB45" s="189"/>
      <c r="AC45" s="189"/>
      <c r="AD45" s="189"/>
      <c r="AE45" s="189"/>
      <c r="AF45" s="189"/>
      <c r="AG45" s="189"/>
      <c r="AH45" s="189"/>
      <c r="AI45" s="189"/>
      <c r="AJ45" s="189"/>
      <c r="AK45" s="189"/>
      <c r="AL45" s="189"/>
      <c r="AM45" s="189"/>
      <c r="AN45" s="189"/>
      <c r="AO45" s="189"/>
      <c r="AP45" s="189"/>
    </row>
    <row r="46" spans="2:42" s="205" customFormat="1" x14ac:dyDescent="0.25">
      <c r="B46" s="186"/>
      <c r="C46" s="186"/>
      <c r="F46" s="215"/>
      <c r="G46" s="215"/>
      <c r="H46" s="216"/>
      <c r="I46" s="216"/>
      <c r="J46" s="216"/>
      <c r="K46" s="216"/>
      <c r="L46" s="216"/>
      <c r="M46" s="216"/>
      <c r="N46" s="216"/>
      <c r="O46" s="216"/>
      <c r="P46" s="216"/>
      <c r="Q46" s="216"/>
      <c r="R46" s="216"/>
      <c r="S46" s="216"/>
      <c r="T46" s="216"/>
      <c r="U46" s="188"/>
      <c r="V46" s="189"/>
      <c r="W46" s="189"/>
      <c r="X46" s="189"/>
      <c r="Y46" s="189"/>
      <c r="Z46" s="189"/>
      <c r="AA46" s="189"/>
      <c r="AB46" s="189"/>
      <c r="AC46" s="189"/>
      <c r="AD46" s="189"/>
      <c r="AE46" s="189"/>
      <c r="AF46" s="189"/>
      <c r="AG46" s="189"/>
      <c r="AH46" s="189"/>
      <c r="AI46" s="189"/>
      <c r="AJ46" s="189"/>
      <c r="AK46" s="189"/>
      <c r="AL46" s="189"/>
      <c r="AM46" s="189"/>
      <c r="AN46" s="189"/>
      <c r="AO46" s="189"/>
      <c r="AP46" s="189"/>
    </row>
    <row r="47" spans="2:42" s="205" customFormat="1" x14ac:dyDescent="0.25">
      <c r="B47" s="186"/>
      <c r="C47" s="186"/>
      <c r="F47" s="215"/>
      <c r="G47" s="215"/>
      <c r="H47" s="216"/>
      <c r="I47" s="216"/>
      <c r="J47" s="216"/>
      <c r="K47" s="216"/>
      <c r="L47" s="216"/>
      <c r="M47" s="216"/>
      <c r="N47" s="216"/>
      <c r="O47" s="216"/>
      <c r="P47" s="216"/>
      <c r="Q47" s="216"/>
      <c r="R47" s="216"/>
      <c r="S47" s="216"/>
      <c r="T47" s="216"/>
      <c r="U47" s="188"/>
      <c r="V47" s="189"/>
      <c r="W47" s="189"/>
      <c r="X47" s="189"/>
      <c r="Y47" s="189"/>
      <c r="Z47" s="189"/>
      <c r="AA47" s="189"/>
      <c r="AB47" s="189"/>
      <c r="AC47" s="189"/>
      <c r="AD47" s="189"/>
      <c r="AE47" s="189"/>
      <c r="AF47" s="189"/>
      <c r="AG47" s="189"/>
      <c r="AH47" s="189"/>
      <c r="AI47" s="189"/>
      <c r="AJ47" s="189"/>
      <c r="AK47" s="189"/>
      <c r="AL47" s="189"/>
      <c r="AM47" s="189"/>
      <c r="AN47" s="189"/>
      <c r="AO47" s="189"/>
      <c r="AP47" s="189"/>
    </row>
    <row r="48" spans="2:42" s="205" customFormat="1" x14ac:dyDescent="0.25">
      <c r="B48" s="186"/>
      <c r="C48" s="186"/>
      <c r="F48" s="215"/>
      <c r="G48" s="215"/>
      <c r="H48" s="216"/>
      <c r="I48" s="216"/>
      <c r="J48" s="216"/>
      <c r="K48" s="216"/>
      <c r="L48" s="216"/>
      <c r="M48" s="216"/>
      <c r="N48" s="216"/>
      <c r="O48" s="216"/>
      <c r="P48" s="216"/>
      <c r="Q48" s="216"/>
      <c r="R48" s="216"/>
      <c r="S48" s="216"/>
      <c r="T48" s="216"/>
      <c r="U48" s="188"/>
      <c r="V48" s="189"/>
      <c r="W48" s="189"/>
      <c r="X48" s="189"/>
      <c r="Y48" s="189"/>
      <c r="Z48" s="189"/>
      <c r="AA48" s="189"/>
      <c r="AB48" s="189"/>
      <c r="AC48" s="189"/>
      <c r="AD48" s="189"/>
      <c r="AE48" s="189"/>
      <c r="AF48" s="189"/>
      <c r="AG48" s="189"/>
      <c r="AH48" s="189"/>
      <c r="AI48" s="189"/>
      <c r="AJ48" s="189"/>
      <c r="AK48" s="189"/>
      <c r="AL48" s="189"/>
      <c r="AM48" s="189"/>
      <c r="AN48" s="189"/>
      <c r="AO48" s="189"/>
      <c r="AP48" s="189"/>
    </row>
    <row r="49" spans="2:42" s="205" customFormat="1" x14ac:dyDescent="0.25">
      <c r="B49" s="186"/>
      <c r="C49" s="186"/>
      <c r="F49" s="215"/>
      <c r="G49" s="215"/>
      <c r="H49" s="216"/>
      <c r="I49" s="216"/>
      <c r="J49" s="216"/>
      <c r="K49" s="216"/>
      <c r="L49" s="216"/>
      <c r="M49" s="216"/>
      <c r="N49" s="216"/>
      <c r="O49" s="216"/>
      <c r="P49" s="216"/>
      <c r="Q49" s="216"/>
      <c r="R49" s="216"/>
      <c r="S49" s="216"/>
      <c r="T49" s="216"/>
      <c r="U49" s="188"/>
      <c r="V49" s="189"/>
      <c r="W49" s="189"/>
      <c r="X49" s="189"/>
      <c r="Y49" s="189"/>
      <c r="Z49" s="189"/>
      <c r="AA49" s="189"/>
      <c r="AB49" s="189"/>
      <c r="AC49" s="189"/>
      <c r="AD49" s="189"/>
      <c r="AE49" s="189"/>
      <c r="AF49" s="189"/>
      <c r="AG49" s="189"/>
      <c r="AH49" s="189"/>
      <c r="AI49" s="189"/>
      <c r="AJ49" s="189"/>
      <c r="AK49" s="189"/>
      <c r="AL49" s="189"/>
      <c r="AM49" s="189"/>
      <c r="AN49" s="189"/>
      <c r="AO49" s="189"/>
      <c r="AP49" s="189"/>
    </row>
    <row r="50" spans="2:42" s="205" customFormat="1" x14ac:dyDescent="0.25">
      <c r="B50" s="186"/>
      <c r="C50" s="186"/>
      <c r="F50" s="215"/>
      <c r="G50" s="215"/>
      <c r="H50" s="216"/>
      <c r="I50" s="216"/>
      <c r="J50" s="216"/>
      <c r="K50" s="216"/>
      <c r="L50" s="216"/>
      <c r="M50" s="216"/>
      <c r="N50" s="216"/>
      <c r="O50" s="216"/>
      <c r="P50" s="216"/>
      <c r="Q50" s="216"/>
      <c r="R50" s="216"/>
      <c r="S50" s="216"/>
      <c r="T50" s="216"/>
      <c r="U50" s="188"/>
      <c r="V50" s="189"/>
      <c r="W50" s="189"/>
      <c r="X50" s="189"/>
      <c r="Y50" s="189"/>
      <c r="Z50" s="189"/>
      <c r="AA50" s="189"/>
      <c r="AB50" s="189"/>
      <c r="AC50" s="189"/>
      <c r="AD50" s="189"/>
      <c r="AE50" s="189"/>
      <c r="AF50" s="189"/>
      <c r="AG50" s="189"/>
      <c r="AH50" s="189"/>
      <c r="AI50" s="189"/>
      <c r="AJ50" s="189"/>
      <c r="AK50" s="189"/>
      <c r="AL50" s="189"/>
      <c r="AM50" s="189"/>
      <c r="AN50" s="189"/>
      <c r="AO50" s="189"/>
      <c r="AP50" s="189"/>
    </row>
    <row r="51" spans="2:42" s="205" customFormat="1" x14ac:dyDescent="0.25">
      <c r="B51" s="186"/>
      <c r="C51" s="186"/>
      <c r="F51" s="215"/>
      <c r="G51" s="215"/>
      <c r="H51" s="216"/>
      <c r="I51" s="216"/>
      <c r="J51" s="216"/>
      <c r="K51" s="216"/>
      <c r="L51" s="216"/>
      <c r="M51" s="216"/>
      <c r="N51" s="216"/>
      <c r="O51" s="216"/>
      <c r="P51" s="216"/>
      <c r="Q51" s="216"/>
      <c r="R51" s="216"/>
      <c r="S51" s="216"/>
      <c r="T51" s="216"/>
      <c r="U51" s="188"/>
      <c r="V51" s="189"/>
      <c r="W51" s="189"/>
      <c r="X51" s="189"/>
      <c r="Y51" s="189"/>
      <c r="Z51" s="189"/>
      <c r="AA51" s="189"/>
      <c r="AB51" s="189"/>
      <c r="AC51" s="189"/>
      <c r="AD51" s="189"/>
      <c r="AE51" s="189"/>
      <c r="AF51" s="189"/>
      <c r="AG51" s="189"/>
      <c r="AH51" s="189"/>
      <c r="AI51" s="189"/>
      <c r="AJ51" s="189"/>
      <c r="AK51" s="189"/>
      <c r="AL51" s="189"/>
      <c r="AM51" s="189"/>
      <c r="AN51" s="189"/>
      <c r="AO51" s="189"/>
      <c r="AP51" s="189"/>
    </row>
    <row r="52" spans="2:42" s="189" customFormat="1" x14ac:dyDescent="0.25">
      <c r="D52" s="205"/>
      <c r="E52" s="205"/>
      <c r="F52" s="215"/>
      <c r="G52" s="215"/>
      <c r="H52" s="216"/>
      <c r="I52" s="216"/>
      <c r="J52" s="216"/>
      <c r="K52" s="216"/>
      <c r="L52" s="216"/>
      <c r="M52" s="216"/>
      <c r="N52" s="216"/>
      <c r="O52" s="216"/>
      <c r="P52" s="216"/>
      <c r="Q52" s="216"/>
      <c r="R52" s="216"/>
      <c r="S52" s="216"/>
      <c r="T52" s="216"/>
      <c r="U52" s="188"/>
    </row>
    <row r="53" spans="2:42" s="189" customFormat="1" x14ac:dyDescent="0.25">
      <c r="D53" s="205"/>
      <c r="E53" s="205"/>
      <c r="F53" s="215"/>
      <c r="G53" s="215"/>
      <c r="H53" s="216"/>
      <c r="I53" s="216"/>
      <c r="J53" s="216"/>
      <c r="K53" s="216"/>
      <c r="L53" s="216"/>
      <c r="M53" s="216"/>
      <c r="N53" s="216"/>
      <c r="O53" s="216"/>
      <c r="P53" s="216"/>
      <c r="Q53" s="216"/>
      <c r="R53" s="216"/>
      <c r="S53" s="216"/>
      <c r="T53" s="216"/>
      <c r="U53" s="188"/>
    </row>
    <row r="54" spans="2:42" s="189" customFormat="1" x14ac:dyDescent="0.25">
      <c r="D54" s="205"/>
      <c r="E54" s="205"/>
      <c r="F54" s="215"/>
      <c r="G54" s="215"/>
      <c r="H54" s="216"/>
      <c r="I54" s="216"/>
      <c r="J54" s="216"/>
      <c r="K54" s="216"/>
      <c r="L54" s="216"/>
      <c r="M54" s="216"/>
      <c r="N54" s="216"/>
      <c r="O54" s="216"/>
      <c r="P54" s="216"/>
      <c r="Q54" s="216"/>
      <c r="R54" s="216"/>
      <c r="S54" s="216"/>
      <c r="T54" s="216"/>
      <c r="U54" s="188"/>
    </row>
    <row r="55" spans="2:42" s="189" customFormat="1" x14ac:dyDescent="0.25">
      <c r="D55" s="205"/>
      <c r="E55" s="205"/>
      <c r="F55" s="215"/>
      <c r="G55" s="215"/>
      <c r="H55" s="216"/>
      <c r="I55" s="216"/>
      <c r="J55" s="216"/>
      <c r="K55" s="216"/>
      <c r="L55" s="216"/>
      <c r="M55" s="216"/>
      <c r="N55" s="216"/>
      <c r="O55" s="216"/>
      <c r="P55" s="216"/>
      <c r="Q55" s="216"/>
      <c r="R55" s="216"/>
      <c r="S55" s="216"/>
      <c r="T55" s="216"/>
      <c r="U55" s="188"/>
    </row>
    <row r="56" spans="2:42" s="189" customFormat="1" x14ac:dyDescent="0.25">
      <c r="D56" s="205"/>
      <c r="E56" s="205"/>
      <c r="F56" s="215"/>
      <c r="G56" s="215"/>
      <c r="H56" s="216"/>
      <c r="I56" s="216"/>
      <c r="J56" s="216"/>
      <c r="K56" s="216"/>
      <c r="L56" s="216"/>
      <c r="M56" s="216"/>
      <c r="N56" s="216"/>
      <c r="O56" s="216"/>
      <c r="P56" s="216"/>
      <c r="Q56" s="216"/>
      <c r="R56" s="216"/>
      <c r="S56" s="216"/>
      <c r="T56" s="216"/>
      <c r="U56" s="188"/>
    </row>
    <row r="57" spans="2:42" s="189" customFormat="1" ht="16.5" customHeight="1" x14ac:dyDescent="0.25">
      <c r="D57" s="205"/>
      <c r="E57" s="205"/>
      <c r="F57" s="215"/>
      <c r="G57" s="215"/>
      <c r="H57" s="216"/>
      <c r="I57" s="216"/>
      <c r="J57" s="216"/>
      <c r="K57" s="216"/>
      <c r="L57" s="216"/>
      <c r="M57" s="216"/>
      <c r="N57" s="216"/>
      <c r="O57" s="216"/>
      <c r="P57" s="216"/>
      <c r="Q57" s="216"/>
      <c r="R57" s="216"/>
      <c r="S57" s="216"/>
      <c r="T57" s="216"/>
      <c r="U57" s="188"/>
    </row>
    <row r="58" spans="2:42" s="189" customFormat="1" ht="16.5" customHeight="1" x14ac:dyDescent="0.25">
      <c r="D58" s="205"/>
      <c r="E58" s="205"/>
      <c r="F58" s="215"/>
      <c r="G58" s="215"/>
      <c r="H58" s="216"/>
      <c r="I58" s="216"/>
      <c r="J58" s="216"/>
      <c r="K58" s="216"/>
      <c r="L58" s="216"/>
      <c r="M58" s="216"/>
      <c r="N58" s="216"/>
      <c r="O58" s="216"/>
      <c r="P58" s="216"/>
      <c r="Q58" s="216"/>
      <c r="R58" s="216"/>
      <c r="S58" s="216"/>
      <c r="T58" s="216"/>
      <c r="U58" s="188"/>
    </row>
    <row r="59" spans="2:42" s="189" customFormat="1" ht="16.5" customHeight="1" x14ac:dyDescent="0.25">
      <c r="D59" s="205"/>
      <c r="E59" s="205"/>
      <c r="F59" s="215"/>
      <c r="G59" s="215"/>
      <c r="H59" s="216"/>
      <c r="I59" s="216"/>
      <c r="J59" s="216"/>
      <c r="K59" s="216"/>
      <c r="L59" s="216"/>
      <c r="M59" s="216"/>
      <c r="N59" s="216"/>
      <c r="O59" s="216"/>
      <c r="P59" s="216"/>
      <c r="Q59" s="216"/>
      <c r="R59" s="216"/>
      <c r="S59" s="216"/>
      <c r="T59" s="216"/>
      <c r="U59" s="188"/>
    </row>
    <row r="60" spans="2:42" s="189" customFormat="1" x14ac:dyDescent="0.25">
      <c r="D60" s="205"/>
      <c r="E60" s="205"/>
      <c r="F60" s="215"/>
      <c r="G60" s="215"/>
      <c r="H60" s="216"/>
      <c r="I60" s="216"/>
      <c r="J60" s="216"/>
      <c r="K60" s="216"/>
      <c r="L60" s="216"/>
      <c r="M60" s="216"/>
      <c r="N60" s="216"/>
      <c r="O60" s="216"/>
      <c r="P60" s="216"/>
      <c r="Q60" s="216"/>
      <c r="R60" s="216"/>
      <c r="S60" s="216"/>
      <c r="T60" s="216"/>
      <c r="U60" s="188"/>
    </row>
    <row r="61" spans="2:42" s="205" customFormat="1" x14ac:dyDescent="0.25">
      <c r="B61" s="186"/>
      <c r="C61" s="186"/>
      <c r="F61" s="215"/>
      <c r="G61" s="215"/>
      <c r="H61" s="216"/>
      <c r="I61" s="216"/>
      <c r="J61" s="216"/>
      <c r="K61" s="216"/>
      <c r="L61" s="216"/>
      <c r="M61" s="216"/>
      <c r="N61" s="216"/>
      <c r="O61" s="216"/>
      <c r="P61" s="216"/>
      <c r="Q61" s="216"/>
      <c r="R61" s="216"/>
      <c r="S61" s="216"/>
      <c r="T61" s="216"/>
      <c r="U61" s="188"/>
      <c r="V61" s="189"/>
      <c r="W61" s="189"/>
      <c r="X61" s="189"/>
      <c r="Y61" s="189"/>
      <c r="Z61" s="189"/>
      <c r="AA61" s="189"/>
      <c r="AB61" s="189"/>
      <c r="AC61" s="189"/>
      <c r="AD61" s="189"/>
      <c r="AE61" s="189"/>
      <c r="AF61" s="189"/>
      <c r="AG61" s="189"/>
      <c r="AH61" s="189"/>
      <c r="AI61" s="189"/>
      <c r="AJ61" s="189"/>
      <c r="AK61" s="189"/>
      <c r="AL61" s="189"/>
      <c r="AM61" s="189"/>
      <c r="AN61" s="189"/>
      <c r="AO61" s="189"/>
      <c r="AP61" s="189"/>
    </row>
    <row r="62" spans="2:42" s="205" customFormat="1" x14ac:dyDescent="0.25">
      <c r="B62" s="186"/>
      <c r="C62" s="186"/>
      <c r="F62" s="215"/>
      <c r="G62" s="215"/>
      <c r="H62" s="216"/>
      <c r="I62" s="216"/>
      <c r="J62" s="216"/>
      <c r="K62" s="216"/>
      <c r="L62" s="216"/>
      <c r="M62" s="216"/>
      <c r="N62" s="216"/>
      <c r="O62" s="216"/>
      <c r="P62" s="216"/>
      <c r="Q62" s="216"/>
      <c r="R62" s="216"/>
      <c r="S62" s="216"/>
      <c r="T62" s="216"/>
      <c r="U62" s="188"/>
      <c r="V62" s="189"/>
      <c r="W62" s="189"/>
      <c r="X62" s="189"/>
      <c r="Y62" s="189"/>
      <c r="Z62" s="189"/>
      <c r="AA62" s="189"/>
      <c r="AB62" s="189"/>
      <c r="AC62" s="189"/>
      <c r="AD62" s="189"/>
      <c r="AE62" s="189"/>
      <c r="AF62" s="189"/>
      <c r="AG62" s="189"/>
      <c r="AH62" s="189"/>
      <c r="AI62" s="189"/>
      <c r="AJ62" s="189"/>
      <c r="AK62" s="189"/>
      <c r="AL62" s="189"/>
      <c r="AM62" s="189"/>
      <c r="AN62" s="189"/>
      <c r="AO62" s="189"/>
      <c r="AP62" s="189"/>
    </row>
    <row r="63" spans="2:42" s="205" customFormat="1" x14ac:dyDescent="0.25">
      <c r="B63" s="186"/>
      <c r="C63" s="186"/>
      <c r="F63" s="215"/>
      <c r="G63" s="215"/>
      <c r="H63" s="216"/>
      <c r="I63" s="216"/>
      <c r="J63" s="216"/>
      <c r="K63" s="216"/>
      <c r="L63" s="216"/>
      <c r="M63" s="216"/>
      <c r="N63" s="216"/>
      <c r="O63" s="216"/>
      <c r="P63" s="216"/>
      <c r="Q63" s="216"/>
      <c r="R63" s="216"/>
      <c r="S63" s="216"/>
      <c r="T63" s="216"/>
      <c r="U63" s="188"/>
      <c r="V63" s="189"/>
      <c r="W63" s="189"/>
      <c r="X63" s="189"/>
      <c r="Y63" s="189"/>
      <c r="Z63" s="189"/>
      <c r="AA63" s="189"/>
      <c r="AB63" s="189"/>
      <c r="AC63" s="189"/>
      <c r="AD63" s="189"/>
      <c r="AE63" s="189"/>
      <c r="AF63" s="189"/>
      <c r="AG63" s="189"/>
      <c r="AH63" s="189"/>
      <c r="AI63" s="189"/>
      <c r="AJ63" s="189"/>
      <c r="AK63" s="189"/>
      <c r="AL63" s="189"/>
      <c r="AM63" s="189"/>
      <c r="AN63" s="189"/>
      <c r="AO63" s="189"/>
      <c r="AP63" s="189"/>
    </row>
    <row r="64" spans="2:42" s="205" customFormat="1" x14ac:dyDescent="0.25">
      <c r="B64" s="186"/>
      <c r="C64" s="186"/>
      <c r="F64" s="215"/>
      <c r="G64" s="215"/>
      <c r="H64" s="216"/>
      <c r="I64" s="216"/>
      <c r="J64" s="216"/>
      <c r="K64" s="216"/>
      <c r="L64" s="216"/>
      <c r="M64" s="216"/>
      <c r="N64" s="216"/>
      <c r="O64" s="216"/>
      <c r="P64" s="216"/>
      <c r="Q64" s="216"/>
      <c r="R64" s="216"/>
      <c r="S64" s="216"/>
      <c r="T64" s="216"/>
      <c r="U64" s="188"/>
      <c r="V64" s="189"/>
      <c r="W64" s="189"/>
      <c r="X64" s="189"/>
      <c r="Y64" s="189"/>
      <c r="Z64" s="189"/>
      <c r="AA64" s="189"/>
      <c r="AB64" s="189"/>
      <c r="AC64" s="189"/>
      <c r="AD64" s="189"/>
      <c r="AE64" s="189"/>
      <c r="AF64" s="189"/>
      <c r="AG64" s="189"/>
      <c r="AH64" s="189"/>
      <c r="AI64" s="189"/>
      <c r="AJ64" s="189"/>
      <c r="AK64" s="189"/>
      <c r="AL64" s="189"/>
      <c r="AM64" s="189"/>
      <c r="AN64" s="189"/>
      <c r="AO64" s="189"/>
      <c r="AP64" s="189"/>
    </row>
    <row r="65" spans="1:42" s="205" customFormat="1" x14ac:dyDescent="0.25">
      <c r="B65" s="186"/>
      <c r="C65" s="186"/>
      <c r="F65" s="215"/>
      <c r="G65" s="215"/>
      <c r="H65" s="216"/>
      <c r="I65" s="216"/>
      <c r="J65" s="216"/>
      <c r="K65" s="216"/>
      <c r="L65" s="216"/>
      <c r="M65" s="216"/>
      <c r="N65" s="216"/>
      <c r="O65" s="216"/>
      <c r="P65" s="216"/>
      <c r="Q65" s="216"/>
      <c r="R65" s="216"/>
      <c r="S65" s="216"/>
      <c r="T65" s="216"/>
      <c r="U65" s="188"/>
      <c r="V65" s="189"/>
      <c r="W65" s="189"/>
      <c r="X65" s="189"/>
      <c r="Y65" s="189"/>
      <c r="Z65" s="189"/>
      <c r="AA65" s="189"/>
      <c r="AB65" s="189"/>
      <c r="AC65" s="189"/>
      <c r="AD65" s="189"/>
      <c r="AE65" s="189"/>
      <c r="AF65" s="189"/>
      <c r="AG65" s="189"/>
      <c r="AH65" s="189"/>
      <c r="AI65" s="189"/>
      <c r="AJ65" s="189"/>
      <c r="AK65" s="189"/>
      <c r="AL65" s="189"/>
      <c r="AM65" s="189"/>
      <c r="AN65" s="189"/>
      <c r="AO65" s="189"/>
      <c r="AP65" s="189"/>
    </row>
    <row r="66" spans="1:42" s="205" customFormat="1" x14ac:dyDescent="0.25">
      <c r="B66" s="186"/>
      <c r="C66" s="186"/>
      <c r="F66" s="215"/>
      <c r="G66" s="215"/>
      <c r="H66" s="216"/>
      <c r="I66" s="216"/>
      <c r="J66" s="216"/>
      <c r="K66" s="216"/>
      <c r="L66" s="216"/>
      <c r="M66" s="216"/>
      <c r="N66" s="216"/>
      <c r="O66" s="216"/>
      <c r="P66" s="216"/>
      <c r="Q66" s="216"/>
      <c r="R66" s="216"/>
      <c r="S66" s="216"/>
      <c r="T66" s="216"/>
      <c r="U66" s="188"/>
      <c r="V66" s="189"/>
      <c r="W66" s="189"/>
      <c r="X66" s="189"/>
      <c r="Y66" s="189"/>
      <c r="Z66" s="189"/>
      <c r="AA66" s="189"/>
      <c r="AB66" s="189"/>
      <c r="AC66" s="189"/>
      <c r="AD66" s="189"/>
      <c r="AE66" s="189"/>
      <c r="AF66" s="189"/>
      <c r="AG66" s="189"/>
      <c r="AH66" s="189"/>
      <c r="AI66" s="189"/>
      <c r="AJ66" s="189"/>
      <c r="AK66" s="189"/>
      <c r="AL66" s="189"/>
      <c r="AM66" s="189"/>
      <c r="AN66" s="189"/>
      <c r="AO66" s="189"/>
      <c r="AP66" s="189"/>
    </row>
    <row r="67" spans="1:42" s="205" customFormat="1" x14ac:dyDescent="0.25">
      <c r="B67" s="186"/>
      <c r="C67" s="186"/>
      <c r="F67" s="215"/>
      <c r="G67" s="215"/>
      <c r="H67" s="216"/>
      <c r="I67" s="216"/>
      <c r="J67" s="216"/>
      <c r="K67" s="216"/>
      <c r="L67" s="216"/>
      <c r="M67" s="216"/>
      <c r="N67" s="216"/>
      <c r="O67" s="216"/>
      <c r="P67" s="216"/>
      <c r="Q67" s="216"/>
      <c r="R67" s="216"/>
      <c r="S67" s="216"/>
      <c r="T67" s="216"/>
      <c r="U67" s="188"/>
      <c r="V67" s="189"/>
      <c r="W67" s="189"/>
      <c r="X67" s="189"/>
      <c r="Y67" s="189"/>
      <c r="Z67" s="189"/>
      <c r="AA67" s="189"/>
      <c r="AB67" s="189"/>
      <c r="AC67" s="189"/>
      <c r="AD67" s="189"/>
      <c r="AE67" s="189"/>
      <c r="AF67" s="189"/>
      <c r="AG67" s="189"/>
      <c r="AH67" s="189"/>
      <c r="AI67" s="189"/>
      <c r="AJ67" s="189"/>
      <c r="AK67" s="189"/>
      <c r="AL67" s="189"/>
      <c r="AM67" s="189"/>
      <c r="AN67" s="189"/>
      <c r="AO67" s="189"/>
      <c r="AP67" s="189"/>
    </row>
    <row r="68" spans="1:42" s="205" customFormat="1" x14ac:dyDescent="0.25">
      <c r="B68" s="186"/>
      <c r="C68" s="186"/>
      <c r="F68" s="215"/>
      <c r="G68" s="215"/>
      <c r="H68" s="216"/>
      <c r="I68" s="216"/>
      <c r="J68" s="216"/>
      <c r="K68" s="216"/>
      <c r="L68" s="216"/>
      <c r="M68" s="216"/>
      <c r="N68" s="216"/>
      <c r="O68" s="216"/>
      <c r="P68" s="216"/>
      <c r="Q68" s="216"/>
      <c r="R68" s="216"/>
      <c r="S68" s="216"/>
      <c r="T68" s="216"/>
      <c r="U68" s="188"/>
      <c r="V68" s="189"/>
      <c r="W68" s="189"/>
      <c r="X68" s="189"/>
      <c r="Y68" s="189"/>
      <c r="Z68" s="189"/>
      <c r="AA68" s="189"/>
      <c r="AB68" s="189"/>
      <c r="AC68" s="189"/>
      <c r="AD68" s="189"/>
      <c r="AE68" s="189"/>
      <c r="AF68" s="189"/>
      <c r="AG68" s="189"/>
      <c r="AH68" s="189"/>
      <c r="AI68" s="189"/>
      <c r="AJ68" s="189"/>
      <c r="AK68" s="189"/>
      <c r="AL68" s="189"/>
      <c r="AM68" s="189"/>
      <c r="AN68" s="189"/>
      <c r="AO68" s="189"/>
      <c r="AP68" s="189"/>
    </row>
    <row r="69" spans="1:42" s="205" customFormat="1" x14ac:dyDescent="0.25">
      <c r="B69" s="186"/>
      <c r="C69" s="186"/>
      <c r="F69" s="215"/>
      <c r="G69" s="215"/>
      <c r="H69" s="216"/>
      <c r="I69" s="216"/>
      <c r="J69" s="216"/>
      <c r="K69" s="216"/>
      <c r="L69" s="216"/>
      <c r="M69" s="216"/>
      <c r="N69" s="216"/>
      <c r="O69" s="216"/>
      <c r="P69" s="216"/>
      <c r="Q69" s="216"/>
      <c r="R69" s="216"/>
      <c r="S69" s="216"/>
      <c r="T69" s="216"/>
      <c r="U69" s="188"/>
      <c r="V69" s="189"/>
      <c r="W69" s="189"/>
      <c r="X69" s="189"/>
      <c r="Y69" s="189"/>
      <c r="Z69" s="189"/>
      <c r="AA69" s="189"/>
      <c r="AB69" s="189"/>
      <c r="AC69" s="189"/>
      <c r="AD69" s="189"/>
      <c r="AE69" s="189"/>
      <c r="AF69" s="189"/>
      <c r="AG69" s="189"/>
      <c r="AH69" s="189"/>
      <c r="AI69" s="189"/>
      <c r="AJ69" s="189"/>
      <c r="AK69" s="189"/>
      <c r="AL69" s="189"/>
      <c r="AM69" s="189"/>
      <c r="AN69" s="189"/>
      <c r="AO69" s="189"/>
      <c r="AP69" s="189"/>
    </row>
    <row r="70" spans="1:42" s="205" customFormat="1" x14ac:dyDescent="0.25">
      <c r="B70" s="186"/>
      <c r="C70" s="186"/>
      <c r="F70" s="215"/>
      <c r="G70" s="215"/>
      <c r="H70" s="216"/>
      <c r="I70" s="216"/>
      <c r="J70" s="216"/>
      <c r="K70" s="216"/>
      <c r="L70" s="216"/>
      <c r="M70" s="216"/>
      <c r="N70" s="216"/>
      <c r="O70" s="216"/>
      <c r="P70" s="216"/>
      <c r="Q70" s="216"/>
      <c r="R70" s="216"/>
      <c r="S70" s="216"/>
      <c r="T70" s="216"/>
      <c r="U70" s="188"/>
      <c r="V70" s="189"/>
      <c r="W70" s="189"/>
      <c r="X70" s="189"/>
      <c r="Y70" s="189"/>
      <c r="Z70" s="189"/>
      <c r="AA70" s="189"/>
      <c r="AB70" s="189"/>
      <c r="AC70" s="189"/>
      <c r="AD70" s="189"/>
      <c r="AE70" s="189"/>
      <c r="AF70" s="189"/>
      <c r="AG70" s="189"/>
      <c r="AH70" s="189"/>
      <c r="AI70" s="189"/>
      <c r="AJ70" s="189"/>
      <c r="AK70" s="189"/>
      <c r="AL70" s="189"/>
      <c r="AM70" s="189"/>
      <c r="AN70" s="189"/>
      <c r="AO70" s="189"/>
      <c r="AP70" s="189"/>
    </row>
    <row r="71" spans="1:42" s="205" customFormat="1" x14ac:dyDescent="0.25">
      <c r="B71" s="186"/>
      <c r="C71" s="186"/>
      <c r="F71" s="215"/>
      <c r="G71" s="215"/>
      <c r="H71" s="216"/>
      <c r="I71" s="216"/>
      <c r="J71" s="216"/>
      <c r="K71" s="216"/>
      <c r="L71" s="216"/>
      <c r="M71" s="216"/>
      <c r="N71" s="216"/>
      <c r="O71" s="216"/>
      <c r="P71" s="216"/>
      <c r="Q71" s="216"/>
      <c r="R71" s="216"/>
      <c r="S71" s="216"/>
      <c r="T71" s="216"/>
      <c r="U71" s="188"/>
      <c r="V71" s="189"/>
      <c r="W71" s="189"/>
      <c r="X71" s="189"/>
      <c r="Y71" s="189"/>
      <c r="Z71" s="189"/>
      <c r="AA71" s="189"/>
      <c r="AB71" s="189"/>
      <c r="AC71" s="189"/>
      <c r="AD71" s="189"/>
      <c r="AE71" s="189"/>
      <c r="AF71" s="189"/>
      <c r="AG71" s="189"/>
      <c r="AH71" s="189"/>
      <c r="AI71" s="189"/>
      <c r="AJ71" s="189"/>
      <c r="AK71" s="189"/>
      <c r="AL71" s="189"/>
      <c r="AM71" s="189"/>
      <c r="AN71" s="189"/>
      <c r="AO71" s="189"/>
      <c r="AP71" s="189"/>
    </row>
    <row r="72" spans="1:42" s="205" customFormat="1" x14ac:dyDescent="0.25">
      <c r="B72" s="186"/>
      <c r="C72" s="186"/>
      <c r="F72" s="215"/>
      <c r="G72" s="215"/>
      <c r="H72" s="216"/>
      <c r="I72" s="216"/>
      <c r="J72" s="216"/>
      <c r="K72" s="216"/>
      <c r="L72" s="216"/>
      <c r="M72" s="216"/>
      <c r="N72" s="216"/>
      <c r="O72" s="216"/>
      <c r="P72" s="216"/>
      <c r="Q72" s="216"/>
      <c r="R72" s="216"/>
      <c r="S72" s="216"/>
      <c r="T72" s="216"/>
      <c r="U72" s="188"/>
      <c r="V72" s="189"/>
      <c r="W72" s="189"/>
      <c r="X72" s="189"/>
      <c r="Y72" s="189"/>
      <c r="Z72" s="189"/>
      <c r="AA72" s="189"/>
      <c r="AB72" s="189"/>
      <c r="AC72" s="189"/>
      <c r="AD72" s="189"/>
      <c r="AE72" s="189"/>
      <c r="AF72" s="189"/>
      <c r="AG72" s="189"/>
      <c r="AH72" s="189"/>
      <c r="AI72" s="189"/>
      <c r="AJ72" s="189"/>
      <c r="AK72" s="189"/>
      <c r="AL72" s="189"/>
      <c r="AM72" s="189"/>
      <c r="AN72" s="189"/>
      <c r="AO72" s="189"/>
      <c r="AP72" s="189"/>
    </row>
    <row r="73" spans="1:42" s="205" customFormat="1" x14ac:dyDescent="0.25">
      <c r="B73" s="186"/>
      <c r="C73" s="186"/>
      <c r="F73" s="215"/>
      <c r="G73" s="215"/>
      <c r="H73" s="216"/>
      <c r="I73" s="216"/>
      <c r="J73" s="216"/>
      <c r="K73" s="216"/>
      <c r="L73" s="216"/>
      <c r="M73" s="216"/>
      <c r="N73" s="216"/>
      <c r="O73" s="216"/>
      <c r="P73" s="216"/>
      <c r="Q73" s="216"/>
      <c r="R73" s="216"/>
      <c r="S73" s="216"/>
      <c r="T73" s="216"/>
      <c r="U73" s="188"/>
      <c r="V73" s="189"/>
      <c r="W73" s="189"/>
      <c r="X73" s="189"/>
      <c r="Y73" s="189"/>
      <c r="Z73" s="189"/>
      <c r="AA73" s="189"/>
      <c r="AB73" s="189"/>
      <c r="AC73" s="189"/>
      <c r="AD73" s="189"/>
      <c r="AE73" s="189"/>
      <c r="AF73" s="189"/>
      <c r="AG73" s="189"/>
      <c r="AH73" s="189"/>
      <c r="AI73" s="189"/>
      <c r="AJ73" s="189"/>
      <c r="AK73" s="189"/>
      <c r="AL73" s="189"/>
      <c r="AM73" s="189"/>
      <c r="AN73" s="189"/>
      <c r="AO73" s="189"/>
      <c r="AP73" s="189"/>
    </row>
    <row r="74" spans="1:42" s="205" customFormat="1" x14ac:dyDescent="0.25">
      <c r="B74" s="186"/>
      <c r="C74" s="186"/>
      <c r="F74" s="215"/>
      <c r="G74" s="215"/>
      <c r="H74" s="216"/>
      <c r="I74" s="216"/>
      <c r="J74" s="216"/>
      <c r="K74" s="216"/>
      <c r="L74" s="216"/>
      <c r="M74" s="216"/>
      <c r="N74" s="216"/>
      <c r="O74" s="216"/>
      <c r="P74" s="216"/>
      <c r="Q74" s="216"/>
      <c r="R74" s="216"/>
      <c r="S74" s="216"/>
      <c r="T74" s="216"/>
      <c r="U74" s="188"/>
      <c r="V74" s="189"/>
      <c r="W74" s="189"/>
      <c r="X74" s="189"/>
      <c r="Y74" s="189"/>
      <c r="Z74" s="189"/>
      <c r="AA74" s="189"/>
      <c r="AB74" s="189"/>
      <c r="AC74" s="189"/>
      <c r="AD74" s="189"/>
      <c r="AE74" s="189"/>
      <c r="AF74" s="189"/>
      <c r="AG74" s="189"/>
      <c r="AH74" s="189"/>
      <c r="AI74" s="189"/>
      <c r="AJ74" s="189"/>
      <c r="AK74" s="189"/>
      <c r="AL74" s="189"/>
      <c r="AM74" s="189"/>
      <c r="AN74" s="189"/>
      <c r="AO74" s="189"/>
      <c r="AP74" s="189"/>
    </row>
    <row r="75" spans="1:42" s="205" customFormat="1" x14ac:dyDescent="0.25">
      <c r="B75" s="186"/>
      <c r="C75" s="186"/>
      <c r="F75" s="215"/>
      <c r="G75" s="215"/>
      <c r="H75" s="216"/>
      <c r="I75" s="216"/>
      <c r="J75" s="216"/>
      <c r="K75" s="216"/>
      <c r="L75" s="216"/>
      <c r="M75" s="216"/>
      <c r="N75" s="216"/>
      <c r="O75" s="216"/>
      <c r="P75" s="216"/>
      <c r="Q75" s="216"/>
      <c r="R75" s="216"/>
      <c r="S75" s="216"/>
      <c r="T75" s="216"/>
      <c r="U75" s="188"/>
      <c r="V75" s="189"/>
      <c r="W75" s="189"/>
      <c r="X75" s="189"/>
      <c r="Y75" s="189"/>
      <c r="Z75" s="189"/>
      <c r="AA75" s="189"/>
      <c r="AB75" s="189"/>
      <c r="AC75" s="189"/>
      <c r="AD75" s="189"/>
      <c r="AE75" s="189"/>
      <c r="AF75" s="189"/>
      <c r="AG75" s="189"/>
      <c r="AH75" s="189"/>
      <c r="AI75" s="189"/>
      <c r="AJ75" s="189"/>
      <c r="AK75" s="189"/>
      <c r="AL75" s="189"/>
      <c r="AM75" s="189"/>
      <c r="AN75" s="189"/>
      <c r="AO75" s="189"/>
      <c r="AP75" s="189"/>
    </row>
    <row r="76" spans="1:42" s="205" customFormat="1" x14ac:dyDescent="0.25">
      <c r="B76" s="186"/>
      <c r="C76" s="186"/>
      <c r="F76" s="215"/>
      <c r="G76" s="215"/>
      <c r="H76" s="216"/>
      <c r="I76" s="216"/>
      <c r="J76" s="216"/>
      <c r="K76" s="216"/>
      <c r="L76" s="216"/>
      <c r="M76" s="216"/>
      <c r="N76" s="216"/>
      <c r="O76" s="216"/>
      <c r="P76" s="216"/>
      <c r="Q76" s="216"/>
      <c r="R76" s="216"/>
      <c r="S76" s="216"/>
      <c r="T76" s="216"/>
      <c r="U76" s="188"/>
      <c r="V76" s="189"/>
      <c r="W76" s="189"/>
      <c r="X76" s="189"/>
      <c r="Y76" s="189"/>
      <c r="Z76" s="189"/>
      <c r="AA76" s="189"/>
      <c r="AB76" s="189"/>
      <c r="AC76" s="189"/>
      <c r="AD76" s="189"/>
      <c r="AE76" s="189"/>
      <c r="AF76" s="189"/>
      <c r="AG76" s="189"/>
      <c r="AH76" s="189"/>
      <c r="AI76" s="189"/>
      <c r="AJ76" s="189"/>
      <c r="AK76" s="189"/>
      <c r="AL76" s="189"/>
      <c r="AM76" s="189"/>
      <c r="AN76" s="189"/>
      <c r="AO76" s="189"/>
      <c r="AP76" s="189"/>
    </row>
    <row r="77" spans="1:42" s="205" customFormat="1" x14ac:dyDescent="0.25">
      <c r="B77" s="186"/>
      <c r="C77" s="186"/>
      <c r="F77" s="215"/>
      <c r="G77" s="215"/>
      <c r="H77" s="216"/>
      <c r="I77" s="216"/>
      <c r="J77" s="216"/>
      <c r="K77" s="216"/>
      <c r="L77" s="216"/>
      <c r="M77" s="216"/>
      <c r="N77" s="216"/>
      <c r="O77" s="216"/>
      <c r="P77" s="216"/>
      <c r="Q77" s="216"/>
      <c r="R77" s="216"/>
      <c r="S77" s="216"/>
      <c r="T77" s="216"/>
      <c r="U77" s="188"/>
      <c r="V77" s="189"/>
      <c r="W77" s="189"/>
      <c r="X77" s="189"/>
      <c r="Y77" s="189"/>
      <c r="Z77" s="189"/>
      <c r="AA77" s="189"/>
      <c r="AB77" s="189"/>
      <c r="AC77" s="189"/>
      <c r="AD77" s="189"/>
      <c r="AE77" s="189"/>
      <c r="AF77" s="189"/>
      <c r="AG77" s="189"/>
      <c r="AH77" s="189"/>
      <c r="AI77" s="189"/>
      <c r="AJ77" s="189"/>
      <c r="AK77" s="189"/>
      <c r="AL77" s="189"/>
      <c r="AM77" s="189"/>
      <c r="AN77" s="189"/>
      <c r="AO77" s="189"/>
      <c r="AP77" s="189"/>
    </row>
    <row r="78" spans="1:42" s="205" customFormat="1" x14ac:dyDescent="0.25">
      <c r="B78" s="186"/>
      <c r="C78" s="186"/>
      <c r="F78" s="215"/>
      <c r="G78" s="215"/>
      <c r="H78" s="216"/>
      <c r="I78" s="216"/>
      <c r="J78" s="216"/>
      <c r="K78" s="216"/>
      <c r="L78" s="216"/>
      <c r="M78" s="216"/>
      <c r="N78" s="216"/>
      <c r="O78" s="216"/>
      <c r="P78" s="216"/>
      <c r="Q78" s="216"/>
      <c r="R78" s="216"/>
      <c r="S78" s="216"/>
      <c r="T78" s="216"/>
      <c r="U78" s="188"/>
      <c r="V78" s="189"/>
      <c r="W78" s="189"/>
      <c r="X78" s="189"/>
      <c r="Y78" s="189"/>
      <c r="Z78" s="189"/>
      <c r="AA78" s="189"/>
      <c r="AB78" s="189"/>
      <c r="AC78" s="189"/>
      <c r="AD78" s="189"/>
      <c r="AE78" s="189"/>
      <c r="AF78" s="189"/>
      <c r="AG78" s="189"/>
      <c r="AH78" s="189"/>
      <c r="AI78" s="189"/>
      <c r="AJ78" s="189"/>
      <c r="AK78" s="189"/>
      <c r="AL78" s="189"/>
      <c r="AM78" s="189"/>
      <c r="AN78" s="189"/>
      <c r="AO78" s="189"/>
      <c r="AP78" s="189"/>
    </row>
    <row r="79" spans="1:42" s="217" customFormat="1" ht="16.5" thickBot="1" x14ac:dyDescent="0.3">
      <c r="A79" s="208"/>
      <c r="B79" s="186"/>
      <c r="C79" s="186"/>
      <c r="D79" s="205"/>
      <c r="E79" s="205"/>
      <c r="F79" s="215"/>
      <c r="G79" s="215"/>
      <c r="H79" s="216"/>
      <c r="I79" s="216"/>
      <c r="J79" s="216"/>
      <c r="K79" s="216"/>
      <c r="L79" s="216"/>
      <c r="M79" s="216"/>
      <c r="N79" s="216"/>
      <c r="O79" s="216"/>
      <c r="P79" s="216"/>
      <c r="Q79" s="216"/>
      <c r="R79" s="216"/>
      <c r="S79" s="216"/>
      <c r="T79" s="216"/>
      <c r="U79" s="188"/>
      <c r="V79" s="189"/>
      <c r="W79" s="189"/>
      <c r="X79" s="189"/>
      <c r="Y79" s="189"/>
      <c r="Z79" s="189"/>
      <c r="AA79" s="189"/>
      <c r="AB79" s="189"/>
      <c r="AC79" s="189"/>
      <c r="AD79" s="189"/>
      <c r="AE79" s="189"/>
      <c r="AF79" s="189"/>
      <c r="AG79" s="189"/>
      <c r="AH79" s="189"/>
      <c r="AI79" s="189"/>
      <c r="AJ79" s="189"/>
      <c r="AK79" s="189"/>
      <c r="AL79" s="189"/>
      <c r="AM79" s="189"/>
      <c r="AN79" s="189"/>
      <c r="AO79" s="189"/>
      <c r="AP79" s="189"/>
    </row>
    <row r="80" spans="1:42" s="205" customFormat="1" x14ac:dyDescent="0.25">
      <c r="B80" s="186"/>
      <c r="C80" s="186"/>
      <c r="F80" s="215"/>
      <c r="G80" s="215"/>
      <c r="H80" s="216"/>
      <c r="I80" s="216"/>
      <c r="J80" s="216"/>
      <c r="K80" s="216"/>
      <c r="L80" s="216"/>
      <c r="M80" s="216"/>
      <c r="N80" s="216"/>
      <c r="O80" s="216"/>
      <c r="P80" s="216"/>
      <c r="Q80" s="216"/>
      <c r="R80" s="216"/>
      <c r="S80" s="216"/>
      <c r="T80" s="216"/>
      <c r="U80" s="188"/>
      <c r="V80" s="189"/>
      <c r="W80" s="189"/>
      <c r="X80" s="189"/>
      <c r="Y80" s="189"/>
      <c r="Z80" s="189"/>
      <c r="AA80" s="189"/>
      <c r="AB80" s="189"/>
      <c r="AC80" s="189"/>
      <c r="AD80" s="189"/>
      <c r="AE80" s="189"/>
      <c r="AF80" s="189"/>
      <c r="AG80" s="189"/>
      <c r="AH80" s="189"/>
      <c r="AI80" s="189"/>
      <c r="AJ80" s="189"/>
      <c r="AK80" s="189"/>
      <c r="AL80" s="189"/>
      <c r="AM80" s="189"/>
      <c r="AN80" s="189"/>
      <c r="AO80" s="189"/>
      <c r="AP80" s="189"/>
    </row>
    <row r="81" spans="2:42" s="205" customFormat="1" x14ac:dyDescent="0.25">
      <c r="B81" s="186"/>
      <c r="C81" s="186"/>
      <c r="F81" s="215"/>
      <c r="G81" s="215"/>
      <c r="H81" s="216"/>
      <c r="I81" s="216"/>
      <c r="J81" s="216"/>
      <c r="K81" s="216"/>
      <c r="L81" s="216"/>
      <c r="M81" s="216"/>
      <c r="N81" s="216"/>
      <c r="O81" s="216"/>
      <c r="P81" s="216"/>
      <c r="Q81" s="216"/>
      <c r="R81" s="216"/>
      <c r="S81" s="216"/>
      <c r="T81" s="216"/>
      <c r="U81" s="188"/>
      <c r="V81" s="189"/>
      <c r="W81" s="189"/>
      <c r="X81" s="189"/>
      <c r="Y81" s="189"/>
      <c r="Z81" s="189"/>
      <c r="AA81" s="189"/>
      <c r="AB81" s="189"/>
      <c r="AC81" s="189"/>
      <c r="AD81" s="189"/>
      <c r="AE81" s="189"/>
      <c r="AF81" s="189"/>
      <c r="AG81" s="189"/>
      <c r="AH81" s="189"/>
      <c r="AI81" s="189"/>
      <c r="AJ81" s="189"/>
      <c r="AK81" s="189"/>
      <c r="AL81" s="189"/>
      <c r="AM81" s="189"/>
      <c r="AN81" s="189"/>
      <c r="AO81" s="189"/>
      <c r="AP81" s="189"/>
    </row>
    <row r="82" spans="2:42" s="205" customFormat="1" x14ac:dyDescent="0.25">
      <c r="B82" s="186"/>
      <c r="C82" s="186"/>
      <c r="F82" s="215"/>
      <c r="G82" s="215"/>
      <c r="H82" s="216"/>
      <c r="I82" s="216"/>
      <c r="J82" s="216"/>
      <c r="K82" s="216"/>
      <c r="L82" s="216"/>
      <c r="M82" s="216"/>
      <c r="N82" s="216"/>
      <c r="O82" s="216"/>
      <c r="P82" s="216"/>
      <c r="Q82" s="216"/>
      <c r="R82" s="216"/>
      <c r="S82" s="216"/>
      <c r="T82" s="216"/>
      <c r="U82" s="188"/>
      <c r="V82" s="189"/>
      <c r="W82" s="189"/>
      <c r="X82" s="189"/>
      <c r="Y82" s="189"/>
      <c r="Z82" s="189"/>
      <c r="AA82" s="189"/>
      <c r="AB82" s="189"/>
      <c r="AC82" s="189"/>
      <c r="AD82" s="189"/>
      <c r="AE82" s="189"/>
      <c r="AF82" s="189"/>
      <c r="AG82" s="189"/>
      <c r="AH82" s="189"/>
      <c r="AI82" s="189"/>
      <c r="AJ82" s="189"/>
      <c r="AK82" s="189"/>
      <c r="AL82" s="189"/>
      <c r="AM82" s="189"/>
      <c r="AN82" s="189"/>
      <c r="AO82" s="189"/>
      <c r="AP82" s="189"/>
    </row>
    <row r="83" spans="2:42" s="205" customFormat="1" x14ac:dyDescent="0.25">
      <c r="B83" s="186"/>
      <c r="C83" s="186"/>
      <c r="F83" s="215"/>
      <c r="G83" s="215"/>
      <c r="H83" s="216"/>
      <c r="I83" s="216"/>
      <c r="J83" s="216"/>
      <c r="K83" s="216"/>
      <c r="L83" s="216"/>
      <c r="M83" s="216"/>
      <c r="N83" s="216"/>
      <c r="O83" s="216"/>
      <c r="P83" s="216"/>
      <c r="Q83" s="216"/>
      <c r="R83" s="216"/>
      <c r="S83" s="216"/>
      <c r="T83" s="216"/>
      <c r="U83" s="188"/>
      <c r="V83" s="189"/>
      <c r="W83" s="189"/>
      <c r="X83" s="189"/>
      <c r="Y83" s="189"/>
      <c r="Z83" s="189"/>
      <c r="AA83" s="189"/>
      <c r="AB83" s="189"/>
      <c r="AC83" s="189"/>
      <c r="AD83" s="189"/>
      <c r="AE83" s="189"/>
      <c r="AF83" s="189"/>
      <c r="AG83" s="189"/>
      <c r="AH83" s="189"/>
      <c r="AI83" s="189"/>
      <c r="AJ83" s="189"/>
      <c r="AK83" s="189"/>
      <c r="AL83" s="189"/>
      <c r="AM83" s="189"/>
      <c r="AN83" s="189"/>
      <c r="AO83" s="189"/>
      <c r="AP83" s="189"/>
    </row>
    <row r="84" spans="2:42" s="205" customFormat="1" x14ac:dyDescent="0.25">
      <c r="B84" s="186"/>
      <c r="C84" s="186"/>
      <c r="F84" s="215"/>
      <c r="G84" s="215"/>
      <c r="H84" s="216"/>
      <c r="I84" s="216"/>
      <c r="J84" s="216"/>
      <c r="K84" s="216"/>
      <c r="L84" s="216"/>
      <c r="M84" s="216"/>
      <c r="N84" s="216"/>
      <c r="O84" s="216"/>
      <c r="P84" s="216"/>
      <c r="Q84" s="216"/>
      <c r="R84" s="216"/>
      <c r="S84" s="216"/>
      <c r="T84" s="216"/>
      <c r="U84" s="188"/>
      <c r="V84" s="189"/>
      <c r="W84" s="189"/>
      <c r="X84" s="189"/>
      <c r="Y84" s="189"/>
      <c r="Z84" s="189"/>
      <c r="AA84" s="189"/>
      <c r="AB84" s="189"/>
      <c r="AC84" s="189"/>
      <c r="AD84" s="189"/>
      <c r="AE84" s="189"/>
      <c r="AF84" s="189"/>
      <c r="AG84" s="189"/>
      <c r="AH84" s="189"/>
      <c r="AI84" s="189"/>
      <c r="AJ84" s="189"/>
      <c r="AK84" s="189"/>
      <c r="AL84" s="189"/>
      <c r="AM84" s="189"/>
      <c r="AN84" s="189"/>
      <c r="AO84" s="189"/>
      <c r="AP84" s="189"/>
    </row>
    <row r="85" spans="2:42" s="205" customFormat="1" x14ac:dyDescent="0.25">
      <c r="B85" s="186"/>
      <c r="C85" s="186"/>
      <c r="F85" s="215"/>
      <c r="G85" s="215"/>
      <c r="H85" s="216"/>
      <c r="I85" s="216"/>
      <c r="J85" s="216"/>
      <c r="K85" s="216"/>
      <c r="L85" s="216"/>
      <c r="M85" s="216"/>
      <c r="N85" s="216"/>
      <c r="O85" s="216"/>
      <c r="P85" s="216"/>
      <c r="Q85" s="216"/>
      <c r="R85" s="216"/>
      <c r="S85" s="216"/>
      <c r="T85" s="216"/>
      <c r="U85" s="188"/>
      <c r="V85" s="189"/>
      <c r="W85" s="189"/>
      <c r="X85" s="189"/>
      <c r="Y85" s="189"/>
      <c r="Z85" s="189"/>
      <c r="AA85" s="189"/>
      <c r="AB85" s="189"/>
      <c r="AC85" s="189"/>
      <c r="AD85" s="189"/>
      <c r="AE85" s="189"/>
      <c r="AF85" s="189"/>
      <c r="AG85" s="189"/>
      <c r="AH85" s="189"/>
      <c r="AI85" s="189"/>
      <c r="AJ85" s="189"/>
      <c r="AK85" s="189"/>
      <c r="AL85" s="189"/>
      <c r="AM85" s="189"/>
      <c r="AN85" s="189"/>
      <c r="AO85" s="189"/>
      <c r="AP85" s="189"/>
    </row>
    <row r="86" spans="2:42" s="205" customFormat="1" x14ac:dyDescent="0.25">
      <c r="B86" s="186"/>
      <c r="C86" s="186"/>
      <c r="F86" s="215"/>
      <c r="G86" s="215"/>
      <c r="H86" s="216"/>
      <c r="I86" s="216"/>
      <c r="J86" s="216"/>
      <c r="K86" s="216"/>
      <c r="L86" s="216"/>
      <c r="M86" s="216"/>
      <c r="N86" s="216"/>
      <c r="O86" s="216"/>
      <c r="P86" s="216"/>
      <c r="Q86" s="216"/>
      <c r="R86" s="216"/>
      <c r="S86" s="216"/>
      <c r="T86" s="216"/>
      <c r="U86" s="188"/>
      <c r="V86" s="189"/>
      <c r="W86" s="189"/>
      <c r="X86" s="189"/>
      <c r="Y86" s="189"/>
      <c r="Z86" s="189"/>
      <c r="AA86" s="189"/>
      <c r="AB86" s="189"/>
      <c r="AC86" s="189"/>
      <c r="AD86" s="189"/>
      <c r="AE86" s="189"/>
      <c r="AF86" s="189"/>
      <c r="AG86" s="189"/>
      <c r="AH86" s="189"/>
      <c r="AI86" s="189"/>
      <c r="AJ86" s="189"/>
      <c r="AK86" s="189"/>
      <c r="AL86" s="189"/>
      <c r="AM86" s="189"/>
      <c r="AN86" s="189"/>
      <c r="AO86" s="189"/>
      <c r="AP86" s="189"/>
    </row>
    <row r="87" spans="2:42" s="205" customFormat="1" x14ac:dyDescent="0.25">
      <c r="B87" s="186"/>
      <c r="C87" s="186"/>
      <c r="F87" s="215"/>
      <c r="G87" s="215"/>
      <c r="H87" s="216"/>
      <c r="I87" s="216"/>
      <c r="J87" s="216"/>
      <c r="K87" s="216"/>
      <c r="L87" s="216"/>
      <c r="M87" s="216"/>
      <c r="N87" s="216"/>
      <c r="O87" s="216"/>
      <c r="P87" s="216"/>
      <c r="Q87" s="216"/>
      <c r="R87" s="216"/>
      <c r="S87" s="216"/>
      <c r="T87" s="216"/>
      <c r="U87" s="188"/>
      <c r="V87" s="189"/>
      <c r="W87" s="189"/>
      <c r="X87" s="189"/>
      <c r="Y87" s="189"/>
      <c r="Z87" s="189"/>
      <c r="AA87" s="189"/>
      <c r="AB87" s="189"/>
      <c r="AC87" s="189"/>
      <c r="AD87" s="189"/>
      <c r="AE87" s="189"/>
      <c r="AF87" s="189"/>
      <c r="AG87" s="189"/>
      <c r="AH87" s="189"/>
      <c r="AI87" s="189"/>
      <c r="AJ87" s="189"/>
      <c r="AK87" s="189"/>
      <c r="AL87" s="189"/>
      <c r="AM87" s="189"/>
      <c r="AN87" s="189"/>
      <c r="AO87" s="189"/>
      <c r="AP87" s="189"/>
    </row>
    <row r="88" spans="2:42" s="205" customFormat="1" x14ac:dyDescent="0.25">
      <c r="B88" s="186"/>
      <c r="C88" s="186"/>
      <c r="F88" s="215"/>
      <c r="G88" s="215"/>
      <c r="H88" s="216"/>
      <c r="I88" s="216"/>
      <c r="J88" s="216"/>
      <c r="K88" s="216"/>
      <c r="L88" s="216"/>
      <c r="M88" s="216"/>
      <c r="N88" s="216"/>
      <c r="O88" s="216"/>
      <c r="P88" s="216"/>
      <c r="Q88" s="216"/>
      <c r="R88" s="216"/>
      <c r="S88" s="216"/>
      <c r="T88" s="216"/>
      <c r="U88" s="188"/>
      <c r="V88" s="189"/>
      <c r="W88" s="189"/>
      <c r="X88" s="189"/>
      <c r="Y88" s="189"/>
      <c r="Z88" s="189"/>
      <c r="AA88" s="189"/>
      <c r="AB88" s="189"/>
      <c r="AC88" s="189"/>
      <c r="AD88" s="189"/>
      <c r="AE88" s="189"/>
      <c r="AF88" s="189"/>
      <c r="AG88" s="189"/>
      <c r="AH88" s="189"/>
      <c r="AI88" s="189"/>
      <c r="AJ88" s="189"/>
      <c r="AK88" s="189"/>
      <c r="AL88" s="189"/>
      <c r="AM88" s="189"/>
      <c r="AN88" s="189"/>
      <c r="AO88" s="189"/>
      <c r="AP88" s="189"/>
    </row>
    <row r="89" spans="2:42" s="205" customFormat="1" x14ac:dyDescent="0.25">
      <c r="B89" s="186"/>
      <c r="C89" s="186"/>
      <c r="F89" s="215"/>
      <c r="G89" s="215"/>
      <c r="H89" s="216"/>
      <c r="I89" s="216"/>
      <c r="J89" s="216"/>
      <c r="K89" s="216"/>
      <c r="L89" s="216"/>
      <c r="M89" s="216"/>
      <c r="N89" s="216"/>
      <c r="O89" s="216"/>
      <c r="P89" s="216"/>
      <c r="Q89" s="216"/>
      <c r="R89" s="216"/>
      <c r="S89" s="216"/>
      <c r="T89" s="216"/>
      <c r="U89" s="188"/>
      <c r="V89" s="189"/>
      <c r="W89" s="189"/>
      <c r="X89" s="189"/>
      <c r="Y89" s="189"/>
      <c r="Z89" s="189"/>
      <c r="AA89" s="189"/>
      <c r="AB89" s="189"/>
      <c r="AC89" s="189"/>
      <c r="AD89" s="189"/>
      <c r="AE89" s="189"/>
      <c r="AF89" s="189"/>
      <c r="AG89" s="189"/>
      <c r="AH89" s="189"/>
      <c r="AI89" s="189"/>
      <c r="AJ89" s="189"/>
      <c r="AK89" s="189"/>
      <c r="AL89" s="189"/>
      <c r="AM89" s="189"/>
      <c r="AN89" s="189"/>
      <c r="AO89" s="189"/>
      <c r="AP89" s="189"/>
    </row>
    <row r="90" spans="2:42" s="205" customFormat="1" x14ac:dyDescent="0.25">
      <c r="B90" s="186"/>
      <c r="C90" s="186"/>
      <c r="F90" s="215"/>
      <c r="G90" s="215"/>
      <c r="H90" s="216"/>
      <c r="I90" s="216"/>
      <c r="J90" s="216"/>
      <c r="K90" s="216"/>
      <c r="L90" s="216"/>
      <c r="M90" s="216"/>
      <c r="N90" s="216"/>
      <c r="O90" s="216"/>
      <c r="P90" s="216"/>
      <c r="Q90" s="216"/>
      <c r="R90" s="216"/>
      <c r="S90" s="216"/>
      <c r="T90" s="216"/>
      <c r="U90" s="188"/>
      <c r="V90" s="189"/>
      <c r="W90" s="189"/>
      <c r="X90" s="189"/>
      <c r="Y90" s="189"/>
      <c r="Z90" s="189"/>
      <c r="AA90" s="189"/>
      <c r="AB90" s="189"/>
      <c r="AC90" s="189"/>
      <c r="AD90" s="189"/>
      <c r="AE90" s="189"/>
      <c r="AF90" s="189"/>
      <c r="AG90" s="189"/>
      <c r="AH90" s="189"/>
      <c r="AI90" s="189"/>
      <c r="AJ90" s="189"/>
      <c r="AK90" s="189"/>
      <c r="AL90" s="189"/>
      <c r="AM90" s="189"/>
      <c r="AN90" s="189"/>
      <c r="AO90" s="189"/>
      <c r="AP90" s="189"/>
    </row>
    <row r="91" spans="2:42" s="205" customFormat="1" x14ac:dyDescent="0.25">
      <c r="B91" s="186"/>
      <c r="C91" s="186"/>
      <c r="F91" s="215"/>
      <c r="G91" s="215"/>
      <c r="H91" s="216"/>
      <c r="I91" s="216"/>
      <c r="J91" s="216"/>
      <c r="K91" s="216"/>
      <c r="L91" s="216"/>
      <c r="M91" s="216"/>
      <c r="N91" s="216"/>
      <c r="O91" s="216"/>
      <c r="P91" s="216"/>
      <c r="Q91" s="216"/>
      <c r="R91" s="216"/>
      <c r="S91" s="216"/>
      <c r="T91" s="216"/>
      <c r="U91" s="188"/>
      <c r="V91" s="189"/>
      <c r="W91" s="189"/>
      <c r="X91" s="189"/>
      <c r="Y91" s="189"/>
      <c r="Z91" s="189"/>
      <c r="AA91" s="189"/>
      <c r="AB91" s="189"/>
      <c r="AC91" s="189"/>
      <c r="AD91" s="189"/>
      <c r="AE91" s="189"/>
      <c r="AF91" s="189"/>
      <c r="AG91" s="189"/>
      <c r="AH91" s="189"/>
      <c r="AI91" s="189"/>
      <c r="AJ91" s="189"/>
      <c r="AK91" s="189"/>
      <c r="AL91" s="189"/>
      <c r="AM91" s="189"/>
      <c r="AN91" s="189"/>
      <c r="AO91" s="189"/>
      <c r="AP91" s="189"/>
    </row>
    <row r="92" spans="2:42" s="205" customFormat="1" x14ac:dyDescent="0.25">
      <c r="B92" s="186"/>
      <c r="C92" s="186"/>
      <c r="F92" s="215"/>
      <c r="G92" s="215"/>
      <c r="H92" s="216"/>
      <c r="I92" s="216"/>
      <c r="J92" s="216"/>
      <c r="K92" s="216"/>
      <c r="L92" s="216"/>
      <c r="M92" s="216"/>
      <c r="N92" s="216"/>
      <c r="O92" s="216"/>
      <c r="P92" s="216"/>
      <c r="Q92" s="216"/>
      <c r="R92" s="216"/>
      <c r="S92" s="216"/>
      <c r="T92" s="216"/>
      <c r="U92" s="188"/>
      <c r="V92" s="189"/>
      <c r="W92" s="189"/>
      <c r="X92" s="189"/>
      <c r="Y92" s="189"/>
      <c r="Z92" s="189"/>
      <c r="AA92" s="189"/>
      <c r="AB92" s="189"/>
      <c r="AC92" s="189"/>
      <c r="AD92" s="189"/>
      <c r="AE92" s="189"/>
      <c r="AF92" s="189"/>
      <c r="AG92" s="189"/>
      <c r="AH92" s="189"/>
      <c r="AI92" s="189"/>
      <c r="AJ92" s="189"/>
      <c r="AK92" s="189"/>
      <c r="AL92" s="189"/>
      <c r="AM92" s="189"/>
      <c r="AN92" s="189"/>
      <c r="AO92" s="189"/>
      <c r="AP92" s="189"/>
    </row>
    <row r="93" spans="2:42" s="205" customFormat="1" x14ac:dyDescent="0.25">
      <c r="B93" s="186"/>
      <c r="C93" s="186"/>
      <c r="F93" s="215"/>
      <c r="G93" s="215"/>
      <c r="H93" s="216"/>
      <c r="I93" s="216"/>
      <c r="J93" s="216"/>
      <c r="K93" s="216"/>
      <c r="L93" s="216"/>
      <c r="M93" s="216"/>
      <c r="N93" s="216"/>
      <c r="O93" s="216"/>
      <c r="P93" s="216"/>
      <c r="Q93" s="216"/>
      <c r="R93" s="216"/>
      <c r="S93" s="216"/>
      <c r="T93" s="216"/>
      <c r="U93" s="188"/>
      <c r="V93" s="189"/>
      <c r="W93" s="189"/>
      <c r="X93" s="189"/>
      <c r="Y93" s="189"/>
      <c r="Z93" s="189"/>
      <c r="AA93" s="189"/>
      <c r="AB93" s="189"/>
      <c r="AC93" s="189"/>
      <c r="AD93" s="189"/>
      <c r="AE93" s="189"/>
      <c r="AF93" s="189"/>
      <c r="AG93" s="189"/>
      <c r="AH93" s="189"/>
      <c r="AI93" s="189"/>
      <c r="AJ93" s="189"/>
      <c r="AK93" s="189"/>
      <c r="AL93" s="189"/>
      <c r="AM93" s="189"/>
      <c r="AN93" s="189"/>
      <c r="AO93" s="189"/>
      <c r="AP93" s="189"/>
    </row>
    <row r="94" spans="2:42" s="205" customFormat="1" x14ac:dyDescent="0.25">
      <c r="B94" s="186"/>
      <c r="C94" s="186"/>
      <c r="F94" s="215"/>
      <c r="G94" s="215"/>
      <c r="H94" s="216"/>
      <c r="I94" s="216"/>
      <c r="J94" s="216"/>
      <c r="K94" s="216"/>
      <c r="L94" s="216"/>
      <c r="M94" s="216"/>
      <c r="N94" s="216"/>
      <c r="O94" s="216"/>
      <c r="P94" s="216"/>
      <c r="Q94" s="216"/>
      <c r="R94" s="216"/>
      <c r="S94" s="216"/>
      <c r="T94" s="216"/>
      <c r="U94" s="188"/>
      <c r="V94" s="189"/>
      <c r="W94" s="189"/>
      <c r="X94" s="189"/>
      <c r="Y94" s="189"/>
      <c r="Z94" s="189"/>
      <c r="AA94" s="189"/>
      <c r="AB94" s="189"/>
      <c r="AC94" s="189"/>
      <c r="AD94" s="189"/>
      <c r="AE94" s="189"/>
      <c r="AF94" s="189"/>
      <c r="AG94" s="189"/>
      <c r="AH94" s="189"/>
      <c r="AI94" s="189"/>
      <c r="AJ94" s="189"/>
      <c r="AK94" s="189"/>
      <c r="AL94" s="189"/>
      <c r="AM94" s="189"/>
      <c r="AN94" s="189"/>
      <c r="AO94" s="189"/>
      <c r="AP94" s="189"/>
    </row>
    <row r="95" spans="2:42" s="205" customFormat="1" x14ac:dyDescent="0.25">
      <c r="B95" s="186"/>
      <c r="C95" s="186"/>
      <c r="F95" s="215"/>
      <c r="G95" s="215"/>
      <c r="H95" s="216"/>
      <c r="I95" s="216"/>
      <c r="J95" s="216"/>
      <c r="K95" s="216"/>
      <c r="L95" s="216"/>
      <c r="M95" s="216"/>
      <c r="N95" s="216"/>
      <c r="O95" s="216"/>
      <c r="P95" s="216"/>
      <c r="Q95" s="216"/>
      <c r="R95" s="216"/>
      <c r="S95" s="216"/>
      <c r="T95" s="216"/>
      <c r="U95" s="188"/>
      <c r="V95" s="189"/>
      <c r="W95" s="189"/>
      <c r="X95" s="189"/>
      <c r="Y95" s="189"/>
      <c r="Z95" s="189"/>
      <c r="AA95" s="189"/>
      <c r="AB95" s="189"/>
      <c r="AC95" s="189"/>
      <c r="AD95" s="189"/>
      <c r="AE95" s="189"/>
      <c r="AF95" s="189"/>
      <c r="AG95" s="189"/>
      <c r="AH95" s="189"/>
      <c r="AI95" s="189"/>
      <c r="AJ95" s="189"/>
      <c r="AK95" s="189"/>
      <c r="AL95" s="189"/>
      <c r="AM95" s="189"/>
      <c r="AN95" s="189"/>
      <c r="AO95" s="189"/>
      <c r="AP95" s="189"/>
    </row>
    <row r="96" spans="2:42" s="205" customFormat="1" x14ac:dyDescent="0.25">
      <c r="B96" s="186"/>
      <c r="C96" s="186"/>
      <c r="F96" s="215"/>
      <c r="G96" s="215"/>
      <c r="H96" s="216"/>
      <c r="I96" s="216"/>
      <c r="J96" s="216"/>
      <c r="K96" s="216"/>
      <c r="L96" s="216"/>
      <c r="M96" s="216"/>
      <c r="N96" s="216"/>
      <c r="O96" s="216"/>
      <c r="P96" s="216"/>
      <c r="Q96" s="216"/>
      <c r="R96" s="216"/>
      <c r="S96" s="216"/>
      <c r="T96" s="216"/>
      <c r="U96" s="188"/>
      <c r="V96" s="189"/>
      <c r="W96" s="189"/>
      <c r="X96" s="189"/>
      <c r="Y96" s="189"/>
      <c r="Z96" s="189"/>
      <c r="AA96" s="189"/>
      <c r="AB96" s="189"/>
      <c r="AC96" s="189"/>
      <c r="AD96" s="189"/>
      <c r="AE96" s="189"/>
      <c r="AF96" s="189"/>
      <c r="AG96" s="189"/>
      <c r="AH96" s="189"/>
      <c r="AI96" s="189"/>
      <c r="AJ96" s="189"/>
      <c r="AK96" s="189"/>
      <c r="AL96" s="189"/>
      <c r="AM96" s="189"/>
      <c r="AN96" s="189"/>
      <c r="AO96" s="189"/>
      <c r="AP96" s="189"/>
    </row>
    <row r="97" spans="2:42" s="205" customFormat="1" x14ac:dyDescent="0.25">
      <c r="B97" s="186"/>
      <c r="C97" s="186"/>
      <c r="F97" s="215"/>
      <c r="G97" s="215"/>
      <c r="H97" s="216"/>
      <c r="I97" s="216"/>
      <c r="J97" s="216"/>
      <c r="K97" s="216"/>
      <c r="L97" s="216"/>
      <c r="M97" s="216"/>
      <c r="N97" s="216"/>
      <c r="O97" s="216"/>
      <c r="P97" s="216"/>
      <c r="Q97" s="216"/>
      <c r="R97" s="216"/>
      <c r="S97" s="216"/>
      <c r="T97" s="216"/>
      <c r="U97" s="188"/>
      <c r="V97" s="189"/>
      <c r="W97" s="189"/>
      <c r="X97" s="189"/>
      <c r="Y97" s="189"/>
      <c r="Z97" s="189"/>
      <c r="AA97" s="189"/>
      <c r="AB97" s="189"/>
      <c r="AC97" s="189"/>
      <c r="AD97" s="189"/>
      <c r="AE97" s="189"/>
      <c r="AF97" s="189"/>
      <c r="AG97" s="189"/>
      <c r="AH97" s="189"/>
      <c r="AI97" s="189"/>
      <c r="AJ97" s="189"/>
      <c r="AK97" s="189"/>
      <c r="AL97" s="189"/>
      <c r="AM97" s="189"/>
      <c r="AN97" s="189"/>
      <c r="AO97" s="189"/>
      <c r="AP97" s="189"/>
    </row>
    <row r="98" spans="2:42" s="205" customFormat="1" x14ac:dyDescent="0.25">
      <c r="B98" s="186"/>
      <c r="C98" s="186"/>
      <c r="F98" s="215"/>
      <c r="G98" s="215"/>
      <c r="H98" s="216"/>
      <c r="I98" s="216"/>
      <c r="J98" s="216"/>
      <c r="K98" s="216"/>
      <c r="L98" s="216"/>
      <c r="M98" s="216"/>
      <c r="N98" s="216"/>
      <c r="O98" s="216"/>
      <c r="P98" s="216"/>
      <c r="Q98" s="216"/>
      <c r="R98" s="216"/>
      <c r="S98" s="216"/>
      <c r="T98" s="216"/>
      <c r="U98" s="188"/>
      <c r="V98" s="189"/>
      <c r="W98" s="189"/>
      <c r="X98" s="189"/>
      <c r="Y98" s="189"/>
      <c r="Z98" s="189"/>
      <c r="AA98" s="189"/>
      <c r="AB98" s="189"/>
      <c r="AC98" s="189"/>
      <c r="AD98" s="189"/>
      <c r="AE98" s="189"/>
      <c r="AF98" s="189"/>
      <c r="AG98" s="189"/>
      <c r="AH98" s="189"/>
      <c r="AI98" s="189"/>
      <c r="AJ98" s="189"/>
      <c r="AK98" s="189"/>
      <c r="AL98" s="189"/>
      <c r="AM98" s="189"/>
      <c r="AN98" s="189"/>
      <c r="AO98" s="189"/>
      <c r="AP98" s="189"/>
    </row>
    <row r="99" spans="2:42" s="205" customFormat="1" x14ac:dyDescent="0.25">
      <c r="B99" s="186"/>
      <c r="C99" s="186"/>
      <c r="F99" s="215"/>
      <c r="G99" s="215"/>
      <c r="H99" s="216"/>
      <c r="I99" s="216"/>
      <c r="J99" s="216"/>
      <c r="K99" s="216"/>
      <c r="L99" s="216"/>
      <c r="M99" s="216"/>
      <c r="N99" s="216"/>
      <c r="O99" s="216"/>
      <c r="P99" s="216"/>
      <c r="Q99" s="216"/>
      <c r="R99" s="216"/>
      <c r="S99" s="216"/>
      <c r="T99" s="216"/>
      <c r="U99" s="188"/>
      <c r="V99" s="189"/>
      <c r="W99" s="189"/>
      <c r="X99" s="189"/>
      <c r="Y99" s="189"/>
      <c r="Z99" s="189"/>
      <c r="AA99" s="189"/>
      <c r="AB99" s="189"/>
      <c r="AC99" s="189"/>
      <c r="AD99" s="189"/>
      <c r="AE99" s="189"/>
      <c r="AF99" s="189"/>
      <c r="AG99" s="189"/>
      <c r="AH99" s="189"/>
      <c r="AI99" s="189"/>
      <c r="AJ99" s="189"/>
      <c r="AK99" s="189"/>
      <c r="AL99" s="189"/>
      <c r="AM99" s="189"/>
      <c r="AN99" s="189"/>
      <c r="AO99" s="189"/>
      <c r="AP99" s="189"/>
    </row>
    <row r="100" spans="2:42" s="205" customFormat="1" x14ac:dyDescent="0.25">
      <c r="B100" s="186"/>
      <c r="C100" s="186"/>
      <c r="F100" s="215"/>
      <c r="G100" s="215"/>
      <c r="H100" s="216"/>
      <c r="I100" s="216"/>
      <c r="J100" s="216"/>
      <c r="K100" s="216"/>
      <c r="L100" s="216"/>
      <c r="M100" s="216"/>
      <c r="N100" s="216"/>
      <c r="O100" s="216"/>
      <c r="P100" s="216"/>
      <c r="Q100" s="216"/>
      <c r="R100" s="216"/>
      <c r="S100" s="216"/>
      <c r="T100" s="216"/>
      <c r="U100" s="188"/>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row>
    <row r="101" spans="2:42" s="205" customFormat="1" x14ac:dyDescent="0.25">
      <c r="B101" s="186"/>
      <c r="C101" s="186"/>
      <c r="F101" s="215"/>
      <c r="G101" s="215"/>
      <c r="H101" s="216"/>
      <c r="I101" s="216"/>
      <c r="J101" s="216"/>
      <c r="K101" s="216"/>
      <c r="L101" s="216"/>
      <c r="M101" s="216"/>
      <c r="N101" s="216"/>
      <c r="O101" s="216"/>
      <c r="P101" s="216"/>
      <c r="Q101" s="216"/>
      <c r="R101" s="216"/>
      <c r="S101" s="216"/>
      <c r="T101" s="216"/>
      <c r="U101" s="188"/>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row>
    <row r="102" spans="2:42" s="205" customFormat="1" x14ac:dyDescent="0.25">
      <c r="B102" s="186"/>
      <c r="C102" s="186"/>
      <c r="F102" s="215"/>
      <c r="G102" s="215"/>
      <c r="H102" s="216"/>
      <c r="I102" s="216"/>
      <c r="J102" s="216"/>
      <c r="K102" s="216"/>
      <c r="L102" s="216"/>
      <c r="M102" s="216"/>
      <c r="N102" s="216"/>
      <c r="O102" s="216"/>
      <c r="P102" s="216"/>
      <c r="Q102" s="216"/>
      <c r="R102" s="216"/>
      <c r="S102" s="216"/>
      <c r="T102" s="216"/>
      <c r="U102" s="188"/>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row>
    <row r="103" spans="2:42" s="205" customFormat="1" x14ac:dyDescent="0.25">
      <c r="B103" s="186"/>
      <c r="C103" s="186"/>
      <c r="F103" s="215"/>
      <c r="G103" s="215"/>
      <c r="H103" s="216"/>
      <c r="I103" s="216"/>
      <c r="J103" s="216"/>
      <c r="K103" s="216"/>
      <c r="L103" s="216"/>
      <c r="M103" s="216"/>
      <c r="N103" s="216"/>
      <c r="O103" s="216"/>
      <c r="P103" s="216"/>
      <c r="Q103" s="216"/>
      <c r="R103" s="216"/>
      <c r="S103" s="216"/>
      <c r="T103" s="216"/>
      <c r="U103" s="188"/>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row>
    <row r="104" spans="2:42" s="205" customFormat="1" x14ac:dyDescent="0.25">
      <c r="B104" s="186"/>
      <c r="C104" s="186"/>
      <c r="F104" s="215"/>
      <c r="G104" s="215"/>
      <c r="H104" s="216"/>
      <c r="I104" s="216"/>
      <c r="J104" s="216"/>
      <c r="K104" s="216"/>
      <c r="L104" s="216"/>
      <c r="M104" s="216"/>
      <c r="N104" s="216"/>
      <c r="O104" s="216"/>
      <c r="P104" s="216"/>
      <c r="Q104" s="216"/>
      <c r="R104" s="216"/>
      <c r="S104" s="216"/>
      <c r="T104" s="216"/>
      <c r="U104" s="188"/>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row>
    <row r="105" spans="2:42" s="205" customFormat="1" x14ac:dyDescent="0.25">
      <c r="B105" s="186"/>
      <c r="C105" s="186"/>
      <c r="F105" s="215"/>
      <c r="G105" s="215"/>
      <c r="H105" s="216"/>
      <c r="I105" s="216"/>
      <c r="J105" s="216"/>
      <c r="K105" s="216"/>
      <c r="L105" s="216"/>
      <c r="M105" s="216"/>
      <c r="N105" s="216"/>
      <c r="O105" s="216"/>
      <c r="P105" s="216"/>
      <c r="Q105" s="216"/>
      <c r="R105" s="216"/>
      <c r="S105" s="216"/>
      <c r="T105" s="216"/>
      <c r="U105" s="188"/>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row>
    <row r="106" spans="2:42" s="205" customFormat="1" x14ac:dyDescent="0.25">
      <c r="B106" s="186"/>
      <c r="C106" s="186"/>
      <c r="F106" s="218"/>
      <c r="G106" s="218"/>
      <c r="H106" s="219"/>
      <c r="I106" s="219"/>
      <c r="J106" s="219"/>
      <c r="K106" s="219"/>
      <c r="L106" s="219"/>
      <c r="M106" s="219"/>
      <c r="N106" s="219"/>
      <c r="O106" s="219"/>
      <c r="P106" s="219"/>
      <c r="Q106" s="219"/>
      <c r="R106" s="219"/>
      <c r="S106" s="219"/>
      <c r="T106" s="219"/>
      <c r="U106" s="188"/>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row>
    <row r="107" spans="2:42" s="205" customFormat="1" x14ac:dyDescent="0.25">
      <c r="B107" s="186"/>
      <c r="C107" s="186"/>
      <c r="F107" s="218"/>
      <c r="G107" s="218"/>
      <c r="H107" s="219"/>
      <c r="I107" s="219"/>
      <c r="J107" s="219"/>
      <c r="K107" s="219"/>
      <c r="L107" s="219"/>
      <c r="M107" s="219"/>
      <c r="N107" s="219"/>
      <c r="O107" s="219"/>
      <c r="P107" s="219"/>
      <c r="Q107" s="219"/>
      <c r="R107" s="219"/>
      <c r="S107" s="219"/>
      <c r="T107" s="219"/>
      <c r="U107" s="188"/>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row>
    <row r="108" spans="2:42" s="205" customFormat="1" x14ac:dyDescent="0.25">
      <c r="B108" s="186"/>
      <c r="C108" s="186"/>
      <c r="F108" s="218"/>
      <c r="G108" s="218"/>
      <c r="H108" s="219"/>
      <c r="I108" s="219"/>
      <c r="J108" s="219"/>
      <c r="K108" s="219"/>
      <c r="L108" s="219"/>
      <c r="M108" s="219"/>
      <c r="N108" s="219"/>
      <c r="O108" s="219"/>
      <c r="P108" s="219"/>
      <c r="Q108" s="219"/>
      <c r="R108" s="219"/>
      <c r="S108" s="219"/>
      <c r="T108" s="219"/>
      <c r="U108" s="188"/>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row>
    <row r="109" spans="2:42" s="205" customFormat="1" x14ac:dyDescent="0.25">
      <c r="B109" s="186"/>
      <c r="C109" s="186"/>
      <c r="F109" s="218"/>
      <c r="G109" s="218"/>
      <c r="H109" s="219"/>
      <c r="I109" s="219"/>
      <c r="J109" s="219"/>
      <c r="K109" s="219"/>
      <c r="L109" s="219"/>
      <c r="M109" s="219"/>
      <c r="N109" s="219"/>
      <c r="O109" s="219"/>
      <c r="P109" s="219"/>
      <c r="Q109" s="219"/>
      <c r="R109" s="219"/>
      <c r="S109" s="219"/>
      <c r="T109" s="219"/>
      <c r="U109" s="188"/>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row>
    <row r="110" spans="2:42" s="205" customFormat="1" x14ac:dyDescent="0.25">
      <c r="B110" s="186"/>
      <c r="C110" s="186"/>
      <c r="F110" s="218"/>
      <c r="G110" s="218"/>
      <c r="H110" s="219"/>
      <c r="I110" s="219"/>
      <c r="J110" s="219"/>
      <c r="K110" s="219"/>
      <c r="L110" s="219"/>
      <c r="M110" s="219"/>
      <c r="N110" s="219"/>
      <c r="O110" s="219"/>
      <c r="P110" s="219"/>
      <c r="Q110" s="219"/>
      <c r="R110" s="219"/>
      <c r="S110" s="219"/>
      <c r="T110" s="219"/>
      <c r="U110" s="188"/>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row>
    <row r="111" spans="2:42" s="205" customFormat="1" x14ac:dyDescent="0.25">
      <c r="B111" s="186"/>
      <c r="C111" s="186"/>
      <c r="F111" s="218"/>
      <c r="G111" s="218"/>
      <c r="H111" s="219"/>
      <c r="I111" s="219"/>
      <c r="J111" s="219"/>
      <c r="K111" s="219"/>
      <c r="L111" s="219"/>
      <c r="M111" s="219"/>
      <c r="N111" s="219"/>
      <c r="O111" s="219"/>
      <c r="P111" s="219"/>
      <c r="Q111" s="219"/>
      <c r="R111" s="219"/>
      <c r="S111" s="219"/>
      <c r="T111" s="219"/>
      <c r="U111" s="188"/>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row>
    <row r="112" spans="2:42" s="205" customFormat="1" x14ac:dyDescent="0.25">
      <c r="B112" s="186"/>
      <c r="C112" s="186"/>
      <c r="F112" s="218"/>
      <c r="G112" s="218"/>
      <c r="H112" s="219"/>
      <c r="I112" s="219"/>
      <c r="J112" s="219"/>
      <c r="K112" s="219"/>
      <c r="L112" s="219"/>
      <c r="M112" s="219"/>
      <c r="N112" s="219"/>
      <c r="O112" s="219"/>
      <c r="P112" s="219"/>
      <c r="Q112" s="219"/>
      <c r="R112" s="219"/>
      <c r="S112" s="219"/>
      <c r="T112" s="219"/>
      <c r="U112" s="188"/>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row>
    <row r="113" spans="2:42" s="205" customFormat="1" x14ac:dyDescent="0.25">
      <c r="B113" s="186"/>
      <c r="C113" s="186"/>
      <c r="F113" s="218"/>
      <c r="G113" s="218"/>
      <c r="H113" s="219"/>
      <c r="I113" s="219"/>
      <c r="J113" s="219"/>
      <c r="K113" s="219"/>
      <c r="L113" s="219"/>
      <c r="M113" s="219"/>
      <c r="N113" s="219"/>
      <c r="O113" s="219"/>
      <c r="P113" s="219"/>
      <c r="Q113" s="219"/>
      <c r="R113" s="219"/>
      <c r="S113" s="219"/>
      <c r="T113" s="219"/>
      <c r="U113" s="188"/>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row>
    <row r="114" spans="2:42" s="205" customFormat="1" x14ac:dyDescent="0.25">
      <c r="B114" s="186"/>
      <c r="C114" s="186"/>
      <c r="F114" s="218"/>
      <c r="G114" s="218"/>
      <c r="H114" s="219"/>
      <c r="I114" s="219"/>
      <c r="J114" s="219"/>
      <c r="K114" s="219"/>
      <c r="L114" s="219"/>
      <c r="M114" s="219"/>
      <c r="N114" s="219"/>
      <c r="O114" s="219"/>
      <c r="P114" s="219"/>
      <c r="Q114" s="219"/>
      <c r="R114" s="219"/>
      <c r="S114" s="219"/>
      <c r="T114" s="219"/>
      <c r="U114" s="188"/>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row>
    <row r="115" spans="2:42" s="205" customFormat="1" x14ac:dyDescent="0.25">
      <c r="B115" s="186"/>
      <c r="C115" s="186"/>
      <c r="F115" s="218"/>
      <c r="G115" s="218"/>
      <c r="H115" s="219"/>
      <c r="I115" s="219"/>
      <c r="J115" s="219"/>
      <c r="K115" s="219"/>
      <c r="L115" s="219"/>
      <c r="M115" s="219"/>
      <c r="N115" s="219"/>
      <c r="O115" s="219"/>
      <c r="P115" s="219"/>
      <c r="Q115" s="219"/>
      <c r="R115" s="219"/>
      <c r="S115" s="219"/>
      <c r="T115" s="219"/>
      <c r="U115" s="188"/>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row>
    <row r="116" spans="2:42" s="205" customFormat="1" x14ac:dyDescent="0.25">
      <c r="B116" s="186"/>
      <c r="C116" s="186"/>
      <c r="F116" s="218"/>
      <c r="G116" s="218"/>
      <c r="H116" s="219"/>
      <c r="I116" s="219"/>
      <c r="J116" s="219"/>
      <c r="K116" s="219"/>
      <c r="L116" s="219"/>
      <c r="M116" s="219"/>
      <c r="N116" s="219"/>
      <c r="O116" s="219"/>
      <c r="P116" s="219"/>
      <c r="Q116" s="219"/>
      <c r="R116" s="219"/>
      <c r="S116" s="219"/>
      <c r="T116" s="219"/>
      <c r="U116" s="188"/>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row>
    <row r="117" spans="2:42" s="205" customFormat="1" x14ac:dyDescent="0.25">
      <c r="B117" s="186"/>
      <c r="C117" s="186"/>
      <c r="F117" s="218"/>
      <c r="G117" s="218"/>
      <c r="H117" s="219"/>
      <c r="I117" s="219"/>
      <c r="J117" s="219"/>
      <c r="K117" s="219"/>
      <c r="L117" s="219"/>
      <c r="M117" s="219"/>
      <c r="N117" s="219"/>
      <c r="O117" s="219"/>
      <c r="P117" s="219"/>
      <c r="Q117" s="219"/>
      <c r="R117" s="219"/>
      <c r="S117" s="219"/>
      <c r="T117" s="219"/>
      <c r="U117" s="188"/>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row>
    <row r="118" spans="2:42" s="205" customFormat="1" x14ac:dyDescent="0.25">
      <c r="B118" s="186"/>
      <c r="C118" s="186"/>
      <c r="F118" s="218"/>
      <c r="G118" s="218"/>
      <c r="H118" s="219"/>
      <c r="I118" s="219"/>
      <c r="J118" s="219"/>
      <c r="K118" s="219"/>
      <c r="L118" s="219"/>
      <c r="M118" s="219"/>
      <c r="N118" s="219"/>
      <c r="O118" s="219"/>
      <c r="P118" s="219"/>
      <c r="Q118" s="219"/>
      <c r="R118" s="219"/>
      <c r="S118" s="219"/>
      <c r="T118" s="219"/>
      <c r="U118" s="188"/>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row>
    <row r="119" spans="2:42" s="205" customFormat="1" x14ac:dyDescent="0.25">
      <c r="B119" s="186"/>
      <c r="C119" s="186"/>
      <c r="F119" s="218"/>
      <c r="G119" s="218"/>
      <c r="H119" s="219"/>
      <c r="I119" s="219"/>
      <c r="J119" s="219"/>
      <c r="K119" s="219"/>
      <c r="L119" s="219"/>
      <c r="M119" s="219"/>
      <c r="N119" s="219"/>
      <c r="O119" s="219"/>
      <c r="P119" s="219"/>
      <c r="Q119" s="219"/>
      <c r="R119" s="219"/>
      <c r="S119" s="219"/>
      <c r="T119" s="219"/>
      <c r="U119" s="188"/>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row>
    <row r="120" spans="2:42" s="205" customFormat="1" x14ac:dyDescent="0.25">
      <c r="B120" s="186"/>
      <c r="C120" s="186"/>
      <c r="F120" s="218"/>
      <c r="G120" s="218"/>
      <c r="H120" s="219"/>
      <c r="I120" s="219"/>
      <c r="J120" s="219"/>
      <c r="K120" s="219"/>
      <c r="L120" s="219"/>
      <c r="M120" s="219"/>
      <c r="N120" s="219"/>
      <c r="O120" s="219"/>
      <c r="P120" s="219"/>
      <c r="Q120" s="219"/>
      <c r="R120" s="219"/>
      <c r="S120" s="219"/>
      <c r="T120" s="219"/>
      <c r="U120" s="188"/>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row>
    <row r="121" spans="2:42" s="205" customFormat="1" x14ac:dyDescent="0.25">
      <c r="B121" s="186"/>
      <c r="C121" s="186"/>
      <c r="F121" s="218"/>
      <c r="G121" s="218"/>
      <c r="H121" s="219"/>
      <c r="I121" s="219"/>
      <c r="J121" s="219"/>
      <c r="K121" s="219"/>
      <c r="L121" s="219"/>
      <c r="M121" s="219"/>
      <c r="N121" s="219"/>
      <c r="O121" s="219"/>
      <c r="P121" s="219"/>
      <c r="Q121" s="219"/>
      <c r="R121" s="219"/>
      <c r="S121" s="219"/>
      <c r="T121" s="219"/>
      <c r="U121" s="188"/>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row>
    <row r="122" spans="2:42" s="205" customFormat="1" x14ac:dyDescent="0.25">
      <c r="B122" s="186"/>
      <c r="C122" s="186"/>
      <c r="F122" s="218"/>
      <c r="G122" s="218"/>
      <c r="H122" s="219"/>
      <c r="I122" s="219"/>
      <c r="J122" s="219"/>
      <c r="K122" s="219"/>
      <c r="L122" s="219"/>
      <c r="M122" s="219"/>
      <c r="N122" s="219"/>
      <c r="O122" s="219"/>
      <c r="P122" s="219"/>
      <c r="Q122" s="219"/>
      <c r="R122" s="219"/>
      <c r="S122" s="219"/>
      <c r="T122" s="219"/>
      <c r="U122" s="188"/>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row>
    <row r="123" spans="2:42" s="205" customFormat="1" x14ac:dyDescent="0.25">
      <c r="B123" s="186"/>
      <c r="C123" s="186"/>
      <c r="F123" s="218"/>
      <c r="G123" s="218"/>
      <c r="H123" s="219"/>
      <c r="I123" s="219"/>
      <c r="J123" s="219"/>
      <c r="K123" s="219"/>
      <c r="L123" s="219"/>
      <c r="M123" s="219"/>
      <c r="N123" s="219"/>
      <c r="O123" s="219"/>
      <c r="P123" s="219"/>
      <c r="Q123" s="219"/>
      <c r="R123" s="219"/>
      <c r="S123" s="219"/>
      <c r="T123" s="219"/>
      <c r="U123" s="188"/>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row>
    <row r="124" spans="2:42" s="205" customFormat="1" x14ac:dyDescent="0.25">
      <c r="B124" s="186"/>
      <c r="C124" s="186"/>
      <c r="F124" s="218"/>
      <c r="G124" s="218"/>
      <c r="H124" s="219"/>
      <c r="I124" s="219"/>
      <c r="J124" s="219"/>
      <c r="K124" s="219"/>
      <c r="L124" s="219"/>
      <c r="M124" s="219"/>
      <c r="N124" s="219"/>
      <c r="O124" s="219"/>
      <c r="P124" s="219"/>
      <c r="Q124" s="219"/>
      <c r="R124" s="219"/>
      <c r="S124" s="219"/>
      <c r="T124" s="219"/>
      <c r="U124" s="188"/>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row>
    <row r="125" spans="2:42" s="205" customFormat="1" x14ac:dyDescent="0.25">
      <c r="B125" s="186"/>
      <c r="C125" s="186"/>
      <c r="F125" s="218"/>
      <c r="G125" s="218"/>
      <c r="H125" s="219"/>
      <c r="I125" s="219"/>
      <c r="J125" s="219"/>
      <c r="K125" s="219"/>
      <c r="L125" s="219"/>
      <c r="M125" s="219"/>
      <c r="N125" s="219"/>
      <c r="O125" s="219"/>
      <c r="P125" s="219"/>
      <c r="Q125" s="219"/>
      <c r="R125" s="219"/>
      <c r="S125" s="219"/>
      <c r="T125" s="219"/>
      <c r="U125" s="188"/>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row>
    <row r="126" spans="2:42" s="205" customFormat="1" x14ac:dyDescent="0.25">
      <c r="B126" s="186"/>
      <c r="C126" s="186"/>
      <c r="F126" s="218"/>
      <c r="G126" s="218"/>
      <c r="H126" s="219"/>
      <c r="I126" s="219"/>
      <c r="J126" s="219"/>
      <c r="K126" s="219"/>
      <c r="L126" s="219"/>
      <c r="M126" s="219"/>
      <c r="N126" s="219"/>
      <c r="O126" s="219"/>
      <c r="P126" s="219"/>
      <c r="Q126" s="219"/>
      <c r="R126" s="219"/>
      <c r="S126" s="219"/>
      <c r="T126" s="219"/>
      <c r="U126" s="188"/>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row>
    <row r="127" spans="2:42" s="205" customFormat="1" x14ac:dyDescent="0.25">
      <c r="B127" s="186"/>
      <c r="C127" s="186"/>
      <c r="F127" s="218"/>
      <c r="G127" s="218"/>
      <c r="H127" s="219"/>
      <c r="I127" s="219"/>
      <c r="J127" s="219"/>
      <c r="K127" s="219"/>
      <c r="L127" s="219"/>
      <c r="M127" s="219"/>
      <c r="N127" s="219"/>
      <c r="O127" s="219"/>
      <c r="P127" s="219"/>
      <c r="Q127" s="219"/>
      <c r="R127" s="219"/>
      <c r="S127" s="219"/>
      <c r="T127" s="219"/>
      <c r="U127" s="188"/>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row>
    <row r="128" spans="2:42" s="205" customFormat="1" x14ac:dyDescent="0.25">
      <c r="B128" s="186"/>
      <c r="C128" s="186"/>
      <c r="F128" s="218"/>
      <c r="G128" s="218"/>
      <c r="H128" s="219"/>
      <c r="I128" s="219"/>
      <c r="J128" s="219"/>
      <c r="K128" s="219"/>
      <c r="L128" s="219"/>
      <c r="M128" s="219"/>
      <c r="N128" s="219"/>
      <c r="O128" s="219"/>
      <c r="P128" s="219"/>
      <c r="Q128" s="219"/>
      <c r="R128" s="219"/>
      <c r="S128" s="219"/>
      <c r="T128" s="219"/>
      <c r="U128" s="188"/>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row>
    <row r="129" spans="2:42" s="205" customFormat="1" x14ac:dyDescent="0.25">
      <c r="B129" s="186"/>
      <c r="C129" s="186"/>
      <c r="F129" s="218"/>
      <c r="G129" s="218"/>
      <c r="H129" s="219"/>
      <c r="I129" s="219"/>
      <c r="J129" s="219"/>
      <c r="K129" s="219"/>
      <c r="L129" s="219"/>
      <c r="M129" s="219"/>
      <c r="N129" s="219"/>
      <c r="O129" s="219"/>
      <c r="P129" s="219"/>
      <c r="Q129" s="219"/>
      <c r="R129" s="219"/>
      <c r="S129" s="219"/>
      <c r="T129" s="219"/>
      <c r="U129" s="188"/>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row>
    <row r="130" spans="2:42" s="205" customFormat="1" x14ac:dyDescent="0.25">
      <c r="B130" s="186"/>
      <c r="C130" s="186"/>
      <c r="F130" s="218"/>
      <c r="G130" s="218"/>
      <c r="H130" s="219"/>
      <c r="I130" s="219"/>
      <c r="J130" s="219"/>
      <c r="K130" s="219"/>
      <c r="L130" s="219"/>
      <c r="M130" s="219"/>
      <c r="N130" s="219"/>
      <c r="O130" s="219"/>
      <c r="P130" s="219"/>
      <c r="Q130" s="219"/>
      <c r="R130" s="219"/>
      <c r="S130" s="219"/>
      <c r="T130" s="219"/>
      <c r="U130" s="188"/>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row>
    <row r="131" spans="2:42" s="205" customFormat="1" x14ac:dyDescent="0.25">
      <c r="B131" s="186"/>
      <c r="C131" s="186"/>
      <c r="F131" s="218"/>
      <c r="G131" s="218"/>
      <c r="H131" s="219"/>
      <c r="I131" s="219"/>
      <c r="J131" s="219"/>
      <c r="K131" s="219"/>
      <c r="L131" s="219"/>
      <c r="M131" s="219"/>
      <c r="N131" s="219"/>
      <c r="O131" s="219"/>
      <c r="P131" s="219"/>
      <c r="Q131" s="219"/>
      <c r="R131" s="219"/>
      <c r="S131" s="219"/>
      <c r="T131" s="219"/>
      <c r="U131" s="188"/>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row>
    <row r="132" spans="2:42" s="205" customFormat="1" x14ac:dyDescent="0.25">
      <c r="B132" s="186"/>
      <c r="C132" s="186"/>
      <c r="F132" s="218"/>
      <c r="G132" s="218"/>
      <c r="H132" s="219"/>
      <c r="I132" s="219"/>
      <c r="J132" s="219"/>
      <c r="K132" s="219"/>
      <c r="L132" s="219"/>
      <c r="M132" s="219"/>
      <c r="N132" s="219"/>
      <c r="O132" s="219"/>
      <c r="P132" s="219"/>
      <c r="Q132" s="219"/>
      <c r="R132" s="219"/>
      <c r="S132" s="219"/>
      <c r="T132" s="219"/>
      <c r="U132" s="188"/>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row>
    <row r="133" spans="2:42" s="205" customFormat="1" x14ac:dyDescent="0.25">
      <c r="B133" s="186"/>
      <c r="C133" s="186"/>
      <c r="F133" s="218"/>
      <c r="G133" s="218"/>
      <c r="H133" s="219"/>
      <c r="I133" s="219"/>
      <c r="J133" s="219"/>
      <c r="K133" s="219"/>
      <c r="L133" s="219"/>
      <c r="M133" s="219"/>
      <c r="N133" s="219"/>
      <c r="O133" s="219"/>
      <c r="P133" s="219"/>
      <c r="Q133" s="219"/>
      <c r="R133" s="219"/>
      <c r="S133" s="219"/>
      <c r="T133" s="219"/>
      <c r="U133" s="188"/>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row>
    <row r="134" spans="2:42" s="205" customFormat="1" x14ac:dyDescent="0.25">
      <c r="B134" s="186"/>
      <c r="C134" s="186"/>
      <c r="F134" s="218"/>
      <c r="G134" s="218"/>
      <c r="H134" s="219"/>
      <c r="I134" s="219"/>
      <c r="J134" s="219"/>
      <c r="K134" s="219"/>
      <c r="L134" s="219"/>
      <c r="M134" s="219"/>
      <c r="N134" s="219"/>
      <c r="O134" s="219"/>
      <c r="P134" s="219"/>
      <c r="Q134" s="219"/>
      <c r="R134" s="219"/>
      <c r="S134" s="219"/>
      <c r="T134" s="219"/>
      <c r="U134" s="188"/>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row>
    <row r="135" spans="2:42" s="205" customFormat="1" x14ac:dyDescent="0.25">
      <c r="B135" s="186"/>
      <c r="C135" s="186"/>
      <c r="F135" s="218"/>
      <c r="G135" s="218"/>
      <c r="H135" s="219"/>
      <c r="I135" s="219"/>
      <c r="J135" s="219"/>
      <c r="K135" s="219"/>
      <c r="L135" s="219"/>
      <c r="M135" s="219"/>
      <c r="N135" s="219"/>
      <c r="O135" s="219"/>
      <c r="P135" s="219"/>
      <c r="Q135" s="219"/>
      <c r="R135" s="219"/>
      <c r="S135" s="219"/>
      <c r="T135" s="219"/>
      <c r="U135" s="188"/>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row>
    <row r="136" spans="2:42" s="205" customFormat="1" x14ac:dyDescent="0.25">
      <c r="B136" s="186"/>
      <c r="C136" s="186"/>
      <c r="F136" s="218"/>
      <c r="G136" s="218"/>
      <c r="H136" s="219"/>
      <c r="I136" s="219"/>
      <c r="J136" s="219"/>
      <c r="K136" s="219"/>
      <c r="L136" s="219"/>
      <c r="M136" s="219"/>
      <c r="N136" s="219"/>
      <c r="O136" s="219"/>
      <c r="P136" s="219"/>
      <c r="Q136" s="219"/>
      <c r="R136" s="219"/>
      <c r="S136" s="219"/>
      <c r="T136" s="219"/>
      <c r="U136" s="188"/>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row>
    <row r="137" spans="2:42" s="205" customFormat="1" x14ac:dyDescent="0.25">
      <c r="B137" s="186"/>
      <c r="C137" s="186"/>
      <c r="F137" s="218"/>
      <c r="G137" s="218"/>
      <c r="H137" s="219"/>
      <c r="I137" s="219"/>
      <c r="J137" s="219"/>
      <c r="K137" s="219"/>
      <c r="L137" s="219"/>
      <c r="M137" s="219"/>
      <c r="N137" s="219"/>
      <c r="O137" s="219"/>
      <c r="P137" s="219"/>
      <c r="Q137" s="219"/>
      <c r="R137" s="219"/>
      <c r="S137" s="219"/>
      <c r="T137" s="219"/>
      <c r="U137" s="188"/>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row>
    <row r="138" spans="2:42" s="205" customFormat="1" x14ac:dyDescent="0.25">
      <c r="B138" s="186"/>
      <c r="C138" s="186"/>
      <c r="F138" s="218"/>
      <c r="G138" s="218"/>
      <c r="H138" s="219"/>
      <c r="I138" s="219"/>
      <c r="J138" s="219"/>
      <c r="K138" s="219"/>
      <c r="L138" s="219"/>
      <c r="M138" s="219"/>
      <c r="N138" s="219"/>
      <c r="O138" s="219"/>
      <c r="P138" s="219"/>
      <c r="Q138" s="219"/>
      <c r="R138" s="219"/>
      <c r="S138" s="219"/>
      <c r="T138" s="219"/>
      <c r="U138" s="188"/>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row>
    <row r="139" spans="2:42" s="205" customFormat="1" x14ac:dyDescent="0.25">
      <c r="B139" s="186"/>
      <c r="C139" s="186"/>
      <c r="F139" s="218"/>
      <c r="G139" s="218"/>
      <c r="H139" s="219"/>
      <c r="I139" s="219"/>
      <c r="J139" s="219"/>
      <c r="K139" s="219"/>
      <c r="L139" s="219"/>
      <c r="M139" s="219"/>
      <c r="N139" s="219"/>
      <c r="O139" s="219"/>
      <c r="P139" s="219"/>
      <c r="Q139" s="219"/>
      <c r="R139" s="219"/>
      <c r="S139" s="219"/>
      <c r="T139" s="219"/>
      <c r="U139" s="188"/>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row>
    <row r="140" spans="2:42" s="205" customFormat="1" x14ac:dyDescent="0.25">
      <c r="B140" s="186"/>
      <c r="C140" s="186"/>
      <c r="F140" s="218"/>
      <c r="G140" s="218"/>
      <c r="H140" s="219"/>
      <c r="I140" s="219"/>
      <c r="J140" s="219"/>
      <c r="K140" s="219"/>
      <c r="L140" s="219"/>
      <c r="M140" s="219"/>
      <c r="N140" s="219"/>
      <c r="O140" s="219"/>
      <c r="P140" s="219"/>
      <c r="Q140" s="219"/>
      <c r="R140" s="219"/>
      <c r="S140" s="219"/>
      <c r="T140" s="219"/>
      <c r="U140" s="188"/>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row>
    <row r="141" spans="2:42" s="205" customFormat="1" x14ac:dyDescent="0.25">
      <c r="B141" s="186"/>
      <c r="C141" s="186"/>
      <c r="F141" s="218"/>
      <c r="G141" s="218"/>
      <c r="H141" s="219"/>
      <c r="I141" s="219"/>
      <c r="J141" s="219"/>
      <c r="K141" s="219"/>
      <c r="L141" s="219"/>
      <c r="M141" s="219"/>
      <c r="N141" s="219"/>
      <c r="O141" s="219"/>
      <c r="P141" s="219"/>
      <c r="Q141" s="219"/>
      <c r="R141" s="219"/>
      <c r="S141" s="219"/>
      <c r="T141" s="219"/>
      <c r="U141" s="188"/>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row>
    <row r="142" spans="2:42" s="205" customFormat="1" x14ac:dyDescent="0.25">
      <c r="B142" s="186"/>
      <c r="C142" s="186"/>
      <c r="F142" s="218"/>
      <c r="G142" s="218"/>
      <c r="H142" s="219"/>
      <c r="I142" s="219"/>
      <c r="J142" s="219"/>
      <c r="K142" s="219"/>
      <c r="L142" s="219"/>
      <c r="M142" s="219"/>
      <c r="N142" s="219"/>
      <c r="O142" s="219"/>
      <c r="P142" s="219"/>
      <c r="Q142" s="219"/>
      <c r="R142" s="219"/>
      <c r="S142" s="219"/>
      <c r="T142" s="219"/>
      <c r="U142" s="188"/>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row>
    <row r="143" spans="2:42" s="205" customFormat="1" x14ac:dyDescent="0.25">
      <c r="B143" s="186"/>
      <c r="C143" s="186"/>
      <c r="F143" s="218"/>
      <c r="G143" s="218"/>
      <c r="H143" s="219"/>
      <c r="I143" s="219"/>
      <c r="J143" s="219"/>
      <c r="K143" s="219"/>
      <c r="L143" s="219"/>
      <c r="M143" s="219"/>
      <c r="N143" s="219"/>
      <c r="O143" s="219"/>
      <c r="P143" s="219"/>
      <c r="Q143" s="219"/>
      <c r="R143" s="219"/>
      <c r="S143" s="219"/>
      <c r="T143" s="219"/>
      <c r="U143" s="188"/>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row>
    <row r="144" spans="2:42" s="205" customFormat="1" x14ac:dyDescent="0.25">
      <c r="B144" s="186"/>
      <c r="C144" s="186"/>
      <c r="F144" s="218"/>
      <c r="G144" s="218"/>
      <c r="H144" s="219"/>
      <c r="I144" s="219"/>
      <c r="J144" s="219"/>
      <c r="K144" s="219"/>
      <c r="L144" s="219"/>
      <c r="M144" s="219"/>
      <c r="N144" s="219"/>
      <c r="O144" s="219"/>
      <c r="P144" s="219"/>
      <c r="Q144" s="219"/>
      <c r="R144" s="219"/>
      <c r="S144" s="219"/>
      <c r="T144" s="219"/>
      <c r="U144" s="188"/>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row>
    <row r="145" spans="2:42" s="205" customFormat="1" x14ac:dyDescent="0.25">
      <c r="B145" s="186"/>
      <c r="C145" s="186"/>
      <c r="F145" s="218"/>
      <c r="G145" s="218"/>
      <c r="H145" s="219"/>
      <c r="I145" s="219"/>
      <c r="J145" s="219"/>
      <c r="K145" s="219"/>
      <c r="L145" s="219"/>
      <c r="M145" s="219"/>
      <c r="N145" s="219"/>
      <c r="O145" s="219"/>
      <c r="P145" s="219"/>
      <c r="Q145" s="219"/>
      <c r="R145" s="219"/>
      <c r="S145" s="219"/>
      <c r="T145" s="219"/>
      <c r="U145" s="188"/>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row>
    <row r="146" spans="2:42" s="205" customFormat="1" x14ac:dyDescent="0.25">
      <c r="B146" s="186"/>
      <c r="C146" s="186"/>
      <c r="F146" s="218"/>
      <c r="G146" s="218"/>
      <c r="H146" s="219"/>
      <c r="I146" s="219"/>
      <c r="J146" s="219"/>
      <c r="K146" s="219"/>
      <c r="L146" s="219"/>
      <c r="M146" s="219"/>
      <c r="N146" s="219"/>
      <c r="O146" s="219"/>
      <c r="P146" s="219"/>
      <c r="Q146" s="219"/>
      <c r="R146" s="219"/>
      <c r="S146" s="219"/>
      <c r="T146" s="219"/>
      <c r="U146" s="188"/>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row>
    <row r="147" spans="2:42" s="205" customFormat="1" x14ac:dyDescent="0.25">
      <c r="B147" s="186"/>
      <c r="C147" s="186"/>
      <c r="F147" s="218"/>
      <c r="G147" s="218"/>
      <c r="H147" s="219"/>
      <c r="I147" s="219"/>
      <c r="J147" s="219"/>
      <c r="K147" s="219"/>
      <c r="L147" s="219"/>
      <c r="M147" s="219"/>
      <c r="N147" s="219"/>
      <c r="O147" s="219"/>
      <c r="P147" s="219"/>
      <c r="Q147" s="219"/>
      <c r="R147" s="219"/>
      <c r="S147" s="219"/>
      <c r="T147" s="219"/>
      <c r="U147" s="188"/>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row>
    <row r="148" spans="2:42" s="205" customFormat="1" x14ac:dyDescent="0.25">
      <c r="B148" s="186"/>
      <c r="C148" s="186"/>
      <c r="F148" s="218"/>
      <c r="G148" s="218"/>
      <c r="H148" s="219"/>
      <c r="I148" s="219"/>
      <c r="J148" s="219"/>
      <c r="K148" s="219"/>
      <c r="L148" s="219"/>
      <c r="M148" s="219"/>
      <c r="N148" s="219"/>
      <c r="O148" s="219"/>
      <c r="P148" s="219"/>
      <c r="Q148" s="219"/>
      <c r="R148" s="219"/>
      <c r="S148" s="219"/>
      <c r="T148" s="219"/>
      <c r="U148" s="188"/>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row>
    <row r="149" spans="2:42" s="205" customFormat="1" x14ac:dyDescent="0.25">
      <c r="B149" s="186"/>
      <c r="C149" s="186"/>
      <c r="F149" s="218"/>
      <c r="G149" s="218"/>
      <c r="H149" s="219"/>
      <c r="I149" s="219"/>
      <c r="J149" s="219"/>
      <c r="K149" s="219"/>
      <c r="L149" s="219"/>
      <c r="M149" s="219"/>
      <c r="N149" s="219"/>
      <c r="O149" s="219"/>
      <c r="P149" s="219"/>
      <c r="Q149" s="219"/>
      <c r="R149" s="219"/>
      <c r="S149" s="219"/>
      <c r="T149" s="219"/>
      <c r="U149" s="188"/>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row>
    <row r="150" spans="2:42" s="205" customFormat="1" x14ac:dyDescent="0.25">
      <c r="B150" s="186"/>
      <c r="C150" s="186"/>
      <c r="F150" s="218"/>
      <c r="G150" s="218"/>
      <c r="H150" s="219"/>
      <c r="I150" s="219"/>
      <c r="J150" s="219"/>
      <c r="K150" s="219"/>
      <c r="L150" s="219"/>
      <c r="M150" s="219"/>
      <c r="N150" s="219"/>
      <c r="O150" s="219"/>
      <c r="P150" s="219"/>
      <c r="Q150" s="219"/>
      <c r="R150" s="219"/>
      <c r="S150" s="219"/>
      <c r="T150" s="219"/>
      <c r="U150" s="188"/>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row>
    <row r="151" spans="2:42" s="205" customFormat="1" x14ac:dyDescent="0.25">
      <c r="B151" s="186"/>
      <c r="C151" s="186"/>
      <c r="F151" s="218"/>
      <c r="G151" s="218"/>
      <c r="H151" s="219"/>
      <c r="I151" s="219"/>
      <c r="J151" s="219"/>
      <c r="K151" s="219"/>
      <c r="L151" s="219"/>
      <c r="M151" s="219"/>
      <c r="N151" s="219"/>
      <c r="O151" s="219"/>
      <c r="P151" s="219"/>
      <c r="Q151" s="219"/>
      <c r="R151" s="219"/>
      <c r="S151" s="219"/>
      <c r="T151" s="219"/>
      <c r="U151" s="188"/>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row>
    <row r="152" spans="2:42" s="205" customFormat="1" x14ac:dyDescent="0.25">
      <c r="B152" s="186"/>
      <c r="C152" s="186"/>
      <c r="F152" s="218"/>
      <c r="G152" s="218"/>
      <c r="H152" s="219"/>
      <c r="I152" s="219"/>
      <c r="J152" s="219"/>
      <c r="K152" s="219"/>
      <c r="L152" s="219"/>
      <c r="M152" s="219"/>
      <c r="N152" s="219"/>
      <c r="O152" s="219"/>
      <c r="P152" s="219"/>
      <c r="Q152" s="219"/>
      <c r="R152" s="219"/>
      <c r="S152" s="219"/>
      <c r="T152" s="219"/>
      <c r="U152" s="188"/>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row>
    <row r="153" spans="2:42" s="205" customFormat="1" x14ac:dyDescent="0.25">
      <c r="B153" s="186"/>
      <c r="C153" s="186"/>
      <c r="F153" s="218"/>
      <c r="G153" s="218"/>
      <c r="H153" s="219"/>
      <c r="I153" s="219"/>
      <c r="J153" s="219"/>
      <c r="K153" s="219"/>
      <c r="L153" s="219"/>
      <c r="M153" s="219"/>
      <c r="N153" s="219"/>
      <c r="O153" s="219"/>
      <c r="P153" s="219"/>
      <c r="Q153" s="219"/>
      <c r="R153" s="219"/>
      <c r="S153" s="219"/>
      <c r="T153" s="219"/>
      <c r="U153" s="188"/>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row>
    <row r="154" spans="2:42" s="205" customFormat="1" x14ac:dyDescent="0.25">
      <c r="B154" s="186"/>
      <c r="C154" s="186"/>
      <c r="F154" s="218"/>
      <c r="G154" s="218"/>
      <c r="H154" s="219"/>
      <c r="I154" s="219"/>
      <c r="J154" s="219"/>
      <c r="K154" s="219"/>
      <c r="L154" s="219"/>
      <c r="M154" s="219"/>
      <c r="N154" s="219"/>
      <c r="O154" s="219"/>
      <c r="P154" s="219"/>
      <c r="Q154" s="219"/>
      <c r="R154" s="219"/>
      <c r="S154" s="219"/>
      <c r="T154" s="219"/>
      <c r="U154" s="188"/>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row>
    <row r="155" spans="2:42" s="205" customFormat="1" x14ac:dyDescent="0.25">
      <c r="B155" s="186"/>
      <c r="C155" s="186"/>
      <c r="F155" s="218"/>
      <c r="G155" s="218"/>
      <c r="H155" s="219"/>
      <c r="I155" s="219"/>
      <c r="J155" s="219"/>
      <c r="K155" s="219"/>
      <c r="L155" s="219"/>
      <c r="M155" s="219"/>
      <c r="N155" s="219"/>
      <c r="O155" s="219"/>
      <c r="P155" s="219"/>
      <c r="Q155" s="219"/>
      <c r="R155" s="219"/>
      <c r="S155" s="219"/>
      <c r="T155" s="219"/>
      <c r="U155" s="188"/>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row>
    <row r="156" spans="2:42" s="205" customFormat="1" x14ac:dyDescent="0.25">
      <c r="B156" s="186"/>
      <c r="C156" s="186"/>
      <c r="F156" s="218"/>
      <c r="G156" s="218"/>
      <c r="H156" s="219"/>
      <c r="I156" s="219"/>
      <c r="J156" s="219"/>
      <c r="K156" s="219"/>
      <c r="L156" s="219"/>
      <c r="M156" s="219"/>
      <c r="N156" s="219"/>
      <c r="O156" s="219"/>
      <c r="P156" s="219"/>
      <c r="Q156" s="219"/>
      <c r="R156" s="219"/>
      <c r="S156" s="219"/>
      <c r="T156" s="219"/>
      <c r="U156" s="188"/>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row>
    <row r="157" spans="2:42" s="205" customFormat="1" x14ac:dyDescent="0.25">
      <c r="B157" s="186"/>
      <c r="C157" s="186"/>
      <c r="F157" s="218"/>
      <c r="G157" s="218"/>
      <c r="H157" s="219"/>
      <c r="I157" s="219"/>
      <c r="J157" s="219"/>
      <c r="K157" s="219"/>
      <c r="L157" s="219"/>
      <c r="M157" s="219"/>
      <c r="N157" s="219"/>
      <c r="O157" s="219"/>
      <c r="P157" s="219"/>
      <c r="Q157" s="219"/>
      <c r="R157" s="219"/>
      <c r="S157" s="219"/>
      <c r="T157" s="219"/>
      <c r="U157" s="188"/>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row>
    <row r="158" spans="2:42" s="205" customFormat="1" x14ac:dyDescent="0.25">
      <c r="B158" s="186"/>
      <c r="C158" s="186"/>
      <c r="F158" s="218"/>
      <c r="G158" s="218"/>
      <c r="H158" s="219"/>
      <c r="I158" s="219"/>
      <c r="J158" s="219"/>
      <c r="K158" s="219"/>
      <c r="L158" s="219"/>
      <c r="M158" s="219"/>
      <c r="N158" s="219"/>
      <c r="O158" s="219"/>
      <c r="P158" s="219"/>
      <c r="Q158" s="219"/>
      <c r="R158" s="219"/>
      <c r="S158" s="219"/>
      <c r="T158" s="219"/>
      <c r="U158" s="188"/>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row>
    <row r="159" spans="2:42" s="205" customFormat="1" x14ac:dyDescent="0.25">
      <c r="B159" s="186"/>
      <c r="C159" s="186"/>
      <c r="F159" s="218"/>
      <c r="G159" s="218"/>
      <c r="H159" s="219"/>
      <c r="I159" s="219"/>
      <c r="J159" s="219"/>
      <c r="K159" s="219"/>
      <c r="L159" s="219"/>
      <c r="M159" s="219"/>
      <c r="N159" s="219"/>
      <c r="O159" s="219"/>
      <c r="P159" s="219"/>
      <c r="Q159" s="219"/>
      <c r="R159" s="219"/>
      <c r="S159" s="219"/>
      <c r="T159" s="219"/>
      <c r="U159" s="188"/>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row>
    <row r="160" spans="2:42" s="205" customFormat="1" x14ac:dyDescent="0.25">
      <c r="B160" s="186"/>
      <c r="C160" s="186"/>
      <c r="F160" s="218"/>
      <c r="G160" s="218"/>
      <c r="H160" s="219"/>
      <c r="I160" s="219"/>
      <c r="J160" s="219"/>
      <c r="K160" s="219"/>
      <c r="L160" s="219"/>
      <c r="M160" s="219"/>
      <c r="N160" s="219"/>
      <c r="O160" s="219"/>
      <c r="P160" s="219"/>
      <c r="Q160" s="219"/>
      <c r="R160" s="219"/>
      <c r="S160" s="219"/>
      <c r="T160" s="219"/>
      <c r="U160" s="188"/>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row>
    <row r="161" spans="2:42" s="205" customFormat="1" x14ac:dyDescent="0.25">
      <c r="B161" s="186"/>
      <c r="C161" s="186"/>
      <c r="F161" s="218"/>
      <c r="G161" s="218"/>
      <c r="H161" s="219"/>
      <c r="I161" s="219"/>
      <c r="J161" s="219"/>
      <c r="K161" s="219"/>
      <c r="L161" s="219"/>
      <c r="M161" s="219"/>
      <c r="N161" s="219"/>
      <c r="O161" s="219"/>
      <c r="P161" s="219"/>
      <c r="Q161" s="219"/>
      <c r="R161" s="219"/>
      <c r="S161" s="219"/>
      <c r="T161" s="219"/>
      <c r="U161" s="188"/>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row>
    <row r="162" spans="2:42" s="205" customFormat="1" x14ac:dyDescent="0.25">
      <c r="B162" s="186"/>
      <c r="C162" s="186"/>
      <c r="F162" s="218"/>
      <c r="G162" s="218"/>
      <c r="H162" s="219"/>
      <c r="I162" s="219"/>
      <c r="J162" s="219"/>
      <c r="K162" s="219"/>
      <c r="L162" s="219"/>
      <c r="M162" s="219"/>
      <c r="N162" s="219"/>
      <c r="O162" s="219"/>
      <c r="P162" s="219"/>
      <c r="Q162" s="219"/>
      <c r="R162" s="219"/>
      <c r="S162" s="219"/>
      <c r="T162" s="219"/>
      <c r="U162" s="188"/>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row>
    <row r="163" spans="2:42" s="205" customFormat="1" x14ac:dyDescent="0.25">
      <c r="B163" s="186"/>
      <c r="C163" s="186"/>
      <c r="F163" s="218"/>
      <c r="G163" s="218"/>
      <c r="H163" s="219"/>
      <c r="I163" s="219"/>
      <c r="J163" s="219"/>
      <c r="K163" s="219"/>
      <c r="L163" s="219"/>
      <c r="M163" s="219"/>
      <c r="N163" s="219"/>
      <c r="O163" s="219"/>
      <c r="P163" s="219"/>
      <c r="Q163" s="219"/>
      <c r="R163" s="219"/>
      <c r="S163" s="219"/>
      <c r="T163" s="219"/>
      <c r="U163" s="188"/>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row>
    <row r="164" spans="2:42" s="205" customFormat="1" x14ac:dyDescent="0.25">
      <c r="B164" s="186"/>
      <c r="C164" s="186"/>
      <c r="F164" s="218"/>
      <c r="G164" s="218"/>
      <c r="H164" s="219"/>
      <c r="I164" s="219"/>
      <c r="J164" s="219"/>
      <c r="K164" s="219"/>
      <c r="L164" s="219"/>
      <c r="M164" s="219"/>
      <c r="N164" s="219"/>
      <c r="O164" s="219"/>
      <c r="P164" s="219"/>
      <c r="Q164" s="219"/>
      <c r="R164" s="219"/>
      <c r="S164" s="219"/>
      <c r="T164" s="219"/>
      <c r="U164" s="188"/>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row>
    <row r="165" spans="2:42" s="205" customFormat="1" x14ac:dyDescent="0.25">
      <c r="B165" s="186"/>
      <c r="C165" s="186"/>
      <c r="F165" s="218"/>
      <c r="G165" s="218"/>
      <c r="H165" s="219"/>
      <c r="I165" s="219"/>
      <c r="J165" s="219"/>
      <c r="K165" s="219"/>
      <c r="L165" s="219"/>
      <c r="M165" s="219"/>
      <c r="N165" s="219"/>
      <c r="O165" s="219"/>
      <c r="P165" s="219"/>
      <c r="Q165" s="219"/>
      <c r="R165" s="219"/>
      <c r="S165" s="219"/>
      <c r="T165" s="219"/>
      <c r="U165" s="188"/>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row>
    <row r="166" spans="2:42" s="205" customFormat="1" x14ac:dyDescent="0.25">
      <c r="B166" s="186"/>
      <c r="C166" s="186"/>
      <c r="F166" s="218"/>
      <c r="G166" s="218"/>
      <c r="H166" s="219"/>
      <c r="I166" s="219"/>
      <c r="J166" s="219"/>
      <c r="K166" s="219"/>
      <c r="L166" s="219"/>
      <c r="M166" s="219"/>
      <c r="N166" s="219"/>
      <c r="O166" s="219"/>
      <c r="P166" s="219"/>
      <c r="Q166" s="219"/>
      <c r="R166" s="219"/>
      <c r="S166" s="219"/>
      <c r="T166" s="219"/>
      <c r="U166" s="188"/>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row>
    <row r="167" spans="2:42" s="205" customFormat="1" x14ac:dyDescent="0.25">
      <c r="B167" s="186"/>
      <c r="C167" s="186"/>
      <c r="F167" s="218"/>
      <c r="G167" s="218"/>
      <c r="H167" s="219"/>
      <c r="I167" s="219"/>
      <c r="J167" s="219"/>
      <c r="K167" s="219"/>
      <c r="L167" s="219"/>
      <c r="M167" s="219"/>
      <c r="N167" s="219"/>
      <c r="O167" s="219"/>
      <c r="P167" s="219"/>
      <c r="Q167" s="219"/>
      <c r="R167" s="219"/>
      <c r="S167" s="219"/>
      <c r="T167" s="219"/>
      <c r="U167" s="188"/>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row>
    <row r="168" spans="2:42" s="205" customFormat="1" x14ac:dyDescent="0.25">
      <c r="B168" s="186"/>
      <c r="C168" s="186"/>
      <c r="F168" s="218"/>
      <c r="G168" s="218"/>
      <c r="H168" s="219"/>
      <c r="I168" s="219"/>
      <c r="J168" s="219"/>
      <c r="K168" s="219"/>
      <c r="L168" s="219"/>
      <c r="M168" s="219"/>
      <c r="N168" s="219"/>
      <c r="O168" s="219"/>
      <c r="P168" s="219"/>
      <c r="Q168" s="219"/>
      <c r="R168" s="219"/>
      <c r="S168" s="219"/>
      <c r="T168" s="219"/>
      <c r="U168" s="188"/>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row>
    <row r="169" spans="2:42" s="205" customFormat="1" x14ac:dyDescent="0.25">
      <c r="B169" s="186"/>
      <c r="C169" s="186"/>
      <c r="F169" s="218"/>
      <c r="G169" s="218"/>
      <c r="H169" s="219"/>
      <c r="I169" s="219"/>
      <c r="J169" s="219"/>
      <c r="K169" s="219"/>
      <c r="L169" s="219"/>
      <c r="M169" s="219"/>
      <c r="N169" s="219"/>
      <c r="O169" s="219"/>
      <c r="P169" s="219"/>
      <c r="Q169" s="219"/>
      <c r="R169" s="219"/>
      <c r="S169" s="219"/>
      <c r="T169" s="219"/>
      <c r="U169" s="188"/>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row>
    <row r="170" spans="2:42" s="205" customFormat="1" x14ac:dyDescent="0.25">
      <c r="B170" s="186"/>
      <c r="C170" s="186"/>
      <c r="F170" s="218"/>
      <c r="G170" s="218"/>
      <c r="H170" s="219"/>
      <c r="I170" s="219"/>
      <c r="J170" s="219"/>
      <c r="K170" s="219"/>
      <c r="L170" s="219"/>
      <c r="M170" s="219"/>
      <c r="N170" s="219"/>
      <c r="O170" s="219"/>
      <c r="P170" s="219"/>
      <c r="Q170" s="219"/>
      <c r="R170" s="219"/>
      <c r="S170" s="219"/>
      <c r="T170" s="219"/>
      <c r="U170" s="188"/>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row>
    <row r="171" spans="2:42" s="205" customFormat="1" x14ac:dyDescent="0.25">
      <c r="B171" s="186"/>
      <c r="C171" s="186"/>
      <c r="F171" s="218"/>
      <c r="G171" s="218"/>
      <c r="H171" s="219"/>
      <c r="I171" s="219"/>
      <c r="J171" s="219"/>
      <c r="K171" s="219"/>
      <c r="L171" s="219"/>
      <c r="M171" s="219"/>
      <c r="N171" s="219"/>
      <c r="O171" s="219"/>
      <c r="P171" s="219"/>
      <c r="Q171" s="219"/>
      <c r="R171" s="219"/>
      <c r="S171" s="219"/>
      <c r="T171" s="219"/>
      <c r="U171" s="188"/>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row>
    <row r="172" spans="2:42" s="205" customFormat="1" x14ac:dyDescent="0.25">
      <c r="B172" s="186"/>
      <c r="C172" s="186"/>
      <c r="F172" s="218"/>
      <c r="G172" s="218"/>
      <c r="H172" s="219"/>
      <c r="I172" s="219"/>
      <c r="J172" s="219"/>
      <c r="K172" s="219"/>
      <c r="L172" s="219"/>
      <c r="M172" s="219"/>
      <c r="N172" s="219"/>
      <c r="O172" s="219"/>
      <c r="P172" s="219"/>
      <c r="Q172" s="219"/>
      <c r="R172" s="219"/>
      <c r="S172" s="219"/>
      <c r="T172" s="219"/>
      <c r="U172" s="188"/>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row>
    <row r="173" spans="2:42" s="205" customFormat="1" x14ac:dyDescent="0.25">
      <c r="B173" s="186"/>
      <c r="C173" s="186"/>
      <c r="F173" s="218"/>
      <c r="G173" s="218"/>
      <c r="H173" s="219"/>
      <c r="I173" s="219"/>
      <c r="J173" s="219"/>
      <c r="K173" s="219"/>
      <c r="L173" s="219"/>
      <c r="M173" s="219"/>
      <c r="N173" s="219"/>
      <c r="O173" s="219"/>
      <c r="P173" s="219"/>
      <c r="Q173" s="219"/>
      <c r="R173" s="219"/>
      <c r="S173" s="219"/>
      <c r="T173" s="219"/>
      <c r="U173" s="188"/>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row>
    <row r="174" spans="2:42" s="205" customFormat="1" x14ac:dyDescent="0.25">
      <c r="B174" s="186"/>
      <c r="C174" s="186"/>
      <c r="F174" s="218"/>
      <c r="G174" s="218"/>
      <c r="H174" s="219"/>
      <c r="I174" s="219"/>
      <c r="J174" s="219"/>
      <c r="K174" s="219"/>
      <c r="L174" s="219"/>
      <c r="M174" s="219"/>
      <c r="N174" s="219"/>
      <c r="O174" s="219"/>
      <c r="P174" s="219"/>
      <c r="Q174" s="219"/>
      <c r="R174" s="219"/>
      <c r="S174" s="219"/>
      <c r="T174" s="219"/>
      <c r="U174" s="188"/>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row>
    <row r="175" spans="2:42" s="205" customFormat="1" x14ac:dyDescent="0.25">
      <c r="B175" s="186"/>
      <c r="C175" s="186"/>
      <c r="F175" s="218"/>
      <c r="G175" s="218"/>
      <c r="H175" s="219"/>
      <c r="I175" s="219"/>
      <c r="J175" s="219"/>
      <c r="K175" s="219"/>
      <c r="L175" s="219"/>
      <c r="M175" s="219"/>
      <c r="N175" s="219"/>
      <c r="O175" s="219"/>
      <c r="P175" s="219"/>
      <c r="Q175" s="219"/>
      <c r="R175" s="219"/>
      <c r="S175" s="219"/>
      <c r="T175" s="219"/>
      <c r="U175" s="188"/>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row>
    <row r="176" spans="2:42" s="205" customFormat="1" x14ac:dyDescent="0.25">
      <c r="B176" s="186"/>
      <c r="C176" s="186"/>
      <c r="F176" s="218"/>
      <c r="G176" s="218"/>
      <c r="H176" s="219"/>
      <c r="I176" s="219"/>
      <c r="J176" s="219"/>
      <c r="K176" s="219"/>
      <c r="L176" s="219"/>
      <c r="M176" s="219"/>
      <c r="N176" s="219"/>
      <c r="O176" s="219"/>
      <c r="P176" s="219"/>
      <c r="Q176" s="219"/>
      <c r="R176" s="219"/>
      <c r="S176" s="219"/>
      <c r="T176" s="219"/>
      <c r="U176" s="188"/>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row>
    <row r="177" spans="2:42" s="205" customFormat="1" x14ac:dyDescent="0.25">
      <c r="B177" s="186"/>
      <c r="C177" s="186"/>
      <c r="F177" s="218"/>
      <c r="G177" s="218"/>
      <c r="H177" s="219"/>
      <c r="I177" s="219"/>
      <c r="J177" s="219"/>
      <c r="K177" s="219"/>
      <c r="L177" s="219"/>
      <c r="M177" s="219"/>
      <c r="N177" s="219"/>
      <c r="O177" s="219"/>
      <c r="P177" s="219"/>
      <c r="Q177" s="219"/>
      <c r="R177" s="219"/>
      <c r="S177" s="219"/>
      <c r="T177" s="219"/>
      <c r="U177" s="188"/>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row>
    <row r="178" spans="2:42" s="205" customFormat="1" x14ac:dyDescent="0.25">
      <c r="B178" s="186"/>
      <c r="C178" s="186"/>
      <c r="F178" s="218"/>
      <c r="G178" s="218"/>
      <c r="H178" s="219"/>
      <c r="I178" s="219"/>
      <c r="J178" s="219"/>
      <c r="K178" s="219"/>
      <c r="L178" s="219"/>
      <c r="M178" s="219"/>
      <c r="N178" s="219"/>
      <c r="O178" s="219"/>
      <c r="P178" s="219"/>
      <c r="Q178" s="219"/>
      <c r="R178" s="219"/>
      <c r="S178" s="219"/>
      <c r="T178" s="219"/>
      <c r="U178" s="188"/>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row>
    <row r="179" spans="2:42" s="205" customFormat="1" x14ac:dyDescent="0.25">
      <c r="B179" s="186"/>
      <c r="C179" s="186"/>
      <c r="F179" s="218"/>
      <c r="G179" s="218"/>
      <c r="H179" s="219"/>
      <c r="I179" s="219"/>
      <c r="J179" s="219"/>
      <c r="K179" s="219"/>
      <c r="L179" s="219"/>
      <c r="M179" s="219"/>
      <c r="N179" s="219"/>
      <c r="O179" s="219"/>
      <c r="P179" s="219"/>
      <c r="Q179" s="219"/>
      <c r="R179" s="219"/>
      <c r="S179" s="219"/>
      <c r="T179" s="219"/>
      <c r="U179" s="188"/>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row>
    <row r="180" spans="2:42" s="205" customFormat="1" x14ac:dyDescent="0.25">
      <c r="B180" s="186"/>
      <c r="C180" s="186"/>
      <c r="F180" s="218"/>
      <c r="G180" s="218"/>
      <c r="H180" s="219"/>
      <c r="I180" s="219"/>
      <c r="J180" s="219"/>
      <c r="K180" s="219"/>
      <c r="L180" s="219"/>
      <c r="M180" s="219"/>
      <c r="N180" s="219"/>
      <c r="O180" s="219"/>
      <c r="P180" s="219"/>
      <c r="Q180" s="219"/>
      <c r="R180" s="219"/>
      <c r="S180" s="219"/>
      <c r="T180" s="219"/>
      <c r="U180" s="188"/>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row>
    <row r="181" spans="2:42" s="205" customFormat="1" x14ac:dyDescent="0.25">
      <c r="B181" s="186"/>
      <c r="C181" s="186"/>
      <c r="F181" s="218"/>
      <c r="G181" s="218"/>
      <c r="H181" s="219"/>
      <c r="I181" s="219"/>
      <c r="J181" s="219"/>
      <c r="K181" s="219"/>
      <c r="L181" s="219"/>
      <c r="M181" s="219"/>
      <c r="N181" s="219"/>
      <c r="O181" s="219"/>
      <c r="P181" s="219"/>
      <c r="Q181" s="219"/>
      <c r="R181" s="219"/>
      <c r="S181" s="219"/>
      <c r="T181" s="219"/>
      <c r="U181" s="188"/>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row>
    <row r="182" spans="2:42" s="205" customFormat="1" x14ac:dyDescent="0.25">
      <c r="B182" s="186"/>
      <c r="C182" s="186"/>
      <c r="F182" s="218"/>
      <c r="G182" s="218"/>
      <c r="H182" s="219"/>
      <c r="I182" s="219"/>
      <c r="J182" s="219"/>
      <c r="K182" s="219"/>
      <c r="L182" s="219"/>
      <c r="M182" s="219"/>
      <c r="N182" s="219"/>
      <c r="O182" s="219"/>
      <c r="P182" s="219"/>
      <c r="Q182" s="219"/>
      <c r="R182" s="219"/>
      <c r="S182" s="219"/>
      <c r="T182" s="219"/>
      <c r="U182" s="188"/>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row>
    <row r="183" spans="2:42" s="205" customFormat="1" x14ac:dyDescent="0.25">
      <c r="B183" s="186"/>
      <c r="C183" s="186"/>
      <c r="F183" s="218"/>
      <c r="G183" s="218"/>
      <c r="H183" s="219"/>
      <c r="I183" s="219"/>
      <c r="J183" s="219"/>
      <c r="K183" s="219"/>
      <c r="L183" s="219"/>
      <c r="M183" s="219"/>
      <c r="N183" s="219"/>
      <c r="O183" s="219"/>
      <c r="P183" s="219"/>
      <c r="Q183" s="219"/>
      <c r="R183" s="219"/>
      <c r="S183" s="219"/>
      <c r="T183" s="219"/>
      <c r="U183" s="188"/>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row>
    <row r="184" spans="2:42" s="205" customFormat="1" x14ac:dyDescent="0.25">
      <c r="B184" s="186"/>
      <c r="C184" s="186"/>
      <c r="F184" s="218"/>
      <c r="G184" s="218"/>
      <c r="H184" s="219"/>
      <c r="I184" s="219"/>
      <c r="J184" s="219"/>
      <c r="K184" s="219"/>
      <c r="L184" s="219"/>
      <c r="M184" s="219"/>
      <c r="N184" s="219"/>
      <c r="O184" s="219"/>
      <c r="P184" s="219"/>
      <c r="Q184" s="219"/>
      <c r="R184" s="219"/>
      <c r="S184" s="219"/>
      <c r="T184" s="219"/>
      <c r="U184" s="188"/>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row>
    <row r="185" spans="2:42" s="205" customFormat="1" x14ac:dyDescent="0.25">
      <c r="B185" s="186"/>
      <c r="C185" s="186"/>
      <c r="F185" s="218"/>
      <c r="G185" s="218"/>
      <c r="H185" s="219"/>
      <c r="I185" s="219"/>
      <c r="J185" s="219"/>
      <c r="K185" s="219"/>
      <c r="L185" s="219"/>
      <c r="M185" s="219"/>
      <c r="N185" s="219"/>
      <c r="O185" s="219"/>
      <c r="P185" s="219"/>
      <c r="Q185" s="219"/>
      <c r="R185" s="219"/>
      <c r="S185" s="219"/>
      <c r="T185" s="219"/>
      <c r="U185" s="188"/>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row>
    <row r="186" spans="2:42" s="205" customFormat="1" x14ac:dyDescent="0.25">
      <c r="B186" s="186"/>
      <c r="C186" s="186"/>
      <c r="F186" s="218"/>
      <c r="G186" s="218"/>
      <c r="H186" s="219"/>
      <c r="I186" s="219"/>
      <c r="J186" s="219"/>
      <c r="K186" s="219"/>
      <c r="L186" s="219"/>
      <c r="M186" s="219"/>
      <c r="N186" s="219"/>
      <c r="O186" s="219"/>
      <c r="P186" s="219"/>
      <c r="Q186" s="219"/>
      <c r="R186" s="219"/>
      <c r="S186" s="219"/>
      <c r="T186" s="219"/>
      <c r="U186" s="188"/>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row>
    <row r="187" spans="2:42" s="205" customFormat="1" x14ac:dyDescent="0.25">
      <c r="B187" s="186"/>
      <c r="C187" s="186"/>
      <c r="F187" s="218"/>
      <c r="G187" s="218"/>
      <c r="H187" s="219"/>
      <c r="I187" s="219"/>
      <c r="J187" s="219"/>
      <c r="K187" s="219"/>
      <c r="L187" s="219"/>
      <c r="M187" s="219"/>
      <c r="N187" s="219"/>
      <c r="O187" s="219"/>
      <c r="P187" s="219"/>
      <c r="Q187" s="219"/>
      <c r="R187" s="219"/>
      <c r="S187" s="219"/>
      <c r="T187" s="219"/>
      <c r="U187" s="188"/>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row>
    <row r="188" spans="2:42" s="205" customFormat="1" x14ac:dyDescent="0.25">
      <c r="B188" s="186"/>
      <c r="C188" s="186"/>
      <c r="F188" s="218"/>
      <c r="G188" s="218"/>
      <c r="H188" s="219"/>
      <c r="I188" s="219"/>
      <c r="J188" s="219"/>
      <c r="K188" s="219"/>
      <c r="L188" s="219"/>
      <c r="M188" s="219"/>
      <c r="N188" s="219"/>
      <c r="O188" s="219"/>
      <c r="P188" s="219"/>
      <c r="Q188" s="219"/>
      <c r="R188" s="219"/>
      <c r="S188" s="219"/>
      <c r="T188" s="219"/>
      <c r="U188" s="188"/>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row>
    <row r="189" spans="2:42" s="205" customFormat="1" x14ac:dyDescent="0.25">
      <c r="B189" s="186"/>
      <c r="C189" s="186"/>
      <c r="F189" s="218"/>
      <c r="G189" s="218"/>
      <c r="H189" s="219"/>
      <c r="I189" s="219"/>
      <c r="J189" s="219"/>
      <c r="K189" s="219"/>
      <c r="L189" s="219"/>
      <c r="M189" s="219"/>
      <c r="N189" s="219"/>
      <c r="O189" s="219"/>
      <c r="P189" s="219"/>
      <c r="Q189" s="219"/>
      <c r="R189" s="219"/>
      <c r="S189" s="219"/>
      <c r="T189" s="219"/>
      <c r="U189" s="188"/>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row>
    <row r="190" spans="2:42" s="205" customFormat="1" x14ac:dyDescent="0.25">
      <c r="B190" s="186"/>
      <c r="C190" s="186"/>
      <c r="F190" s="218"/>
      <c r="G190" s="218"/>
      <c r="H190" s="219"/>
      <c r="I190" s="219"/>
      <c r="J190" s="219"/>
      <c r="K190" s="219"/>
      <c r="L190" s="219"/>
      <c r="M190" s="219"/>
      <c r="N190" s="219"/>
      <c r="O190" s="219"/>
      <c r="P190" s="219"/>
      <c r="Q190" s="219"/>
      <c r="R190" s="219"/>
      <c r="S190" s="219"/>
      <c r="T190" s="219"/>
      <c r="U190" s="188"/>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row>
    <row r="191" spans="2:42" s="205" customFormat="1" x14ac:dyDescent="0.25">
      <c r="B191" s="186"/>
      <c r="C191" s="186"/>
      <c r="F191" s="218"/>
      <c r="G191" s="218"/>
      <c r="H191" s="219"/>
      <c r="I191" s="219"/>
      <c r="J191" s="219"/>
      <c r="K191" s="219"/>
      <c r="L191" s="219"/>
      <c r="M191" s="219"/>
      <c r="N191" s="219"/>
      <c r="O191" s="219"/>
      <c r="P191" s="219"/>
      <c r="Q191" s="219"/>
      <c r="R191" s="219"/>
      <c r="S191" s="219"/>
      <c r="T191" s="219"/>
      <c r="U191" s="188"/>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row>
    <row r="192" spans="2:42" s="205" customFormat="1" x14ac:dyDescent="0.25">
      <c r="B192" s="186"/>
      <c r="C192" s="186"/>
      <c r="F192" s="218"/>
      <c r="G192" s="218"/>
      <c r="H192" s="219"/>
      <c r="I192" s="219"/>
      <c r="J192" s="219"/>
      <c r="K192" s="219"/>
      <c r="L192" s="219"/>
      <c r="M192" s="219"/>
      <c r="N192" s="219"/>
      <c r="O192" s="219"/>
      <c r="P192" s="219"/>
      <c r="Q192" s="219"/>
      <c r="R192" s="219"/>
      <c r="S192" s="219"/>
      <c r="T192" s="219"/>
      <c r="U192" s="188"/>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row>
    <row r="193" spans="2:42" s="205" customFormat="1" x14ac:dyDescent="0.25">
      <c r="B193" s="186"/>
      <c r="C193" s="186"/>
      <c r="F193" s="218"/>
      <c r="G193" s="218"/>
      <c r="H193" s="219"/>
      <c r="I193" s="219"/>
      <c r="J193" s="219"/>
      <c r="K193" s="219"/>
      <c r="L193" s="219"/>
      <c r="M193" s="219"/>
      <c r="N193" s="219"/>
      <c r="O193" s="219"/>
      <c r="P193" s="219"/>
      <c r="Q193" s="219"/>
      <c r="R193" s="219"/>
      <c r="S193" s="219"/>
      <c r="T193" s="219"/>
      <c r="U193" s="188"/>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row>
    <row r="194" spans="2:42" s="205" customFormat="1" x14ac:dyDescent="0.25">
      <c r="B194" s="186"/>
      <c r="C194" s="186"/>
      <c r="F194" s="218"/>
      <c r="G194" s="218"/>
      <c r="H194" s="219"/>
      <c r="I194" s="219"/>
      <c r="J194" s="219"/>
      <c r="K194" s="219"/>
      <c r="L194" s="219"/>
      <c r="M194" s="219"/>
      <c r="N194" s="219"/>
      <c r="O194" s="219"/>
      <c r="P194" s="219"/>
      <c r="Q194" s="219"/>
      <c r="R194" s="219"/>
      <c r="S194" s="219"/>
      <c r="T194" s="219"/>
      <c r="U194" s="188"/>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row>
    <row r="195" spans="2:42" s="205" customFormat="1" x14ac:dyDescent="0.25">
      <c r="B195" s="186"/>
      <c r="C195" s="186"/>
      <c r="F195" s="218"/>
      <c r="G195" s="218"/>
      <c r="H195" s="219"/>
      <c r="I195" s="219"/>
      <c r="J195" s="219"/>
      <c r="K195" s="219"/>
      <c r="L195" s="219"/>
      <c r="M195" s="219"/>
      <c r="N195" s="219"/>
      <c r="O195" s="219"/>
      <c r="P195" s="219"/>
      <c r="Q195" s="219"/>
      <c r="R195" s="219"/>
      <c r="S195" s="219"/>
      <c r="T195" s="219"/>
      <c r="U195" s="188"/>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row>
    <row r="196" spans="2:42" s="205" customFormat="1" x14ac:dyDescent="0.25">
      <c r="B196" s="186"/>
      <c r="C196" s="186"/>
      <c r="F196" s="218"/>
      <c r="G196" s="218"/>
      <c r="H196" s="219"/>
      <c r="I196" s="219"/>
      <c r="J196" s="219"/>
      <c r="K196" s="219"/>
      <c r="L196" s="219"/>
      <c r="M196" s="219"/>
      <c r="N196" s="219"/>
      <c r="O196" s="219"/>
      <c r="P196" s="219"/>
      <c r="Q196" s="219"/>
      <c r="R196" s="219"/>
      <c r="S196" s="219"/>
      <c r="T196" s="219"/>
      <c r="U196" s="188"/>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row>
    <row r="197" spans="2:42" s="205" customFormat="1" x14ac:dyDescent="0.25">
      <c r="B197" s="186"/>
      <c r="C197" s="186"/>
      <c r="F197" s="218"/>
      <c r="G197" s="218"/>
      <c r="H197" s="219"/>
      <c r="I197" s="219"/>
      <c r="J197" s="219"/>
      <c r="K197" s="219"/>
      <c r="L197" s="219"/>
      <c r="M197" s="219"/>
      <c r="N197" s="219"/>
      <c r="O197" s="219"/>
      <c r="P197" s="219"/>
      <c r="Q197" s="219"/>
      <c r="R197" s="219"/>
      <c r="S197" s="219"/>
      <c r="T197" s="219"/>
      <c r="U197" s="188"/>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row>
    <row r="198" spans="2:42" s="205" customFormat="1" x14ac:dyDescent="0.25">
      <c r="B198" s="186"/>
      <c r="C198" s="186"/>
      <c r="F198" s="218"/>
      <c r="G198" s="218"/>
      <c r="H198" s="219"/>
      <c r="I198" s="219"/>
      <c r="J198" s="219"/>
      <c r="K198" s="219"/>
      <c r="L198" s="219"/>
      <c r="M198" s="219"/>
      <c r="N198" s="219"/>
      <c r="O198" s="219"/>
      <c r="P198" s="219"/>
      <c r="Q198" s="219"/>
      <c r="R198" s="219"/>
      <c r="S198" s="219"/>
      <c r="T198" s="219"/>
      <c r="U198" s="188"/>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row>
    <row r="199" spans="2:42" s="205" customFormat="1" x14ac:dyDescent="0.25">
      <c r="B199" s="186"/>
      <c r="C199" s="186"/>
      <c r="F199" s="218"/>
      <c r="G199" s="218"/>
      <c r="H199" s="219"/>
      <c r="I199" s="219"/>
      <c r="J199" s="219"/>
      <c r="K199" s="219"/>
      <c r="L199" s="219"/>
      <c r="M199" s="219"/>
      <c r="N199" s="219"/>
      <c r="O199" s="219"/>
      <c r="P199" s="219"/>
      <c r="Q199" s="219"/>
      <c r="R199" s="219"/>
      <c r="S199" s="219"/>
      <c r="T199" s="219"/>
      <c r="U199" s="188"/>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row>
    <row r="200" spans="2:42" s="205" customFormat="1" x14ac:dyDescent="0.25">
      <c r="B200" s="186"/>
      <c r="C200" s="186"/>
      <c r="F200" s="218"/>
      <c r="G200" s="218"/>
      <c r="H200" s="219"/>
      <c r="I200" s="219"/>
      <c r="J200" s="219"/>
      <c r="K200" s="219"/>
      <c r="L200" s="219"/>
      <c r="M200" s="219"/>
      <c r="N200" s="219"/>
      <c r="O200" s="219"/>
      <c r="P200" s="219"/>
      <c r="Q200" s="219"/>
      <c r="R200" s="219"/>
      <c r="S200" s="219"/>
      <c r="T200" s="219"/>
      <c r="U200" s="188"/>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row>
    <row r="201" spans="2:42" s="205" customFormat="1" x14ac:dyDescent="0.25">
      <c r="B201" s="186"/>
      <c r="C201" s="186"/>
      <c r="F201" s="218"/>
      <c r="G201" s="218"/>
      <c r="H201" s="219"/>
      <c r="I201" s="219"/>
      <c r="J201" s="219"/>
      <c r="K201" s="219"/>
      <c r="L201" s="219"/>
      <c r="M201" s="219"/>
      <c r="N201" s="219"/>
      <c r="O201" s="219"/>
      <c r="P201" s="219"/>
      <c r="Q201" s="219"/>
      <c r="R201" s="219"/>
      <c r="S201" s="219"/>
      <c r="T201" s="219"/>
      <c r="U201" s="188"/>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row>
    <row r="202" spans="2:42" s="205" customFormat="1" x14ac:dyDescent="0.25">
      <c r="B202" s="186"/>
      <c r="C202" s="186"/>
      <c r="F202" s="218"/>
      <c r="G202" s="218"/>
      <c r="H202" s="219"/>
      <c r="I202" s="219"/>
      <c r="J202" s="219"/>
      <c r="K202" s="219"/>
      <c r="L202" s="219"/>
      <c r="M202" s="219"/>
      <c r="N202" s="219"/>
      <c r="O202" s="219"/>
      <c r="P202" s="219"/>
      <c r="Q202" s="219"/>
      <c r="R202" s="219"/>
      <c r="S202" s="219"/>
      <c r="T202" s="219"/>
      <c r="U202" s="188"/>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row>
    <row r="203" spans="2:42" s="205" customFormat="1" x14ac:dyDescent="0.25">
      <c r="B203" s="186"/>
      <c r="C203" s="186"/>
      <c r="F203" s="218"/>
      <c r="G203" s="218"/>
      <c r="H203" s="219"/>
      <c r="I203" s="219"/>
      <c r="J203" s="219"/>
      <c r="K203" s="219"/>
      <c r="L203" s="219"/>
      <c r="M203" s="219"/>
      <c r="N203" s="219"/>
      <c r="O203" s="219"/>
      <c r="P203" s="219"/>
      <c r="Q203" s="219"/>
      <c r="R203" s="219"/>
      <c r="S203" s="219"/>
      <c r="T203" s="219"/>
      <c r="U203" s="188"/>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row>
    <row r="204" spans="2:42" s="205" customFormat="1" x14ac:dyDescent="0.25">
      <c r="B204" s="186"/>
      <c r="C204" s="186"/>
      <c r="F204" s="218"/>
      <c r="G204" s="218"/>
      <c r="H204" s="219"/>
      <c r="I204" s="219"/>
      <c r="J204" s="219"/>
      <c r="K204" s="219"/>
      <c r="L204" s="219"/>
      <c r="M204" s="219"/>
      <c r="N204" s="219"/>
      <c r="O204" s="219"/>
      <c r="P204" s="219"/>
      <c r="Q204" s="219"/>
      <c r="R204" s="219"/>
      <c r="S204" s="219"/>
      <c r="T204" s="219"/>
      <c r="U204" s="188"/>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row>
    <row r="205" spans="2:42" s="205" customFormat="1" x14ac:dyDescent="0.25">
      <c r="B205" s="186"/>
      <c r="C205" s="186"/>
      <c r="F205" s="218"/>
      <c r="G205" s="218"/>
      <c r="H205" s="219"/>
      <c r="I205" s="219"/>
      <c r="J205" s="219"/>
      <c r="K205" s="219"/>
      <c r="L205" s="219"/>
      <c r="M205" s="219"/>
      <c r="N205" s="219"/>
      <c r="O205" s="219"/>
      <c r="P205" s="219"/>
      <c r="Q205" s="219"/>
      <c r="R205" s="219"/>
      <c r="S205" s="219"/>
      <c r="T205" s="219"/>
      <c r="U205" s="188"/>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row>
    <row r="206" spans="2:42" s="205" customFormat="1" x14ac:dyDescent="0.25">
      <c r="B206" s="186"/>
      <c r="C206" s="186"/>
      <c r="F206" s="218"/>
      <c r="G206" s="218"/>
      <c r="H206" s="219"/>
      <c r="I206" s="219"/>
      <c r="J206" s="219"/>
      <c r="K206" s="219"/>
      <c r="L206" s="219"/>
      <c r="M206" s="219"/>
      <c r="N206" s="219"/>
      <c r="O206" s="219"/>
      <c r="P206" s="219"/>
      <c r="Q206" s="219"/>
      <c r="R206" s="219"/>
      <c r="S206" s="219"/>
      <c r="T206" s="219"/>
      <c r="U206" s="188"/>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row>
    <row r="207" spans="2:42" s="205" customFormat="1" x14ac:dyDescent="0.25">
      <c r="B207" s="186"/>
      <c r="C207" s="186"/>
      <c r="F207" s="218"/>
      <c r="G207" s="218"/>
      <c r="H207" s="219"/>
      <c r="I207" s="219"/>
      <c r="J207" s="219"/>
      <c r="K207" s="219"/>
      <c r="L207" s="219"/>
      <c r="M207" s="219"/>
      <c r="N207" s="219"/>
      <c r="O207" s="219"/>
      <c r="P207" s="219"/>
      <c r="Q207" s="219"/>
      <c r="R207" s="219"/>
      <c r="S207" s="219"/>
      <c r="T207" s="219"/>
      <c r="U207" s="188"/>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row>
    <row r="208" spans="2:42" s="205" customFormat="1" x14ac:dyDescent="0.25">
      <c r="B208" s="186"/>
      <c r="C208" s="186"/>
      <c r="F208" s="218"/>
      <c r="G208" s="218"/>
      <c r="H208" s="219"/>
      <c r="I208" s="219"/>
      <c r="J208" s="219"/>
      <c r="K208" s="219"/>
      <c r="L208" s="219"/>
      <c r="M208" s="219"/>
      <c r="N208" s="219"/>
      <c r="O208" s="219"/>
      <c r="P208" s="219"/>
      <c r="Q208" s="219"/>
      <c r="R208" s="219"/>
      <c r="S208" s="219"/>
      <c r="T208" s="219"/>
      <c r="U208" s="188"/>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row>
    <row r="209" spans="2:42" s="205" customFormat="1" x14ac:dyDescent="0.25">
      <c r="B209" s="186"/>
      <c r="C209" s="186"/>
      <c r="F209" s="218"/>
      <c r="G209" s="218"/>
      <c r="H209" s="219"/>
      <c r="I209" s="219"/>
      <c r="J209" s="219"/>
      <c r="K209" s="219"/>
      <c r="L209" s="219"/>
      <c r="M209" s="219"/>
      <c r="N209" s="219"/>
      <c r="O209" s="219"/>
      <c r="P209" s="219"/>
      <c r="Q209" s="219"/>
      <c r="R209" s="219"/>
      <c r="S209" s="219"/>
      <c r="T209" s="219"/>
      <c r="U209" s="188"/>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row>
    <row r="210" spans="2:42" s="205" customFormat="1" x14ac:dyDescent="0.25">
      <c r="B210" s="186"/>
      <c r="C210" s="186"/>
      <c r="F210" s="218"/>
      <c r="G210" s="218"/>
      <c r="H210" s="219"/>
      <c r="I210" s="219"/>
      <c r="J210" s="219"/>
      <c r="K210" s="219"/>
      <c r="L210" s="219"/>
      <c r="M210" s="219"/>
      <c r="N210" s="219"/>
      <c r="O210" s="219"/>
      <c r="P210" s="219"/>
      <c r="Q210" s="219"/>
      <c r="R210" s="219"/>
      <c r="S210" s="219"/>
      <c r="T210" s="219"/>
      <c r="U210" s="188"/>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row>
    <row r="211" spans="2:42" s="205" customFormat="1" x14ac:dyDescent="0.25">
      <c r="B211" s="186"/>
      <c r="C211" s="186"/>
      <c r="F211" s="218"/>
      <c r="G211" s="218"/>
      <c r="H211" s="219"/>
      <c r="I211" s="219"/>
      <c r="J211" s="219"/>
      <c r="K211" s="219"/>
      <c r="L211" s="219"/>
      <c r="M211" s="219"/>
      <c r="N211" s="219"/>
      <c r="O211" s="219"/>
      <c r="P211" s="219"/>
      <c r="Q211" s="219"/>
      <c r="R211" s="219"/>
      <c r="S211" s="219"/>
      <c r="T211" s="219"/>
      <c r="U211" s="188"/>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row>
    <row r="212" spans="2:42" s="205" customFormat="1" x14ac:dyDescent="0.25">
      <c r="B212" s="186"/>
      <c r="C212" s="186"/>
      <c r="F212" s="218"/>
      <c r="G212" s="218"/>
      <c r="H212" s="219"/>
      <c r="I212" s="219"/>
      <c r="J212" s="219"/>
      <c r="K212" s="219"/>
      <c r="L212" s="219"/>
      <c r="M212" s="219"/>
      <c r="N212" s="219"/>
      <c r="O212" s="219"/>
      <c r="P212" s="219"/>
      <c r="Q212" s="219"/>
      <c r="R212" s="219"/>
      <c r="S212" s="219"/>
      <c r="T212" s="219"/>
      <c r="U212" s="188"/>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row>
    <row r="213" spans="2:42" s="205" customFormat="1" x14ac:dyDescent="0.25">
      <c r="B213" s="186"/>
      <c r="C213" s="186"/>
      <c r="F213" s="218"/>
      <c r="G213" s="218"/>
      <c r="H213" s="219"/>
      <c r="I213" s="219"/>
      <c r="J213" s="219"/>
      <c r="K213" s="219"/>
      <c r="L213" s="219"/>
      <c r="M213" s="219"/>
      <c r="N213" s="219"/>
      <c r="O213" s="219"/>
      <c r="P213" s="219"/>
      <c r="Q213" s="219"/>
      <c r="R213" s="219"/>
      <c r="S213" s="219"/>
      <c r="T213" s="219"/>
      <c r="U213" s="188"/>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row>
    <row r="214" spans="2:42" s="205" customFormat="1" x14ac:dyDescent="0.25">
      <c r="B214" s="186"/>
      <c r="C214" s="186"/>
      <c r="F214" s="218"/>
      <c r="G214" s="218"/>
      <c r="H214" s="219"/>
      <c r="I214" s="219"/>
      <c r="J214" s="219"/>
      <c r="K214" s="219"/>
      <c r="L214" s="219"/>
      <c r="M214" s="219"/>
      <c r="N214" s="219"/>
      <c r="O214" s="219"/>
      <c r="P214" s="219"/>
      <c r="Q214" s="219"/>
      <c r="R214" s="219"/>
      <c r="S214" s="219"/>
      <c r="T214" s="219"/>
      <c r="U214" s="188"/>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row>
    <row r="215" spans="2:42" s="205" customFormat="1" x14ac:dyDescent="0.25">
      <c r="B215" s="186"/>
      <c r="C215" s="186"/>
      <c r="F215" s="218"/>
      <c r="G215" s="218"/>
      <c r="H215" s="219"/>
      <c r="I215" s="219"/>
      <c r="J215" s="219"/>
      <c r="K215" s="219"/>
      <c r="L215" s="219"/>
      <c r="M215" s="219"/>
      <c r="N215" s="219"/>
      <c r="O215" s="219"/>
      <c r="P215" s="219"/>
      <c r="Q215" s="219"/>
      <c r="R215" s="219"/>
      <c r="S215" s="219"/>
      <c r="T215" s="219"/>
      <c r="U215" s="188"/>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row>
    <row r="216" spans="2:42" s="205" customFormat="1" x14ac:dyDescent="0.25">
      <c r="B216" s="186"/>
      <c r="C216" s="186"/>
      <c r="F216" s="218"/>
      <c r="G216" s="218"/>
      <c r="H216" s="219"/>
      <c r="I216" s="219"/>
      <c r="J216" s="219"/>
      <c r="K216" s="219"/>
      <c r="L216" s="219"/>
      <c r="M216" s="219"/>
      <c r="N216" s="219"/>
      <c r="O216" s="219"/>
      <c r="P216" s="219"/>
      <c r="Q216" s="219"/>
      <c r="R216" s="219"/>
      <c r="S216" s="219"/>
      <c r="T216" s="219"/>
      <c r="U216" s="188"/>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row>
    <row r="217" spans="2:42" s="205" customFormat="1" x14ac:dyDescent="0.25">
      <c r="B217" s="186"/>
      <c r="C217" s="186"/>
      <c r="F217" s="218"/>
      <c r="G217" s="218"/>
      <c r="H217" s="219"/>
      <c r="I217" s="219"/>
      <c r="J217" s="219"/>
      <c r="K217" s="219"/>
      <c r="L217" s="219"/>
      <c r="M217" s="219"/>
      <c r="N217" s="219"/>
      <c r="O217" s="219"/>
      <c r="P217" s="219"/>
      <c r="Q217" s="219"/>
      <c r="R217" s="219"/>
      <c r="S217" s="219"/>
      <c r="T217" s="219"/>
      <c r="U217" s="188"/>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row>
    <row r="218" spans="2:42" s="205" customFormat="1" x14ac:dyDescent="0.25">
      <c r="B218" s="186"/>
      <c r="C218" s="186"/>
      <c r="F218" s="218"/>
      <c r="G218" s="218"/>
      <c r="H218" s="219"/>
      <c r="I218" s="219"/>
      <c r="J218" s="219"/>
      <c r="K218" s="219"/>
      <c r="L218" s="219"/>
      <c r="M218" s="219"/>
      <c r="N218" s="219"/>
      <c r="O218" s="219"/>
      <c r="P218" s="219"/>
      <c r="Q218" s="219"/>
      <c r="R218" s="219"/>
      <c r="S218" s="219"/>
      <c r="T218" s="219"/>
      <c r="U218" s="188"/>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row>
    <row r="219" spans="2:42" s="205" customFormat="1" x14ac:dyDescent="0.25">
      <c r="B219" s="186"/>
      <c r="C219" s="186"/>
      <c r="F219" s="218"/>
      <c r="G219" s="218"/>
      <c r="H219" s="219"/>
      <c r="I219" s="219"/>
      <c r="J219" s="219"/>
      <c r="K219" s="219"/>
      <c r="L219" s="219"/>
      <c r="M219" s="219"/>
      <c r="N219" s="219"/>
      <c r="O219" s="219"/>
      <c r="P219" s="219"/>
      <c r="Q219" s="219"/>
      <c r="R219" s="219"/>
      <c r="S219" s="219"/>
      <c r="T219" s="219"/>
      <c r="U219" s="188"/>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row>
    <row r="220" spans="2:42" s="205" customFormat="1" x14ac:dyDescent="0.25">
      <c r="B220" s="186"/>
      <c r="C220" s="186"/>
      <c r="F220" s="218"/>
      <c r="G220" s="218"/>
      <c r="H220" s="219"/>
      <c r="I220" s="219"/>
      <c r="J220" s="219"/>
      <c r="K220" s="219"/>
      <c r="L220" s="219"/>
      <c r="M220" s="219"/>
      <c r="N220" s="219"/>
      <c r="O220" s="219"/>
      <c r="P220" s="219"/>
      <c r="Q220" s="219"/>
      <c r="R220" s="219"/>
      <c r="S220" s="219"/>
      <c r="T220" s="219"/>
      <c r="U220" s="188"/>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row>
    <row r="221" spans="2:42" s="205" customFormat="1" x14ac:dyDescent="0.25">
      <c r="B221" s="186"/>
      <c r="C221" s="186"/>
      <c r="F221" s="218"/>
      <c r="G221" s="218"/>
      <c r="H221" s="219"/>
      <c r="I221" s="219"/>
      <c r="J221" s="219"/>
      <c r="K221" s="219"/>
      <c r="L221" s="219"/>
      <c r="M221" s="219"/>
      <c r="N221" s="219"/>
      <c r="O221" s="219"/>
      <c r="P221" s="219"/>
      <c r="Q221" s="219"/>
      <c r="R221" s="219"/>
      <c r="S221" s="219"/>
      <c r="T221" s="219"/>
      <c r="U221" s="188"/>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row>
    <row r="222" spans="2:42" s="205" customFormat="1" x14ac:dyDescent="0.25">
      <c r="B222" s="186"/>
      <c r="C222" s="186"/>
      <c r="F222" s="218"/>
      <c r="G222" s="218"/>
      <c r="H222" s="219"/>
      <c r="I222" s="219"/>
      <c r="J222" s="219"/>
      <c r="K222" s="219"/>
      <c r="L222" s="219"/>
      <c r="M222" s="219"/>
      <c r="N222" s="219"/>
      <c r="O222" s="219"/>
      <c r="P222" s="219"/>
      <c r="Q222" s="219"/>
      <c r="R222" s="219"/>
      <c r="S222" s="219"/>
      <c r="T222" s="219"/>
      <c r="U222" s="188"/>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row>
    <row r="223" spans="2:42" s="205" customFormat="1" x14ac:dyDescent="0.25">
      <c r="B223" s="186"/>
      <c r="C223" s="186"/>
      <c r="F223" s="218"/>
      <c r="G223" s="218"/>
      <c r="H223" s="219"/>
      <c r="I223" s="219"/>
      <c r="J223" s="219"/>
      <c r="K223" s="219"/>
      <c r="L223" s="219"/>
      <c r="M223" s="219"/>
      <c r="N223" s="219"/>
      <c r="O223" s="219"/>
      <c r="P223" s="219"/>
      <c r="Q223" s="219"/>
      <c r="R223" s="219"/>
      <c r="S223" s="219"/>
      <c r="T223" s="219"/>
      <c r="U223" s="188"/>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row>
    <row r="224" spans="2:42" s="205" customFormat="1" x14ac:dyDescent="0.25">
      <c r="B224" s="186"/>
      <c r="C224" s="186"/>
      <c r="F224" s="218"/>
      <c r="G224" s="218"/>
      <c r="H224" s="219"/>
      <c r="I224" s="219"/>
      <c r="J224" s="219"/>
      <c r="K224" s="219"/>
      <c r="L224" s="219"/>
      <c r="M224" s="219"/>
      <c r="N224" s="219"/>
      <c r="O224" s="219"/>
      <c r="P224" s="219"/>
      <c r="Q224" s="219"/>
      <c r="R224" s="219"/>
      <c r="S224" s="219"/>
      <c r="T224" s="219"/>
      <c r="U224" s="188"/>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row>
    <row r="225" spans="2:42" s="205" customFormat="1" x14ac:dyDescent="0.25">
      <c r="B225" s="186"/>
      <c r="C225" s="186"/>
      <c r="F225" s="218"/>
      <c r="G225" s="218"/>
      <c r="H225" s="219"/>
      <c r="I225" s="219"/>
      <c r="J225" s="219"/>
      <c r="K225" s="219"/>
      <c r="L225" s="219"/>
      <c r="M225" s="219"/>
      <c r="N225" s="219"/>
      <c r="O225" s="219"/>
      <c r="P225" s="219"/>
      <c r="Q225" s="219"/>
      <c r="R225" s="219"/>
      <c r="S225" s="219"/>
      <c r="T225" s="219"/>
      <c r="U225" s="188"/>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row>
    <row r="226" spans="2:42" s="205" customFormat="1" x14ac:dyDescent="0.25">
      <c r="B226" s="186"/>
      <c r="C226" s="186"/>
      <c r="F226" s="218"/>
      <c r="G226" s="218"/>
      <c r="H226" s="219"/>
      <c r="I226" s="219"/>
      <c r="J226" s="219"/>
      <c r="K226" s="219"/>
      <c r="L226" s="219"/>
      <c r="M226" s="219"/>
      <c r="N226" s="219"/>
      <c r="O226" s="219"/>
      <c r="P226" s="219"/>
      <c r="Q226" s="219"/>
      <c r="R226" s="219"/>
      <c r="S226" s="219"/>
      <c r="T226" s="219"/>
      <c r="U226" s="188"/>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row>
    <row r="227" spans="2:42" s="205" customFormat="1" x14ac:dyDescent="0.25">
      <c r="B227" s="186"/>
      <c r="C227" s="186"/>
      <c r="F227" s="218"/>
      <c r="G227" s="218"/>
      <c r="H227" s="219"/>
      <c r="I227" s="219"/>
      <c r="J227" s="219"/>
      <c r="K227" s="219"/>
      <c r="L227" s="219"/>
      <c r="M227" s="219"/>
      <c r="N227" s="219"/>
      <c r="O227" s="219"/>
      <c r="P227" s="219"/>
      <c r="Q227" s="219"/>
      <c r="R227" s="219"/>
      <c r="S227" s="219"/>
      <c r="T227" s="219"/>
      <c r="U227" s="188"/>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row>
    <row r="228" spans="2:42" s="205" customFormat="1" x14ac:dyDescent="0.25">
      <c r="B228" s="186"/>
      <c r="C228" s="186"/>
      <c r="F228" s="218"/>
      <c r="G228" s="218"/>
      <c r="H228" s="219"/>
      <c r="I228" s="219"/>
      <c r="J228" s="219"/>
      <c r="K228" s="219"/>
      <c r="L228" s="219"/>
      <c r="M228" s="219"/>
      <c r="N228" s="219"/>
      <c r="O228" s="219"/>
      <c r="P228" s="219"/>
      <c r="Q228" s="219"/>
      <c r="R228" s="219"/>
      <c r="S228" s="219"/>
      <c r="T228" s="219"/>
      <c r="U228" s="188"/>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row>
    <row r="229" spans="2:42" s="205" customFormat="1" x14ac:dyDescent="0.25">
      <c r="B229" s="186"/>
      <c r="C229" s="186"/>
      <c r="F229" s="218"/>
      <c r="G229" s="218"/>
      <c r="H229" s="219"/>
      <c r="I229" s="219"/>
      <c r="J229" s="219"/>
      <c r="K229" s="219"/>
      <c r="L229" s="219"/>
      <c r="M229" s="219"/>
      <c r="N229" s="219"/>
      <c r="O229" s="219"/>
      <c r="P229" s="219"/>
      <c r="Q229" s="219"/>
      <c r="R229" s="219"/>
      <c r="S229" s="219"/>
      <c r="T229" s="219"/>
      <c r="U229" s="188"/>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row>
    <row r="230" spans="2:42" s="205" customFormat="1" x14ac:dyDescent="0.25">
      <c r="B230" s="186"/>
      <c r="C230" s="186"/>
      <c r="F230" s="218"/>
      <c r="G230" s="218"/>
      <c r="H230" s="219"/>
      <c r="I230" s="219"/>
      <c r="J230" s="219"/>
      <c r="K230" s="219"/>
      <c r="L230" s="219"/>
      <c r="M230" s="219"/>
      <c r="N230" s="219"/>
      <c r="O230" s="219"/>
      <c r="P230" s="219"/>
      <c r="Q230" s="219"/>
      <c r="R230" s="219"/>
      <c r="S230" s="219"/>
      <c r="T230" s="219"/>
      <c r="U230" s="188"/>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row>
    <row r="231" spans="2:42" s="205" customFormat="1" x14ac:dyDescent="0.25">
      <c r="B231" s="186"/>
      <c r="C231" s="186"/>
      <c r="F231" s="218"/>
      <c r="G231" s="218"/>
      <c r="H231" s="219"/>
      <c r="I231" s="219"/>
      <c r="J231" s="219"/>
      <c r="K231" s="219"/>
      <c r="L231" s="219"/>
      <c r="M231" s="219"/>
      <c r="N231" s="219"/>
      <c r="O231" s="219"/>
      <c r="P231" s="219"/>
      <c r="Q231" s="219"/>
      <c r="R231" s="219"/>
      <c r="S231" s="219"/>
      <c r="T231" s="219"/>
      <c r="U231" s="188"/>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row>
    <row r="232" spans="2:42" s="205" customFormat="1" x14ac:dyDescent="0.25">
      <c r="B232" s="186"/>
      <c r="C232" s="186"/>
      <c r="F232" s="218"/>
      <c r="G232" s="218"/>
      <c r="H232" s="219"/>
      <c r="I232" s="219"/>
      <c r="J232" s="219"/>
      <c r="K232" s="219"/>
      <c r="L232" s="219"/>
      <c r="M232" s="219"/>
      <c r="N232" s="219"/>
      <c r="O232" s="219"/>
      <c r="P232" s="219"/>
      <c r="Q232" s="219"/>
      <c r="R232" s="219"/>
      <c r="S232" s="219"/>
      <c r="T232" s="219"/>
      <c r="U232" s="188"/>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row>
    <row r="233" spans="2:42" s="205" customFormat="1" x14ac:dyDescent="0.25">
      <c r="B233" s="186"/>
      <c r="C233" s="186"/>
      <c r="F233" s="218"/>
      <c r="G233" s="218"/>
      <c r="H233" s="219"/>
      <c r="I233" s="219"/>
      <c r="J233" s="219"/>
      <c r="K233" s="219"/>
      <c r="L233" s="219"/>
      <c r="M233" s="219"/>
      <c r="N233" s="219"/>
      <c r="O233" s="219"/>
      <c r="P233" s="219"/>
      <c r="Q233" s="219"/>
      <c r="R233" s="219"/>
      <c r="S233" s="219"/>
      <c r="T233" s="219"/>
      <c r="U233" s="188"/>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row>
    <row r="234" spans="2:42" s="205" customFormat="1" x14ac:dyDescent="0.25">
      <c r="B234" s="186"/>
      <c r="C234" s="186"/>
      <c r="F234" s="218"/>
      <c r="G234" s="218"/>
      <c r="H234" s="219"/>
      <c r="I234" s="219"/>
      <c r="J234" s="219"/>
      <c r="K234" s="219"/>
      <c r="L234" s="219"/>
      <c r="M234" s="219"/>
      <c r="N234" s="219"/>
      <c r="O234" s="219"/>
      <c r="P234" s="219"/>
      <c r="Q234" s="219"/>
      <c r="R234" s="219"/>
      <c r="S234" s="219"/>
      <c r="T234" s="219"/>
      <c r="U234" s="188"/>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row>
    <row r="235" spans="2:42" s="205" customFormat="1" x14ac:dyDescent="0.25">
      <c r="B235" s="186"/>
      <c r="C235" s="186"/>
      <c r="F235" s="218"/>
      <c r="G235" s="218"/>
      <c r="H235" s="219"/>
      <c r="I235" s="219"/>
      <c r="J235" s="219"/>
      <c r="K235" s="219"/>
      <c r="L235" s="219"/>
      <c r="M235" s="219"/>
      <c r="N235" s="219"/>
      <c r="O235" s="219"/>
      <c r="P235" s="219"/>
      <c r="Q235" s="219"/>
      <c r="R235" s="219"/>
      <c r="S235" s="219"/>
      <c r="T235" s="219"/>
      <c r="U235" s="188"/>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row>
    <row r="236" spans="2:42" s="205" customFormat="1" x14ac:dyDescent="0.25">
      <c r="B236" s="186"/>
      <c r="C236" s="186"/>
      <c r="F236" s="218"/>
      <c r="G236" s="218"/>
      <c r="H236" s="219"/>
      <c r="I236" s="219"/>
      <c r="J236" s="219"/>
      <c r="K236" s="219"/>
      <c r="L236" s="219"/>
      <c r="M236" s="219"/>
      <c r="N236" s="219"/>
      <c r="O236" s="219"/>
      <c r="P236" s="219"/>
      <c r="Q236" s="219"/>
      <c r="R236" s="219"/>
      <c r="S236" s="219"/>
      <c r="T236" s="219"/>
      <c r="U236" s="188"/>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row>
    <row r="237" spans="2:42" s="205" customFormat="1" x14ac:dyDescent="0.25">
      <c r="B237" s="186"/>
      <c r="C237" s="186"/>
      <c r="F237" s="218"/>
      <c r="G237" s="218"/>
      <c r="H237" s="219"/>
      <c r="I237" s="219"/>
      <c r="J237" s="219"/>
      <c r="K237" s="219"/>
      <c r="L237" s="219"/>
      <c r="M237" s="219"/>
      <c r="N237" s="219"/>
      <c r="O237" s="219"/>
      <c r="P237" s="219"/>
      <c r="Q237" s="219"/>
      <c r="R237" s="219"/>
      <c r="S237" s="219"/>
      <c r="T237" s="219"/>
      <c r="U237" s="188"/>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row>
    <row r="238" spans="2:42" s="205" customFormat="1" x14ac:dyDescent="0.25">
      <c r="B238" s="186"/>
      <c r="C238" s="186"/>
      <c r="F238" s="218"/>
      <c r="G238" s="218"/>
      <c r="H238" s="219"/>
      <c r="I238" s="219"/>
      <c r="J238" s="219"/>
      <c r="K238" s="219"/>
      <c r="L238" s="219"/>
      <c r="M238" s="219"/>
      <c r="N238" s="219"/>
      <c r="O238" s="219"/>
      <c r="P238" s="219"/>
      <c r="Q238" s="219"/>
      <c r="R238" s="219"/>
      <c r="S238" s="219"/>
      <c r="T238" s="219"/>
      <c r="U238" s="188"/>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row>
    <row r="239" spans="2:42" s="205" customFormat="1" x14ac:dyDescent="0.25">
      <c r="B239" s="186"/>
      <c r="C239" s="186"/>
      <c r="F239" s="218"/>
      <c r="G239" s="218"/>
      <c r="H239" s="219"/>
      <c r="I239" s="219"/>
      <c r="J239" s="219"/>
      <c r="K239" s="219"/>
      <c r="L239" s="219"/>
      <c r="M239" s="219"/>
      <c r="N239" s="219"/>
      <c r="O239" s="219"/>
      <c r="P239" s="219"/>
      <c r="Q239" s="219"/>
      <c r="R239" s="219"/>
      <c r="S239" s="219"/>
      <c r="T239" s="219"/>
      <c r="U239" s="188"/>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row>
    <row r="240" spans="2:42" s="205" customFormat="1" x14ac:dyDescent="0.25">
      <c r="B240" s="186"/>
      <c r="C240" s="186"/>
      <c r="F240" s="218"/>
      <c r="G240" s="218"/>
      <c r="H240" s="219"/>
      <c r="I240" s="219"/>
      <c r="J240" s="219"/>
      <c r="K240" s="219"/>
      <c r="L240" s="219"/>
      <c r="M240" s="219"/>
      <c r="N240" s="219"/>
      <c r="O240" s="219"/>
      <c r="P240" s="219"/>
      <c r="Q240" s="219"/>
      <c r="R240" s="219"/>
      <c r="S240" s="219"/>
      <c r="T240" s="219"/>
      <c r="U240" s="188"/>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row>
    <row r="241" spans="2:42" s="205" customFormat="1" x14ac:dyDescent="0.25">
      <c r="B241" s="186"/>
      <c r="C241" s="186"/>
      <c r="F241" s="218"/>
      <c r="G241" s="218"/>
      <c r="H241" s="219"/>
      <c r="I241" s="219"/>
      <c r="J241" s="219"/>
      <c r="K241" s="219"/>
      <c r="L241" s="219"/>
      <c r="M241" s="219"/>
      <c r="N241" s="219"/>
      <c r="O241" s="219"/>
      <c r="P241" s="219"/>
      <c r="Q241" s="219"/>
      <c r="R241" s="219"/>
      <c r="S241" s="219"/>
      <c r="T241" s="219"/>
      <c r="U241" s="188"/>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row>
    <row r="242" spans="2:42" s="205" customFormat="1" x14ac:dyDescent="0.25">
      <c r="B242" s="186"/>
      <c r="C242" s="186"/>
      <c r="F242" s="218"/>
      <c r="G242" s="218"/>
      <c r="H242" s="219"/>
      <c r="I242" s="219"/>
      <c r="J242" s="219"/>
      <c r="K242" s="219"/>
      <c r="L242" s="219"/>
      <c r="M242" s="219"/>
      <c r="N242" s="219"/>
      <c r="O242" s="219"/>
      <c r="P242" s="219"/>
      <c r="Q242" s="219"/>
      <c r="R242" s="219"/>
      <c r="S242" s="219"/>
      <c r="T242" s="219"/>
      <c r="U242" s="188"/>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row>
    <row r="243" spans="2:42" s="205" customFormat="1" x14ac:dyDescent="0.25">
      <c r="B243" s="186"/>
      <c r="C243" s="186"/>
      <c r="F243" s="218"/>
      <c r="G243" s="218"/>
      <c r="H243" s="219"/>
      <c r="I243" s="219"/>
      <c r="J243" s="219"/>
      <c r="K243" s="219"/>
      <c r="L243" s="219"/>
      <c r="M243" s="219"/>
      <c r="N243" s="219"/>
      <c r="O243" s="219"/>
      <c r="P243" s="219"/>
      <c r="Q243" s="219"/>
      <c r="R243" s="219"/>
      <c r="S243" s="219"/>
      <c r="T243" s="219"/>
      <c r="U243" s="188"/>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row>
    <row r="244" spans="2:42" s="205" customFormat="1" x14ac:dyDescent="0.25">
      <c r="B244" s="186"/>
      <c r="C244" s="186"/>
      <c r="F244" s="218"/>
      <c r="G244" s="218"/>
      <c r="H244" s="219"/>
      <c r="I244" s="219"/>
      <c r="J244" s="219"/>
      <c r="K244" s="219"/>
      <c r="L244" s="219"/>
      <c r="M244" s="219"/>
      <c r="N244" s="219"/>
      <c r="O244" s="219"/>
      <c r="P244" s="219"/>
      <c r="Q244" s="219"/>
      <c r="R244" s="219"/>
      <c r="S244" s="219"/>
      <c r="T244" s="219"/>
      <c r="U244" s="188"/>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row>
    <row r="245" spans="2:42" s="205" customFormat="1" x14ac:dyDescent="0.25">
      <c r="B245" s="186"/>
      <c r="C245" s="186"/>
      <c r="F245" s="218"/>
      <c r="G245" s="218"/>
      <c r="H245" s="219"/>
      <c r="I245" s="219"/>
      <c r="J245" s="219"/>
      <c r="K245" s="219"/>
      <c r="L245" s="219"/>
      <c r="M245" s="219"/>
      <c r="N245" s="219"/>
      <c r="O245" s="219"/>
      <c r="P245" s="219"/>
      <c r="Q245" s="219"/>
      <c r="R245" s="219"/>
      <c r="S245" s="219"/>
      <c r="T245" s="219"/>
      <c r="U245" s="188"/>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row>
    <row r="246" spans="2:42" s="205" customFormat="1" x14ac:dyDescent="0.25">
      <c r="B246" s="186"/>
      <c r="C246" s="186"/>
      <c r="F246" s="218"/>
      <c r="G246" s="218"/>
      <c r="H246" s="219"/>
      <c r="I246" s="219"/>
      <c r="J246" s="219"/>
      <c r="K246" s="219"/>
      <c r="L246" s="219"/>
      <c r="M246" s="219"/>
      <c r="N246" s="219"/>
      <c r="O246" s="219"/>
      <c r="P246" s="219"/>
      <c r="Q246" s="219"/>
      <c r="R246" s="219"/>
      <c r="S246" s="219"/>
      <c r="T246" s="219"/>
      <c r="U246" s="188"/>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row>
    <row r="247" spans="2:42" s="205" customFormat="1" x14ac:dyDescent="0.25">
      <c r="B247" s="186"/>
      <c r="C247" s="186"/>
      <c r="F247" s="218"/>
      <c r="G247" s="218"/>
      <c r="H247" s="219"/>
      <c r="I247" s="219"/>
      <c r="J247" s="219"/>
      <c r="K247" s="219"/>
      <c r="L247" s="219"/>
      <c r="M247" s="219"/>
      <c r="N247" s="219"/>
      <c r="O247" s="219"/>
      <c r="P247" s="219"/>
      <c r="Q247" s="219"/>
      <c r="R247" s="219"/>
      <c r="S247" s="219"/>
      <c r="T247" s="219"/>
      <c r="U247" s="188"/>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row>
    <row r="248" spans="2:42" s="205" customFormat="1" x14ac:dyDescent="0.25">
      <c r="B248" s="186"/>
      <c r="C248" s="186"/>
      <c r="F248" s="218"/>
      <c r="G248" s="218"/>
      <c r="H248" s="219"/>
      <c r="I248" s="219"/>
      <c r="J248" s="219"/>
      <c r="K248" s="219"/>
      <c r="L248" s="219"/>
      <c r="M248" s="219"/>
      <c r="N248" s="219"/>
      <c r="O248" s="219"/>
      <c r="P248" s="219"/>
      <c r="Q248" s="219"/>
      <c r="R248" s="219"/>
      <c r="S248" s="219"/>
      <c r="T248" s="219"/>
      <c r="U248" s="188"/>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row>
    <row r="249" spans="2:42" s="205" customFormat="1" x14ac:dyDescent="0.25">
      <c r="B249" s="186"/>
      <c r="C249" s="186"/>
      <c r="F249" s="218"/>
      <c r="G249" s="218"/>
      <c r="H249" s="219"/>
      <c r="I249" s="219"/>
      <c r="J249" s="219"/>
      <c r="K249" s="219"/>
      <c r="L249" s="219"/>
      <c r="M249" s="219"/>
      <c r="N249" s="219"/>
      <c r="O249" s="219"/>
      <c r="P249" s="219"/>
      <c r="Q249" s="219"/>
      <c r="R249" s="219"/>
      <c r="S249" s="219"/>
      <c r="T249" s="219"/>
      <c r="U249" s="188"/>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row>
    <row r="250" spans="2:42" s="205" customFormat="1" x14ac:dyDescent="0.25">
      <c r="B250" s="186"/>
      <c r="C250" s="186"/>
      <c r="F250" s="218"/>
      <c r="G250" s="218"/>
      <c r="H250" s="219"/>
      <c r="I250" s="219"/>
      <c r="J250" s="219"/>
      <c r="K250" s="219"/>
      <c r="L250" s="219"/>
      <c r="M250" s="219"/>
      <c r="N250" s="219"/>
      <c r="O250" s="219"/>
      <c r="P250" s="219"/>
      <c r="Q250" s="219"/>
      <c r="R250" s="219"/>
      <c r="S250" s="219"/>
      <c r="T250" s="219"/>
      <c r="U250" s="188"/>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row>
    <row r="251" spans="2:42" s="205" customFormat="1" x14ac:dyDescent="0.25">
      <c r="B251" s="186"/>
      <c r="C251" s="186"/>
      <c r="F251" s="218"/>
      <c r="G251" s="218"/>
      <c r="H251" s="219"/>
      <c r="I251" s="219"/>
      <c r="J251" s="219"/>
      <c r="K251" s="219"/>
      <c r="L251" s="219"/>
      <c r="M251" s="219"/>
      <c r="N251" s="219"/>
      <c r="O251" s="219"/>
      <c r="P251" s="219"/>
      <c r="Q251" s="219"/>
      <c r="R251" s="219"/>
      <c r="S251" s="219"/>
      <c r="T251" s="219"/>
      <c r="U251" s="188"/>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row>
    <row r="252" spans="2:42" s="205" customFormat="1" x14ac:dyDescent="0.25">
      <c r="B252" s="186"/>
      <c r="C252" s="186"/>
      <c r="F252" s="218"/>
      <c r="G252" s="218"/>
      <c r="H252" s="219"/>
      <c r="I252" s="219"/>
      <c r="J252" s="219"/>
      <c r="K252" s="219"/>
      <c r="L252" s="219"/>
      <c r="M252" s="219"/>
      <c r="N252" s="219"/>
      <c r="O252" s="219"/>
      <c r="P252" s="219"/>
      <c r="Q252" s="219"/>
      <c r="R252" s="219"/>
      <c r="S252" s="219"/>
      <c r="T252" s="219"/>
      <c r="U252" s="188"/>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row>
    <row r="253" spans="2:42" s="205" customFormat="1" x14ac:dyDescent="0.25">
      <c r="B253" s="186"/>
      <c r="C253" s="186"/>
      <c r="F253" s="218"/>
      <c r="G253" s="218"/>
      <c r="H253" s="219"/>
      <c r="I253" s="219"/>
      <c r="J253" s="219"/>
      <c r="K253" s="219"/>
      <c r="L253" s="219"/>
      <c r="M253" s="219"/>
      <c r="N253" s="219"/>
      <c r="O253" s="219"/>
      <c r="P253" s="219"/>
      <c r="Q253" s="219"/>
      <c r="R253" s="219"/>
      <c r="S253" s="219"/>
      <c r="T253" s="219"/>
      <c r="U253" s="188"/>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row>
    <row r="254" spans="2:42" s="205" customFormat="1" x14ac:dyDescent="0.25">
      <c r="B254" s="186"/>
      <c r="C254" s="186"/>
      <c r="F254" s="218"/>
      <c r="G254" s="218"/>
      <c r="H254" s="219"/>
      <c r="I254" s="219"/>
      <c r="J254" s="219"/>
      <c r="K254" s="219"/>
      <c r="L254" s="219"/>
      <c r="M254" s="219"/>
      <c r="N254" s="219"/>
      <c r="O254" s="219"/>
      <c r="P254" s="219"/>
      <c r="Q254" s="219"/>
      <c r="R254" s="219"/>
      <c r="S254" s="219"/>
      <c r="T254" s="219"/>
      <c r="U254" s="188"/>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row>
    <row r="255" spans="2:42" s="205" customFormat="1" x14ac:dyDescent="0.25">
      <c r="B255" s="186"/>
      <c r="C255" s="186"/>
      <c r="F255" s="218"/>
      <c r="G255" s="218"/>
      <c r="H255" s="219"/>
      <c r="I255" s="219"/>
      <c r="J255" s="219"/>
      <c r="K255" s="219"/>
      <c r="L255" s="219"/>
      <c r="M255" s="219"/>
      <c r="N255" s="219"/>
      <c r="O255" s="219"/>
      <c r="P255" s="219"/>
      <c r="Q255" s="219"/>
      <c r="R255" s="219"/>
      <c r="S255" s="219"/>
      <c r="T255" s="219"/>
      <c r="U255" s="188"/>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row>
    <row r="256" spans="2:42" s="205" customFormat="1" x14ac:dyDescent="0.25">
      <c r="B256" s="186"/>
      <c r="C256" s="186"/>
      <c r="F256" s="218"/>
      <c r="G256" s="218"/>
      <c r="H256" s="219"/>
      <c r="I256" s="219"/>
      <c r="J256" s="219"/>
      <c r="K256" s="219"/>
      <c r="L256" s="219"/>
      <c r="M256" s="219"/>
      <c r="N256" s="219"/>
      <c r="O256" s="219"/>
      <c r="P256" s="219"/>
      <c r="Q256" s="219"/>
      <c r="R256" s="219"/>
      <c r="S256" s="219"/>
      <c r="T256" s="219"/>
      <c r="U256" s="188"/>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row>
    <row r="257" spans="2:42" s="205" customFormat="1" x14ac:dyDescent="0.25">
      <c r="B257" s="186"/>
      <c r="C257" s="186"/>
      <c r="F257" s="218"/>
      <c r="G257" s="218"/>
      <c r="H257" s="219"/>
      <c r="I257" s="219"/>
      <c r="J257" s="219"/>
      <c r="K257" s="219"/>
      <c r="L257" s="219"/>
      <c r="M257" s="219"/>
      <c r="N257" s="219"/>
      <c r="O257" s="219"/>
      <c r="P257" s="219"/>
      <c r="Q257" s="219"/>
      <c r="R257" s="219"/>
      <c r="S257" s="219"/>
      <c r="T257" s="219"/>
      <c r="U257" s="188"/>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row>
    <row r="258" spans="2:42" s="205" customFormat="1" x14ac:dyDescent="0.25">
      <c r="B258" s="186"/>
      <c r="C258" s="186"/>
      <c r="F258" s="218"/>
      <c r="G258" s="218"/>
      <c r="H258" s="219"/>
      <c r="I258" s="219"/>
      <c r="J258" s="219"/>
      <c r="K258" s="219"/>
      <c r="L258" s="219"/>
      <c r="M258" s="219"/>
      <c r="N258" s="219"/>
      <c r="O258" s="219"/>
      <c r="P258" s="219"/>
      <c r="Q258" s="219"/>
      <c r="R258" s="219"/>
      <c r="S258" s="219"/>
      <c r="T258" s="219"/>
      <c r="U258" s="188"/>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row>
    <row r="259" spans="2:42" s="205" customFormat="1" x14ac:dyDescent="0.25">
      <c r="B259" s="186"/>
      <c r="C259" s="186"/>
      <c r="F259" s="218"/>
      <c r="G259" s="218"/>
      <c r="H259" s="219"/>
      <c r="I259" s="219"/>
      <c r="J259" s="219"/>
      <c r="K259" s="219"/>
      <c r="L259" s="219"/>
      <c r="M259" s="219"/>
      <c r="N259" s="219"/>
      <c r="O259" s="219"/>
      <c r="P259" s="219"/>
      <c r="Q259" s="219"/>
      <c r="R259" s="219"/>
      <c r="S259" s="219"/>
      <c r="T259" s="219"/>
      <c r="U259" s="188"/>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row>
    <row r="260" spans="2:42" s="205" customFormat="1" x14ac:dyDescent="0.25">
      <c r="B260" s="186"/>
      <c r="C260" s="186"/>
      <c r="F260" s="218"/>
      <c r="G260" s="218"/>
      <c r="H260" s="219"/>
      <c r="I260" s="219"/>
      <c r="J260" s="219"/>
      <c r="K260" s="219"/>
      <c r="L260" s="219"/>
      <c r="M260" s="219"/>
      <c r="N260" s="219"/>
      <c r="O260" s="219"/>
      <c r="P260" s="219"/>
      <c r="Q260" s="219"/>
      <c r="R260" s="219"/>
      <c r="S260" s="219"/>
      <c r="T260" s="219"/>
      <c r="U260" s="188"/>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row>
    <row r="261" spans="2:42" s="205" customFormat="1" x14ac:dyDescent="0.25">
      <c r="B261" s="186"/>
      <c r="C261" s="186"/>
      <c r="F261" s="218"/>
      <c r="G261" s="218"/>
      <c r="H261" s="219"/>
      <c r="I261" s="219"/>
      <c r="J261" s="219"/>
      <c r="K261" s="219"/>
      <c r="L261" s="219"/>
      <c r="M261" s="219"/>
      <c r="N261" s="219"/>
      <c r="O261" s="219"/>
      <c r="P261" s="219"/>
      <c r="Q261" s="219"/>
      <c r="R261" s="219"/>
      <c r="S261" s="219"/>
      <c r="T261" s="219"/>
      <c r="U261" s="188"/>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row>
    <row r="262" spans="2:42" s="205" customFormat="1" x14ac:dyDescent="0.25">
      <c r="B262" s="186"/>
      <c r="C262" s="186"/>
      <c r="F262" s="218"/>
      <c r="G262" s="218"/>
      <c r="H262" s="219"/>
      <c r="I262" s="219"/>
      <c r="J262" s="219"/>
      <c r="K262" s="219"/>
      <c r="L262" s="219"/>
      <c r="M262" s="219"/>
      <c r="N262" s="219"/>
      <c r="O262" s="219"/>
      <c r="P262" s="219"/>
      <c r="Q262" s="219"/>
      <c r="R262" s="219"/>
      <c r="S262" s="219"/>
      <c r="T262" s="219"/>
      <c r="U262" s="188"/>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row>
    <row r="263" spans="2:42" s="205" customFormat="1" x14ac:dyDescent="0.25">
      <c r="B263" s="186"/>
      <c r="C263" s="186"/>
      <c r="F263" s="218"/>
      <c r="G263" s="218"/>
      <c r="H263" s="219"/>
      <c r="I263" s="219"/>
      <c r="J263" s="219"/>
      <c r="K263" s="219"/>
      <c r="L263" s="219"/>
      <c r="M263" s="219"/>
      <c r="N263" s="219"/>
      <c r="O263" s="219"/>
      <c r="P263" s="219"/>
      <c r="Q263" s="219"/>
      <c r="R263" s="219"/>
      <c r="S263" s="219"/>
      <c r="T263" s="219"/>
      <c r="U263" s="188"/>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row>
    <row r="264" spans="2:42" s="205" customFormat="1" x14ac:dyDescent="0.25">
      <c r="B264" s="186"/>
      <c r="C264" s="186"/>
      <c r="F264" s="218"/>
      <c r="G264" s="218"/>
      <c r="H264" s="219"/>
      <c r="I264" s="219"/>
      <c r="J264" s="219"/>
      <c r="K264" s="219"/>
      <c r="L264" s="219"/>
      <c r="M264" s="219"/>
      <c r="N264" s="219"/>
      <c r="O264" s="219"/>
      <c r="P264" s="219"/>
      <c r="Q264" s="219"/>
      <c r="R264" s="219"/>
      <c r="S264" s="219"/>
      <c r="T264" s="219"/>
      <c r="U264" s="188"/>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row>
    <row r="265" spans="2:42" s="205" customFormat="1" x14ac:dyDescent="0.25">
      <c r="B265" s="186"/>
      <c r="C265" s="186"/>
      <c r="F265" s="218"/>
      <c r="G265" s="218"/>
      <c r="H265" s="219"/>
      <c r="I265" s="219"/>
      <c r="J265" s="219"/>
      <c r="K265" s="219"/>
      <c r="L265" s="219"/>
      <c r="M265" s="219"/>
      <c r="N265" s="219"/>
      <c r="O265" s="219"/>
      <c r="P265" s="219"/>
      <c r="Q265" s="219"/>
      <c r="R265" s="219"/>
      <c r="S265" s="219"/>
      <c r="T265" s="219"/>
      <c r="U265" s="188"/>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row>
    <row r="266" spans="2:42" s="205" customFormat="1" x14ac:dyDescent="0.25">
      <c r="B266" s="186"/>
      <c r="C266" s="186"/>
      <c r="F266" s="218"/>
      <c r="G266" s="218"/>
      <c r="H266" s="219"/>
      <c r="I266" s="219"/>
      <c r="J266" s="219"/>
      <c r="K266" s="219"/>
      <c r="L266" s="219"/>
      <c r="M266" s="219"/>
      <c r="N266" s="219"/>
      <c r="O266" s="219"/>
      <c r="P266" s="219"/>
      <c r="Q266" s="219"/>
      <c r="R266" s="219"/>
      <c r="S266" s="219"/>
      <c r="T266" s="219"/>
      <c r="U266" s="188"/>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row>
    <row r="267" spans="2:42" s="205" customFormat="1" x14ac:dyDescent="0.25">
      <c r="B267" s="186"/>
      <c r="C267" s="186"/>
      <c r="F267" s="218"/>
      <c r="G267" s="218"/>
      <c r="H267" s="219"/>
      <c r="I267" s="219"/>
      <c r="J267" s="219"/>
      <c r="K267" s="219"/>
      <c r="L267" s="219"/>
      <c r="M267" s="219"/>
      <c r="N267" s="219"/>
      <c r="O267" s="219"/>
      <c r="P267" s="219"/>
      <c r="Q267" s="219"/>
      <c r="R267" s="219"/>
      <c r="S267" s="219"/>
      <c r="T267" s="219"/>
      <c r="U267" s="188"/>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row>
    <row r="268" spans="2:42" s="205" customFormat="1" x14ac:dyDescent="0.25">
      <c r="B268" s="186"/>
      <c r="C268" s="186"/>
      <c r="F268" s="218"/>
      <c r="G268" s="218"/>
      <c r="H268" s="219"/>
      <c r="I268" s="219"/>
      <c r="J268" s="219"/>
      <c r="K268" s="219"/>
      <c r="L268" s="219"/>
      <c r="M268" s="219"/>
      <c r="N268" s="219"/>
      <c r="O268" s="219"/>
      <c r="P268" s="219"/>
      <c r="Q268" s="219"/>
      <c r="R268" s="219"/>
      <c r="S268" s="219"/>
      <c r="T268" s="219"/>
      <c r="U268" s="188"/>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row>
    <row r="269" spans="2:42" s="205" customFormat="1" x14ac:dyDescent="0.25">
      <c r="B269" s="186"/>
      <c r="C269" s="186"/>
      <c r="F269" s="218"/>
      <c r="G269" s="218"/>
      <c r="H269" s="219"/>
      <c r="I269" s="219"/>
      <c r="J269" s="219"/>
      <c r="K269" s="219"/>
      <c r="L269" s="219"/>
      <c r="M269" s="219"/>
      <c r="N269" s="219"/>
      <c r="O269" s="219"/>
      <c r="P269" s="219"/>
      <c r="Q269" s="219"/>
      <c r="R269" s="219"/>
      <c r="S269" s="219"/>
      <c r="T269" s="219"/>
      <c r="U269" s="188"/>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row>
    <row r="270" spans="2:42" s="205" customFormat="1" x14ac:dyDescent="0.25">
      <c r="B270" s="186"/>
      <c r="C270" s="186"/>
      <c r="F270" s="218"/>
      <c r="G270" s="218"/>
      <c r="H270" s="219"/>
      <c r="I270" s="219"/>
      <c r="J270" s="219"/>
      <c r="K270" s="219"/>
      <c r="L270" s="219"/>
      <c r="M270" s="219"/>
      <c r="N270" s="219"/>
      <c r="O270" s="219"/>
      <c r="P270" s="219"/>
      <c r="Q270" s="219"/>
      <c r="R270" s="219"/>
      <c r="S270" s="219"/>
      <c r="T270" s="219"/>
      <c r="U270" s="188"/>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row>
    <row r="271" spans="2:42" s="205" customFormat="1" x14ac:dyDescent="0.25">
      <c r="B271" s="186"/>
      <c r="C271" s="186"/>
      <c r="F271" s="218"/>
      <c r="G271" s="218"/>
      <c r="H271" s="219"/>
      <c r="I271" s="219"/>
      <c r="J271" s="219"/>
      <c r="K271" s="219"/>
      <c r="L271" s="219"/>
      <c r="M271" s="219"/>
      <c r="N271" s="219"/>
      <c r="O271" s="219"/>
      <c r="P271" s="219"/>
      <c r="Q271" s="219"/>
      <c r="R271" s="219"/>
      <c r="S271" s="219"/>
      <c r="T271" s="219"/>
      <c r="U271" s="188"/>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row>
    <row r="272" spans="2:42" s="205" customFormat="1" x14ac:dyDescent="0.25">
      <c r="B272" s="186"/>
      <c r="C272" s="186"/>
      <c r="F272" s="218"/>
      <c r="G272" s="218"/>
      <c r="H272" s="219"/>
      <c r="I272" s="219"/>
      <c r="J272" s="219"/>
      <c r="K272" s="219"/>
      <c r="L272" s="219"/>
      <c r="M272" s="219"/>
      <c r="N272" s="219"/>
      <c r="O272" s="219"/>
      <c r="P272" s="219"/>
      <c r="Q272" s="219"/>
      <c r="R272" s="219"/>
      <c r="S272" s="219"/>
      <c r="T272" s="219"/>
      <c r="U272" s="188"/>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row>
    <row r="273" spans="2:42" s="205" customFormat="1" x14ac:dyDescent="0.25">
      <c r="B273" s="186"/>
      <c r="C273" s="186"/>
      <c r="F273" s="218"/>
      <c r="G273" s="218"/>
      <c r="H273" s="219"/>
      <c r="I273" s="219"/>
      <c r="J273" s="219"/>
      <c r="K273" s="219"/>
      <c r="L273" s="219"/>
      <c r="M273" s="219"/>
      <c r="N273" s="219"/>
      <c r="O273" s="219"/>
      <c r="P273" s="219"/>
      <c r="Q273" s="219"/>
      <c r="R273" s="219"/>
      <c r="S273" s="219"/>
      <c r="T273" s="219"/>
      <c r="U273" s="188"/>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row>
    <row r="274" spans="2:42" s="205" customFormat="1" x14ac:dyDescent="0.25">
      <c r="B274" s="186"/>
      <c r="C274" s="186"/>
      <c r="F274" s="218"/>
      <c r="G274" s="218"/>
      <c r="H274" s="219"/>
      <c r="I274" s="219"/>
      <c r="J274" s="219"/>
      <c r="K274" s="219"/>
      <c r="L274" s="219"/>
      <c r="M274" s="219"/>
      <c r="N274" s="219"/>
      <c r="O274" s="219"/>
      <c r="P274" s="219"/>
      <c r="Q274" s="219"/>
      <c r="R274" s="219"/>
      <c r="S274" s="219"/>
      <c r="T274" s="219"/>
      <c r="U274" s="188"/>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row>
    <row r="275" spans="2:42" s="205" customFormat="1" x14ac:dyDescent="0.25">
      <c r="B275" s="186"/>
      <c r="C275" s="186"/>
      <c r="F275" s="218"/>
      <c r="G275" s="218"/>
      <c r="H275" s="219"/>
      <c r="I275" s="219"/>
      <c r="J275" s="219"/>
      <c r="K275" s="219"/>
      <c r="L275" s="219"/>
      <c r="M275" s="219"/>
      <c r="N275" s="219"/>
      <c r="O275" s="219"/>
      <c r="P275" s="219"/>
      <c r="Q275" s="219"/>
      <c r="R275" s="219"/>
      <c r="S275" s="219"/>
      <c r="T275" s="219"/>
      <c r="U275" s="188"/>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row>
    <row r="276" spans="2:42" s="205" customFormat="1" x14ac:dyDescent="0.25">
      <c r="B276" s="186"/>
      <c r="C276" s="186"/>
      <c r="F276" s="218"/>
      <c r="G276" s="218"/>
      <c r="H276" s="219"/>
      <c r="I276" s="219"/>
      <c r="J276" s="219"/>
      <c r="K276" s="219"/>
      <c r="L276" s="219"/>
      <c r="M276" s="219"/>
      <c r="N276" s="219"/>
      <c r="O276" s="219"/>
      <c r="P276" s="219"/>
      <c r="Q276" s="219"/>
      <c r="R276" s="219"/>
      <c r="S276" s="219"/>
      <c r="T276" s="219"/>
      <c r="U276" s="188"/>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row>
    <row r="277" spans="2:42" s="205" customFormat="1" x14ac:dyDescent="0.25">
      <c r="B277" s="186"/>
      <c r="C277" s="186"/>
      <c r="F277" s="218"/>
      <c r="G277" s="218"/>
      <c r="H277" s="219"/>
      <c r="I277" s="219"/>
      <c r="J277" s="219"/>
      <c r="K277" s="219"/>
      <c r="L277" s="219"/>
      <c r="M277" s="219"/>
      <c r="N277" s="219"/>
      <c r="O277" s="219"/>
      <c r="P277" s="219"/>
      <c r="Q277" s="219"/>
      <c r="R277" s="219"/>
      <c r="S277" s="219"/>
      <c r="T277" s="219"/>
      <c r="U277" s="188"/>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row>
    <row r="278" spans="2:42" s="205" customFormat="1" x14ac:dyDescent="0.25">
      <c r="B278" s="186"/>
      <c r="C278" s="186"/>
      <c r="F278" s="218"/>
      <c r="G278" s="218"/>
      <c r="H278" s="219"/>
      <c r="I278" s="219"/>
      <c r="J278" s="219"/>
      <c r="K278" s="219"/>
      <c r="L278" s="219"/>
      <c r="M278" s="219"/>
      <c r="N278" s="219"/>
      <c r="O278" s="219"/>
      <c r="P278" s="219"/>
      <c r="Q278" s="219"/>
      <c r="R278" s="219"/>
      <c r="S278" s="219"/>
      <c r="T278" s="219"/>
      <c r="U278" s="188"/>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row>
    <row r="279" spans="2:42" s="205" customFormat="1" x14ac:dyDescent="0.25">
      <c r="B279" s="186"/>
      <c r="C279" s="186"/>
      <c r="F279" s="218"/>
      <c r="G279" s="218"/>
      <c r="H279" s="219"/>
      <c r="I279" s="219"/>
      <c r="J279" s="219"/>
      <c r="K279" s="219"/>
      <c r="L279" s="219"/>
      <c r="M279" s="219"/>
      <c r="N279" s="219"/>
      <c r="O279" s="219"/>
      <c r="P279" s="219"/>
      <c r="Q279" s="219"/>
      <c r="R279" s="219"/>
      <c r="S279" s="219"/>
      <c r="T279" s="219"/>
      <c r="U279" s="188"/>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row>
    <row r="280" spans="2:42" s="205" customFormat="1" x14ac:dyDescent="0.25">
      <c r="B280" s="186"/>
      <c r="C280" s="186"/>
      <c r="F280" s="218"/>
      <c r="G280" s="218"/>
      <c r="H280" s="219"/>
      <c r="I280" s="219"/>
      <c r="J280" s="219"/>
      <c r="K280" s="219"/>
      <c r="L280" s="219"/>
      <c r="M280" s="219"/>
      <c r="N280" s="219"/>
      <c r="O280" s="219"/>
      <c r="P280" s="219"/>
      <c r="Q280" s="219"/>
      <c r="R280" s="219"/>
      <c r="S280" s="219"/>
      <c r="T280" s="219"/>
      <c r="U280" s="188"/>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row>
    <row r="281" spans="2:42" s="205" customFormat="1" x14ac:dyDescent="0.25">
      <c r="B281" s="186"/>
      <c r="C281" s="186"/>
      <c r="F281" s="218"/>
      <c r="G281" s="218"/>
      <c r="H281" s="219"/>
      <c r="I281" s="219"/>
      <c r="J281" s="219"/>
      <c r="K281" s="219"/>
      <c r="L281" s="219"/>
      <c r="M281" s="219"/>
      <c r="N281" s="219"/>
      <c r="O281" s="219"/>
      <c r="P281" s="219"/>
      <c r="Q281" s="219"/>
      <c r="R281" s="219"/>
      <c r="S281" s="219"/>
      <c r="T281" s="219"/>
      <c r="U281" s="188"/>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row>
    <row r="282" spans="2:42" s="205" customFormat="1" x14ac:dyDescent="0.25">
      <c r="B282" s="186"/>
      <c r="C282" s="186"/>
      <c r="F282" s="218"/>
      <c r="G282" s="218"/>
      <c r="H282" s="219"/>
      <c r="I282" s="219"/>
      <c r="J282" s="219"/>
      <c r="K282" s="219"/>
      <c r="L282" s="219"/>
      <c r="M282" s="219"/>
      <c r="N282" s="219"/>
      <c r="O282" s="219"/>
      <c r="P282" s="219"/>
      <c r="Q282" s="219"/>
      <c r="R282" s="219"/>
      <c r="S282" s="219"/>
      <c r="T282" s="219"/>
      <c r="U282" s="188"/>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row>
    <row r="283" spans="2:42" s="205" customFormat="1" x14ac:dyDescent="0.25">
      <c r="B283" s="186"/>
      <c r="C283" s="186"/>
      <c r="F283" s="218"/>
      <c r="G283" s="218"/>
      <c r="H283" s="219"/>
      <c r="I283" s="219"/>
      <c r="J283" s="219"/>
      <c r="K283" s="219"/>
      <c r="L283" s="219"/>
      <c r="M283" s="219"/>
      <c r="N283" s="219"/>
      <c r="O283" s="219"/>
      <c r="P283" s="219"/>
      <c r="Q283" s="219"/>
      <c r="R283" s="219"/>
      <c r="S283" s="219"/>
      <c r="T283" s="219"/>
      <c r="U283" s="188"/>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row>
    <row r="284" spans="2:42" s="205" customFormat="1" x14ac:dyDescent="0.25">
      <c r="B284" s="186"/>
      <c r="C284" s="186"/>
      <c r="F284" s="218"/>
      <c r="G284" s="218"/>
      <c r="H284" s="219"/>
      <c r="I284" s="219"/>
      <c r="J284" s="219"/>
      <c r="K284" s="219"/>
      <c r="L284" s="219"/>
      <c r="M284" s="219"/>
      <c r="N284" s="219"/>
      <c r="O284" s="219"/>
      <c r="P284" s="219"/>
      <c r="Q284" s="219"/>
      <c r="R284" s="219"/>
      <c r="S284" s="219"/>
      <c r="T284" s="219"/>
      <c r="U284" s="188"/>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row>
    <row r="285" spans="2:42" s="205" customFormat="1" x14ac:dyDescent="0.25">
      <c r="B285" s="186"/>
      <c r="C285" s="186"/>
      <c r="F285" s="218"/>
      <c r="G285" s="218"/>
      <c r="H285" s="219"/>
      <c r="I285" s="219"/>
      <c r="J285" s="219"/>
      <c r="K285" s="219"/>
      <c r="L285" s="219"/>
      <c r="M285" s="219"/>
      <c r="N285" s="219"/>
      <c r="O285" s="219"/>
      <c r="P285" s="219"/>
      <c r="Q285" s="219"/>
      <c r="R285" s="219"/>
      <c r="S285" s="219"/>
      <c r="T285" s="219"/>
      <c r="U285" s="188"/>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row>
    <row r="286" spans="2:42" s="205" customFormat="1" x14ac:dyDescent="0.25">
      <c r="B286" s="186"/>
      <c r="C286" s="186"/>
      <c r="F286" s="218"/>
      <c r="G286" s="218"/>
      <c r="H286" s="219"/>
      <c r="I286" s="219"/>
      <c r="J286" s="219"/>
      <c r="K286" s="219"/>
      <c r="L286" s="219"/>
      <c r="M286" s="219"/>
      <c r="N286" s="219"/>
      <c r="O286" s="219"/>
      <c r="P286" s="219"/>
      <c r="Q286" s="219"/>
      <c r="R286" s="219"/>
      <c r="S286" s="219"/>
      <c r="T286" s="219"/>
      <c r="U286" s="188"/>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row>
    <row r="287" spans="2:42" s="205" customFormat="1" x14ac:dyDescent="0.25">
      <c r="B287" s="186"/>
      <c r="C287" s="186"/>
      <c r="F287" s="218"/>
      <c r="G287" s="218"/>
      <c r="H287" s="219"/>
      <c r="I287" s="219"/>
      <c r="J287" s="219"/>
      <c r="K287" s="219"/>
      <c r="L287" s="219"/>
      <c r="M287" s="219"/>
      <c r="N287" s="219"/>
      <c r="O287" s="219"/>
      <c r="P287" s="219"/>
      <c r="Q287" s="219"/>
      <c r="R287" s="219"/>
      <c r="S287" s="219"/>
      <c r="T287" s="219"/>
      <c r="U287" s="188"/>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row>
    <row r="288" spans="2:42" s="205" customFormat="1" x14ac:dyDescent="0.25">
      <c r="B288" s="186"/>
      <c r="C288" s="186"/>
      <c r="F288" s="218"/>
      <c r="G288" s="218"/>
      <c r="H288" s="219"/>
      <c r="I288" s="219"/>
      <c r="J288" s="219"/>
      <c r="K288" s="219"/>
      <c r="L288" s="219"/>
      <c r="M288" s="219"/>
      <c r="N288" s="219"/>
      <c r="O288" s="219"/>
      <c r="P288" s="219"/>
      <c r="Q288" s="219"/>
      <c r="R288" s="219"/>
      <c r="S288" s="219"/>
      <c r="T288" s="219"/>
      <c r="U288" s="188"/>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row>
    <row r="289" spans="2:42" s="205" customFormat="1" x14ac:dyDescent="0.25">
      <c r="B289" s="186"/>
      <c r="C289" s="186"/>
      <c r="F289" s="218"/>
      <c r="G289" s="218"/>
      <c r="H289" s="219"/>
      <c r="I289" s="219"/>
      <c r="J289" s="219"/>
      <c r="K289" s="219"/>
      <c r="L289" s="219"/>
      <c r="M289" s="219"/>
      <c r="N289" s="219"/>
      <c r="O289" s="219"/>
      <c r="P289" s="219"/>
      <c r="Q289" s="219"/>
      <c r="R289" s="219"/>
      <c r="S289" s="219"/>
      <c r="T289" s="219"/>
      <c r="U289" s="188"/>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row>
    <row r="290" spans="2:42" s="205" customFormat="1" x14ac:dyDescent="0.25">
      <c r="B290" s="186"/>
      <c r="C290" s="186"/>
      <c r="F290" s="218"/>
      <c r="G290" s="218"/>
      <c r="H290" s="219"/>
      <c r="I290" s="219"/>
      <c r="J290" s="219"/>
      <c r="K290" s="219"/>
      <c r="L290" s="219"/>
      <c r="M290" s="219"/>
      <c r="N290" s="219"/>
      <c r="O290" s="219"/>
      <c r="P290" s="219"/>
      <c r="Q290" s="219"/>
      <c r="R290" s="219"/>
      <c r="S290" s="219"/>
      <c r="T290" s="219"/>
      <c r="U290" s="188"/>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row>
    <row r="291" spans="2:42" s="205" customFormat="1" x14ac:dyDescent="0.25">
      <c r="B291" s="186"/>
      <c r="C291" s="186"/>
      <c r="F291" s="218"/>
      <c r="G291" s="218"/>
      <c r="H291" s="219"/>
      <c r="I291" s="219"/>
      <c r="J291" s="219"/>
      <c r="K291" s="219"/>
      <c r="L291" s="219"/>
      <c r="M291" s="219"/>
      <c r="N291" s="219"/>
      <c r="O291" s="219"/>
      <c r="P291" s="219"/>
      <c r="Q291" s="219"/>
      <c r="R291" s="219"/>
      <c r="S291" s="219"/>
      <c r="T291" s="219"/>
      <c r="U291" s="188"/>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row>
    <row r="292" spans="2:42" s="205" customFormat="1" x14ac:dyDescent="0.25">
      <c r="B292" s="186"/>
      <c r="C292" s="186"/>
      <c r="F292" s="218"/>
      <c r="G292" s="218"/>
      <c r="H292" s="219"/>
      <c r="I292" s="219"/>
      <c r="J292" s="219"/>
      <c r="K292" s="219"/>
      <c r="L292" s="219"/>
      <c r="M292" s="219"/>
      <c r="N292" s="219"/>
      <c r="O292" s="219"/>
      <c r="P292" s="219"/>
      <c r="Q292" s="219"/>
      <c r="R292" s="219"/>
      <c r="S292" s="219"/>
      <c r="T292" s="219"/>
      <c r="U292" s="188"/>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row>
    <row r="293" spans="2:42" s="205" customFormat="1" x14ac:dyDescent="0.25">
      <c r="B293" s="186"/>
      <c r="C293" s="186"/>
      <c r="F293" s="218"/>
      <c r="G293" s="218"/>
      <c r="H293" s="219"/>
      <c r="I293" s="219"/>
      <c r="J293" s="219"/>
      <c r="K293" s="219"/>
      <c r="L293" s="219"/>
      <c r="M293" s="219"/>
      <c r="N293" s="219"/>
      <c r="O293" s="219"/>
      <c r="P293" s="219"/>
      <c r="Q293" s="219"/>
      <c r="R293" s="219"/>
      <c r="S293" s="219"/>
      <c r="T293" s="219"/>
      <c r="U293" s="188"/>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row>
    <row r="294" spans="2:42" s="205" customFormat="1" x14ac:dyDescent="0.25">
      <c r="B294" s="186"/>
      <c r="C294" s="186"/>
      <c r="F294" s="218"/>
      <c r="G294" s="218"/>
      <c r="H294" s="219"/>
      <c r="I294" s="219"/>
      <c r="J294" s="219"/>
      <c r="K294" s="219"/>
      <c r="L294" s="219"/>
      <c r="M294" s="219"/>
      <c r="N294" s="219"/>
      <c r="O294" s="219"/>
      <c r="P294" s="219"/>
      <c r="Q294" s="219"/>
      <c r="R294" s="219"/>
      <c r="S294" s="219"/>
      <c r="T294" s="219"/>
      <c r="U294" s="188"/>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row>
    <row r="295" spans="2:42" s="205" customFormat="1" x14ac:dyDescent="0.25">
      <c r="B295" s="186"/>
      <c r="C295" s="186"/>
      <c r="F295" s="218"/>
      <c r="G295" s="218"/>
      <c r="H295" s="219"/>
      <c r="I295" s="219"/>
      <c r="J295" s="219"/>
      <c r="K295" s="219"/>
      <c r="L295" s="219"/>
      <c r="M295" s="219"/>
      <c r="N295" s="219"/>
      <c r="O295" s="219"/>
      <c r="P295" s="219"/>
      <c r="Q295" s="219"/>
      <c r="R295" s="219"/>
      <c r="S295" s="219"/>
      <c r="T295" s="219"/>
      <c r="U295" s="188"/>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row>
    <row r="296" spans="2:42" s="205" customFormat="1" x14ac:dyDescent="0.25">
      <c r="B296" s="186"/>
      <c r="C296" s="186"/>
      <c r="F296" s="218"/>
      <c r="G296" s="218"/>
      <c r="H296" s="219"/>
      <c r="I296" s="219"/>
      <c r="J296" s="219"/>
      <c r="K296" s="219"/>
      <c r="L296" s="219"/>
      <c r="M296" s="219"/>
      <c r="N296" s="219"/>
      <c r="O296" s="219"/>
      <c r="P296" s="219"/>
      <c r="Q296" s="219"/>
      <c r="R296" s="219"/>
      <c r="S296" s="219"/>
      <c r="T296" s="219"/>
      <c r="U296" s="188"/>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row>
    <row r="297" spans="2:42" s="205" customFormat="1" x14ac:dyDescent="0.25">
      <c r="B297" s="186"/>
      <c r="C297" s="186"/>
      <c r="F297" s="218"/>
      <c r="G297" s="218"/>
      <c r="H297" s="219"/>
      <c r="I297" s="219"/>
      <c r="J297" s="219"/>
      <c r="K297" s="219"/>
      <c r="L297" s="219"/>
      <c r="M297" s="219"/>
      <c r="N297" s="219"/>
      <c r="O297" s="219"/>
      <c r="P297" s="219"/>
      <c r="Q297" s="219"/>
      <c r="R297" s="219"/>
      <c r="S297" s="219"/>
      <c r="T297" s="219"/>
      <c r="U297" s="188"/>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row>
    <row r="298" spans="2:42" s="205" customFormat="1" x14ac:dyDescent="0.25">
      <c r="B298" s="186"/>
      <c r="C298" s="186"/>
      <c r="F298" s="218"/>
      <c r="G298" s="218"/>
      <c r="H298" s="219"/>
      <c r="I298" s="219"/>
      <c r="J298" s="219"/>
      <c r="K298" s="219"/>
      <c r="L298" s="219"/>
      <c r="M298" s="219"/>
      <c r="N298" s="219"/>
      <c r="O298" s="219"/>
      <c r="P298" s="219"/>
      <c r="Q298" s="219"/>
      <c r="R298" s="219"/>
      <c r="S298" s="219"/>
      <c r="T298" s="219"/>
      <c r="U298" s="188"/>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row>
    <row r="299" spans="2:42" s="205" customFormat="1" x14ac:dyDescent="0.25">
      <c r="B299" s="186"/>
      <c r="C299" s="186"/>
      <c r="F299" s="218"/>
      <c r="G299" s="218"/>
      <c r="H299" s="219"/>
      <c r="I299" s="219"/>
      <c r="J299" s="219"/>
      <c r="K299" s="219"/>
      <c r="L299" s="219"/>
      <c r="M299" s="219"/>
      <c r="N299" s="219"/>
      <c r="O299" s="219"/>
      <c r="P299" s="219"/>
      <c r="Q299" s="219"/>
      <c r="R299" s="219"/>
      <c r="S299" s="219"/>
      <c r="T299" s="219"/>
      <c r="U299" s="188"/>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row>
    <row r="300" spans="2:42" s="205" customFormat="1" x14ac:dyDescent="0.25">
      <c r="B300" s="186"/>
      <c r="C300" s="186"/>
      <c r="F300" s="218"/>
      <c r="G300" s="218"/>
      <c r="H300" s="219"/>
      <c r="I300" s="219"/>
      <c r="J300" s="219"/>
      <c r="K300" s="219"/>
      <c r="L300" s="219"/>
      <c r="M300" s="219"/>
      <c r="N300" s="219"/>
      <c r="O300" s="219"/>
      <c r="P300" s="219"/>
      <c r="Q300" s="219"/>
      <c r="R300" s="219"/>
      <c r="S300" s="219"/>
      <c r="T300" s="219"/>
      <c r="U300" s="188"/>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row>
    <row r="301" spans="2:42" s="205" customFormat="1" x14ac:dyDescent="0.25">
      <c r="B301" s="186"/>
      <c r="C301" s="186"/>
      <c r="F301" s="218"/>
      <c r="G301" s="218"/>
      <c r="H301" s="219"/>
      <c r="I301" s="219"/>
      <c r="J301" s="219"/>
      <c r="K301" s="219"/>
      <c r="L301" s="219"/>
      <c r="M301" s="219"/>
      <c r="N301" s="219"/>
      <c r="O301" s="219"/>
      <c r="P301" s="219"/>
      <c r="Q301" s="219"/>
      <c r="R301" s="219"/>
      <c r="S301" s="219"/>
      <c r="T301" s="219"/>
      <c r="U301" s="188"/>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row>
    <row r="302" spans="2:42" s="205" customFormat="1" x14ac:dyDescent="0.25">
      <c r="B302" s="186"/>
      <c r="C302" s="186"/>
      <c r="F302" s="218"/>
      <c r="G302" s="218"/>
      <c r="H302" s="219"/>
      <c r="I302" s="219"/>
      <c r="J302" s="219"/>
      <c r="K302" s="219"/>
      <c r="L302" s="219"/>
      <c r="M302" s="219"/>
      <c r="N302" s="219"/>
      <c r="O302" s="219"/>
      <c r="P302" s="219"/>
      <c r="Q302" s="219"/>
      <c r="R302" s="219"/>
      <c r="S302" s="219"/>
      <c r="T302" s="219"/>
      <c r="U302" s="188"/>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row>
    <row r="303" spans="2:42" s="205" customFormat="1" x14ac:dyDescent="0.25">
      <c r="B303" s="186"/>
      <c r="C303" s="186"/>
      <c r="F303" s="218"/>
      <c r="G303" s="218"/>
      <c r="H303" s="219"/>
      <c r="I303" s="219"/>
      <c r="J303" s="219"/>
      <c r="K303" s="219"/>
      <c r="L303" s="219"/>
      <c r="M303" s="219"/>
      <c r="N303" s="219"/>
      <c r="O303" s="219"/>
      <c r="P303" s="219"/>
      <c r="Q303" s="219"/>
      <c r="R303" s="219"/>
      <c r="S303" s="219"/>
      <c r="T303" s="219"/>
      <c r="U303" s="188"/>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row>
    <row r="304" spans="2:42" s="205" customFormat="1" x14ac:dyDescent="0.25">
      <c r="B304" s="186"/>
      <c r="C304" s="186"/>
      <c r="F304" s="218"/>
      <c r="G304" s="218"/>
      <c r="H304" s="219"/>
      <c r="I304" s="219"/>
      <c r="J304" s="219"/>
      <c r="K304" s="219"/>
      <c r="L304" s="219"/>
      <c r="M304" s="219"/>
      <c r="N304" s="219"/>
      <c r="O304" s="219"/>
      <c r="P304" s="219"/>
      <c r="Q304" s="219"/>
      <c r="R304" s="219"/>
      <c r="S304" s="219"/>
      <c r="T304" s="219"/>
      <c r="U304" s="188"/>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row>
    <row r="305" spans="2:42" s="205" customFormat="1" x14ac:dyDescent="0.25">
      <c r="B305" s="186"/>
      <c r="C305" s="186"/>
      <c r="F305" s="218"/>
      <c r="G305" s="218"/>
      <c r="H305" s="219"/>
      <c r="I305" s="219"/>
      <c r="J305" s="219"/>
      <c r="K305" s="219"/>
      <c r="L305" s="219"/>
      <c r="M305" s="219"/>
      <c r="N305" s="219"/>
      <c r="O305" s="219"/>
      <c r="P305" s="219"/>
      <c r="Q305" s="219"/>
      <c r="R305" s="219"/>
      <c r="S305" s="219"/>
      <c r="T305" s="219"/>
      <c r="U305" s="188"/>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row>
    <row r="306" spans="2:42" s="205" customFormat="1" x14ac:dyDescent="0.25">
      <c r="B306" s="186"/>
      <c r="C306" s="186"/>
      <c r="F306" s="218"/>
      <c r="G306" s="218"/>
      <c r="H306" s="219"/>
      <c r="I306" s="219"/>
      <c r="J306" s="219"/>
      <c r="K306" s="219"/>
      <c r="L306" s="219"/>
      <c r="M306" s="219"/>
      <c r="N306" s="219"/>
      <c r="O306" s="219"/>
      <c r="P306" s="219"/>
      <c r="Q306" s="219"/>
      <c r="R306" s="219"/>
      <c r="S306" s="219"/>
      <c r="T306" s="219"/>
      <c r="U306" s="188"/>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row>
    <row r="307" spans="2:42" s="205" customFormat="1" x14ac:dyDescent="0.25">
      <c r="B307" s="186"/>
      <c r="C307" s="186"/>
      <c r="F307" s="218"/>
      <c r="G307" s="218"/>
      <c r="H307" s="219"/>
      <c r="I307" s="219"/>
      <c r="J307" s="219"/>
      <c r="K307" s="219"/>
      <c r="L307" s="219"/>
      <c r="M307" s="219"/>
      <c r="N307" s="219"/>
      <c r="O307" s="219"/>
      <c r="P307" s="219"/>
      <c r="Q307" s="219"/>
      <c r="R307" s="219"/>
      <c r="S307" s="219"/>
      <c r="T307" s="219"/>
      <c r="U307" s="188"/>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row>
    <row r="308" spans="2:42" s="205" customFormat="1" x14ac:dyDescent="0.25">
      <c r="B308" s="186"/>
      <c r="C308" s="186"/>
      <c r="F308" s="218"/>
      <c r="G308" s="218"/>
      <c r="H308" s="219"/>
      <c r="I308" s="219"/>
      <c r="J308" s="219"/>
      <c r="K308" s="219"/>
      <c r="L308" s="219"/>
      <c r="M308" s="219"/>
      <c r="N308" s="219"/>
      <c r="O308" s="219"/>
      <c r="P308" s="219"/>
      <c r="Q308" s="219"/>
      <c r="R308" s="219"/>
      <c r="S308" s="219"/>
      <c r="T308" s="219"/>
      <c r="U308" s="188"/>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row>
    <row r="309" spans="2:42" s="205" customFormat="1" x14ac:dyDescent="0.25">
      <c r="B309" s="186"/>
      <c r="C309" s="186"/>
      <c r="F309" s="218"/>
      <c r="G309" s="218"/>
      <c r="H309" s="219"/>
      <c r="I309" s="219"/>
      <c r="J309" s="219"/>
      <c r="K309" s="219"/>
      <c r="L309" s="219"/>
      <c r="M309" s="219"/>
      <c r="N309" s="219"/>
      <c r="O309" s="219"/>
      <c r="P309" s="219"/>
      <c r="Q309" s="219"/>
      <c r="R309" s="219"/>
      <c r="S309" s="219"/>
      <c r="T309" s="219"/>
      <c r="U309" s="188"/>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row>
    <row r="310" spans="2:42" s="205" customFormat="1" x14ac:dyDescent="0.25">
      <c r="B310" s="186"/>
      <c r="C310" s="186"/>
      <c r="F310" s="218"/>
      <c r="G310" s="218"/>
      <c r="H310" s="219"/>
      <c r="I310" s="219"/>
      <c r="J310" s="219"/>
      <c r="K310" s="219"/>
      <c r="L310" s="219"/>
      <c r="M310" s="219"/>
      <c r="N310" s="219"/>
      <c r="O310" s="219"/>
      <c r="P310" s="219"/>
      <c r="Q310" s="219"/>
      <c r="R310" s="219"/>
      <c r="S310" s="219"/>
      <c r="T310" s="219"/>
      <c r="U310" s="188"/>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row>
    <row r="311" spans="2:42" s="205" customFormat="1" x14ac:dyDescent="0.25">
      <c r="B311" s="186"/>
      <c r="C311" s="186"/>
      <c r="F311" s="218"/>
      <c r="G311" s="218"/>
      <c r="H311" s="219"/>
      <c r="I311" s="219"/>
      <c r="J311" s="219"/>
      <c r="K311" s="219"/>
      <c r="L311" s="219"/>
      <c r="M311" s="219"/>
      <c r="N311" s="219"/>
      <c r="O311" s="219"/>
      <c r="P311" s="219"/>
      <c r="Q311" s="219"/>
      <c r="R311" s="219"/>
      <c r="S311" s="219"/>
      <c r="T311" s="219"/>
      <c r="U311" s="188"/>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row>
    <row r="312" spans="2:42" s="205" customFormat="1" x14ac:dyDescent="0.25">
      <c r="B312" s="186"/>
      <c r="C312" s="186"/>
      <c r="F312" s="218"/>
      <c r="G312" s="218"/>
      <c r="H312" s="219"/>
      <c r="I312" s="219"/>
      <c r="J312" s="219"/>
      <c r="K312" s="219"/>
      <c r="L312" s="219"/>
      <c r="M312" s="219"/>
      <c r="N312" s="219"/>
      <c r="O312" s="219"/>
      <c r="P312" s="219"/>
      <c r="Q312" s="219"/>
      <c r="R312" s="219"/>
      <c r="S312" s="219"/>
      <c r="T312" s="219"/>
      <c r="U312" s="188"/>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row>
    <row r="313" spans="2:42" s="205" customFormat="1" x14ac:dyDescent="0.25">
      <c r="B313" s="186"/>
      <c r="C313" s="186"/>
      <c r="F313" s="218"/>
      <c r="G313" s="218"/>
      <c r="H313" s="219"/>
      <c r="I313" s="219"/>
      <c r="J313" s="219"/>
      <c r="K313" s="219"/>
      <c r="L313" s="219"/>
      <c r="M313" s="219"/>
      <c r="N313" s="219"/>
      <c r="O313" s="219"/>
      <c r="P313" s="219"/>
      <c r="Q313" s="219"/>
      <c r="R313" s="219"/>
      <c r="S313" s="219"/>
      <c r="T313" s="219"/>
      <c r="U313" s="188"/>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row>
    <row r="314" spans="2:42" s="205" customFormat="1" x14ac:dyDescent="0.25">
      <c r="B314" s="186"/>
      <c r="C314" s="186"/>
      <c r="F314" s="218"/>
      <c r="G314" s="218"/>
      <c r="H314" s="219"/>
      <c r="I314" s="219"/>
      <c r="J314" s="219"/>
      <c r="K314" s="219"/>
      <c r="L314" s="219"/>
      <c r="M314" s="219"/>
      <c r="N314" s="219"/>
      <c r="O314" s="219"/>
      <c r="P314" s="219"/>
      <c r="Q314" s="219"/>
      <c r="R314" s="219"/>
      <c r="S314" s="219"/>
      <c r="T314" s="219"/>
      <c r="U314" s="188"/>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row>
    <row r="315" spans="2:42" s="205" customFormat="1" x14ac:dyDescent="0.25">
      <c r="B315" s="186"/>
      <c r="C315" s="186"/>
      <c r="F315" s="218"/>
      <c r="G315" s="218"/>
      <c r="H315" s="219"/>
      <c r="I315" s="219"/>
      <c r="J315" s="219"/>
      <c r="K315" s="219"/>
      <c r="L315" s="219"/>
      <c r="M315" s="219"/>
      <c r="N315" s="219"/>
      <c r="O315" s="219"/>
      <c r="P315" s="219"/>
      <c r="Q315" s="219"/>
      <c r="R315" s="219"/>
      <c r="S315" s="219"/>
      <c r="T315" s="219"/>
      <c r="U315" s="188"/>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row>
    <row r="316" spans="2:42" s="205" customFormat="1" x14ac:dyDescent="0.25">
      <c r="B316" s="186"/>
      <c r="C316" s="186"/>
      <c r="F316" s="218"/>
      <c r="G316" s="218"/>
      <c r="H316" s="219"/>
      <c r="I316" s="219"/>
      <c r="J316" s="219"/>
      <c r="K316" s="219"/>
      <c r="L316" s="219"/>
      <c r="M316" s="219"/>
      <c r="N316" s="219"/>
      <c r="O316" s="219"/>
      <c r="P316" s="219"/>
      <c r="Q316" s="219"/>
      <c r="R316" s="219"/>
      <c r="S316" s="219"/>
      <c r="T316" s="219"/>
      <c r="U316" s="188"/>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row>
    <row r="317" spans="2:42" s="205" customFormat="1" x14ac:dyDescent="0.25">
      <c r="B317" s="186"/>
      <c r="C317" s="186"/>
      <c r="F317" s="218"/>
      <c r="G317" s="218"/>
      <c r="H317" s="219"/>
      <c r="I317" s="219"/>
      <c r="J317" s="219"/>
      <c r="K317" s="219"/>
      <c r="L317" s="219"/>
      <c r="M317" s="219"/>
      <c r="N317" s="219"/>
      <c r="O317" s="219"/>
      <c r="P317" s="219"/>
      <c r="Q317" s="219"/>
      <c r="R317" s="219"/>
      <c r="S317" s="219"/>
      <c r="T317" s="219"/>
      <c r="U317" s="188"/>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row>
    <row r="318" spans="2:42" s="205" customFormat="1" x14ac:dyDescent="0.25">
      <c r="B318" s="186"/>
      <c r="C318" s="186"/>
      <c r="F318" s="218"/>
      <c r="G318" s="218"/>
      <c r="H318" s="219"/>
      <c r="I318" s="219"/>
      <c r="J318" s="219"/>
      <c r="K318" s="219"/>
      <c r="L318" s="219"/>
      <c r="M318" s="219"/>
      <c r="N318" s="219"/>
      <c r="O318" s="219"/>
      <c r="P318" s="219"/>
      <c r="Q318" s="219"/>
      <c r="R318" s="219"/>
      <c r="S318" s="219"/>
      <c r="T318" s="219"/>
      <c r="U318" s="188"/>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row>
    <row r="319" spans="2:42" s="205" customFormat="1" x14ac:dyDescent="0.25">
      <c r="B319" s="186"/>
      <c r="C319" s="186"/>
      <c r="F319" s="218"/>
      <c r="G319" s="218"/>
      <c r="H319" s="219"/>
      <c r="I319" s="219"/>
      <c r="J319" s="219"/>
      <c r="K319" s="219"/>
      <c r="L319" s="219"/>
      <c r="M319" s="219"/>
      <c r="N319" s="219"/>
      <c r="O319" s="219"/>
      <c r="P319" s="219"/>
      <c r="Q319" s="219"/>
      <c r="R319" s="219"/>
      <c r="S319" s="219"/>
      <c r="T319" s="219"/>
      <c r="U319" s="188"/>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row>
    <row r="320" spans="2:42" s="205" customFormat="1" x14ac:dyDescent="0.25">
      <c r="B320" s="186"/>
      <c r="C320" s="186"/>
      <c r="F320" s="218"/>
      <c r="G320" s="218"/>
      <c r="H320" s="219"/>
      <c r="I320" s="219"/>
      <c r="J320" s="219"/>
      <c r="K320" s="219"/>
      <c r="L320" s="219"/>
      <c r="M320" s="219"/>
      <c r="N320" s="219"/>
      <c r="O320" s="219"/>
      <c r="P320" s="219"/>
      <c r="Q320" s="219"/>
      <c r="R320" s="219"/>
      <c r="S320" s="219"/>
      <c r="T320" s="219"/>
      <c r="U320" s="188"/>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row>
    <row r="321" spans="2:42" s="205" customFormat="1" x14ac:dyDescent="0.25">
      <c r="B321" s="186"/>
      <c r="C321" s="186"/>
      <c r="F321" s="218"/>
      <c r="G321" s="218"/>
      <c r="H321" s="219"/>
      <c r="I321" s="219"/>
      <c r="J321" s="219"/>
      <c r="K321" s="219"/>
      <c r="L321" s="219"/>
      <c r="M321" s="219"/>
      <c r="N321" s="219"/>
      <c r="O321" s="219"/>
      <c r="P321" s="219"/>
      <c r="Q321" s="219"/>
      <c r="R321" s="219"/>
      <c r="S321" s="219"/>
      <c r="T321" s="219"/>
      <c r="U321" s="188"/>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row>
    <row r="322" spans="2:42" s="205" customFormat="1" x14ac:dyDescent="0.25">
      <c r="B322" s="186"/>
      <c r="C322" s="186"/>
      <c r="F322" s="218"/>
      <c r="G322" s="218"/>
      <c r="H322" s="219"/>
      <c r="I322" s="219"/>
      <c r="J322" s="219"/>
      <c r="K322" s="219"/>
      <c r="L322" s="219"/>
      <c r="M322" s="219"/>
      <c r="N322" s="219"/>
      <c r="O322" s="219"/>
      <c r="P322" s="219"/>
      <c r="Q322" s="219"/>
      <c r="R322" s="219"/>
      <c r="S322" s="219"/>
      <c r="T322" s="219"/>
      <c r="U322" s="188"/>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row>
    <row r="323" spans="2:42" s="205" customFormat="1" x14ac:dyDescent="0.25">
      <c r="B323" s="186"/>
      <c r="C323" s="186"/>
      <c r="F323" s="218"/>
      <c r="G323" s="218"/>
      <c r="H323" s="219"/>
      <c r="I323" s="219"/>
      <c r="J323" s="219"/>
      <c r="K323" s="219"/>
      <c r="L323" s="219"/>
      <c r="M323" s="219"/>
      <c r="N323" s="219"/>
      <c r="O323" s="219"/>
      <c r="P323" s="219"/>
      <c r="Q323" s="219"/>
      <c r="R323" s="219"/>
      <c r="S323" s="219"/>
      <c r="T323" s="219"/>
      <c r="U323" s="188"/>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row>
    <row r="324" spans="2:42" s="205" customFormat="1" x14ac:dyDescent="0.25">
      <c r="B324" s="186"/>
      <c r="C324" s="186"/>
      <c r="F324" s="218"/>
      <c r="G324" s="218"/>
      <c r="H324" s="219"/>
      <c r="I324" s="219"/>
      <c r="J324" s="219"/>
      <c r="K324" s="219"/>
      <c r="L324" s="219"/>
      <c r="M324" s="219"/>
      <c r="N324" s="219"/>
      <c r="O324" s="219"/>
      <c r="P324" s="219"/>
      <c r="Q324" s="219"/>
      <c r="R324" s="219"/>
      <c r="S324" s="219"/>
      <c r="T324" s="219"/>
      <c r="U324" s="188"/>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row>
    <row r="325" spans="2:42" s="205" customFormat="1" x14ac:dyDescent="0.25">
      <c r="B325" s="186"/>
      <c r="C325" s="186"/>
      <c r="F325" s="218"/>
      <c r="G325" s="218"/>
      <c r="H325" s="219"/>
      <c r="I325" s="219"/>
      <c r="J325" s="219"/>
      <c r="K325" s="219"/>
      <c r="L325" s="219"/>
      <c r="M325" s="219"/>
      <c r="N325" s="219"/>
      <c r="O325" s="219"/>
      <c r="P325" s="219"/>
      <c r="Q325" s="219"/>
      <c r="R325" s="219"/>
      <c r="S325" s="219"/>
      <c r="T325" s="219"/>
      <c r="U325" s="188"/>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row>
    <row r="326" spans="2:42" s="205" customFormat="1" x14ac:dyDescent="0.25">
      <c r="B326" s="186"/>
      <c r="C326" s="186"/>
      <c r="F326" s="218"/>
      <c r="G326" s="218"/>
      <c r="H326" s="219"/>
      <c r="I326" s="219"/>
      <c r="J326" s="219"/>
      <c r="K326" s="219"/>
      <c r="L326" s="219"/>
      <c r="M326" s="219"/>
      <c r="N326" s="219"/>
      <c r="O326" s="219"/>
      <c r="P326" s="219"/>
      <c r="Q326" s="219"/>
      <c r="R326" s="219"/>
      <c r="S326" s="219"/>
      <c r="T326" s="219"/>
      <c r="U326" s="188"/>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row>
    <row r="327" spans="2:42" s="205" customFormat="1" x14ac:dyDescent="0.25">
      <c r="B327" s="186"/>
      <c r="C327" s="186"/>
      <c r="F327" s="218"/>
      <c r="G327" s="218"/>
      <c r="H327" s="219"/>
      <c r="I327" s="219"/>
      <c r="J327" s="219"/>
      <c r="K327" s="219"/>
      <c r="L327" s="219"/>
      <c r="M327" s="219"/>
      <c r="N327" s="219"/>
      <c r="O327" s="219"/>
      <c r="P327" s="219"/>
      <c r="Q327" s="219"/>
      <c r="R327" s="219"/>
      <c r="S327" s="219"/>
      <c r="T327" s="219"/>
      <c r="U327" s="188"/>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row>
    <row r="328" spans="2:42" s="205" customFormat="1" x14ac:dyDescent="0.25">
      <c r="B328" s="186"/>
      <c r="C328" s="186"/>
      <c r="F328" s="218"/>
      <c r="G328" s="218"/>
      <c r="H328" s="219"/>
      <c r="I328" s="219"/>
      <c r="J328" s="219"/>
      <c r="K328" s="219"/>
      <c r="L328" s="219"/>
      <c r="M328" s="219"/>
      <c r="N328" s="219"/>
      <c r="O328" s="219"/>
      <c r="P328" s="219"/>
      <c r="Q328" s="219"/>
      <c r="R328" s="219"/>
      <c r="S328" s="219"/>
      <c r="T328" s="219"/>
      <c r="U328" s="188"/>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row>
    <row r="329" spans="2:42" s="205" customFormat="1" x14ac:dyDescent="0.25">
      <c r="B329" s="186"/>
      <c r="C329" s="186"/>
      <c r="F329" s="218"/>
      <c r="G329" s="218"/>
      <c r="H329" s="219"/>
      <c r="I329" s="219"/>
      <c r="J329" s="219"/>
      <c r="K329" s="219"/>
      <c r="L329" s="219"/>
      <c r="M329" s="219"/>
      <c r="N329" s="219"/>
      <c r="O329" s="219"/>
      <c r="P329" s="219"/>
      <c r="Q329" s="219"/>
      <c r="R329" s="219"/>
      <c r="S329" s="219"/>
      <c r="T329" s="219"/>
      <c r="U329" s="188"/>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row>
    <row r="330" spans="2:42" s="205" customFormat="1" x14ac:dyDescent="0.25">
      <c r="B330" s="186"/>
      <c r="C330" s="186"/>
      <c r="F330" s="218"/>
      <c r="G330" s="218"/>
      <c r="H330" s="219"/>
      <c r="I330" s="219"/>
      <c r="J330" s="219"/>
      <c r="K330" s="219"/>
      <c r="L330" s="219"/>
      <c r="M330" s="219"/>
      <c r="N330" s="219"/>
      <c r="O330" s="219"/>
      <c r="P330" s="219"/>
      <c r="Q330" s="219"/>
      <c r="R330" s="219"/>
      <c r="S330" s="219"/>
      <c r="T330" s="219"/>
      <c r="U330" s="188"/>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row>
    <row r="331" spans="2:42" s="205" customFormat="1" x14ac:dyDescent="0.25">
      <c r="B331" s="186"/>
      <c r="C331" s="186"/>
      <c r="F331" s="218"/>
      <c r="G331" s="218"/>
      <c r="H331" s="219"/>
      <c r="I331" s="219"/>
      <c r="J331" s="219"/>
      <c r="K331" s="219"/>
      <c r="L331" s="219"/>
      <c r="M331" s="219"/>
      <c r="N331" s="219"/>
      <c r="O331" s="219"/>
      <c r="P331" s="219"/>
      <c r="Q331" s="219"/>
      <c r="R331" s="219"/>
      <c r="S331" s="219"/>
      <c r="T331" s="219"/>
      <c r="U331" s="188"/>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row>
    <row r="332" spans="2:42" s="205" customFormat="1" x14ac:dyDescent="0.25">
      <c r="B332" s="186"/>
      <c r="C332" s="186"/>
      <c r="F332" s="218"/>
      <c r="G332" s="218"/>
      <c r="H332" s="219"/>
      <c r="I332" s="219"/>
      <c r="J332" s="219"/>
      <c r="K332" s="219"/>
      <c r="L332" s="219"/>
      <c r="M332" s="219"/>
      <c r="N332" s="219"/>
      <c r="O332" s="219"/>
      <c r="P332" s="219"/>
      <c r="Q332" s="219"/>
      <c r="R332" s="219"/>
      <c r="S332" s="219"/>
      <c r="T332" s="219"/>
      <c r="U332" s="188"/>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row>
    <row r="333" spans="2:42" s="205" customFormat="1" x14ac:dyDescent="0.25">
      <c r="B333" s="186"/>
      <c r="C333" s="186"/>
      <c r="F333" s="218"/>
      <c r="G333" s="218"/>
      <c r="H333" s="219"/>
      <c r="I333" s="219"/>
      <c r="J333" s="219"/>
      <c r="K333" s="219"/>
      <c r="L333" s="219"/>
      <c r="M333" s="219"/>
      <c r="N333" s="219"/>
      <c r="O333" s="219"/>
      <c r="P333" s="219"/>
      <c r="Q333" s="219"/>
      <c r="R333" s="219"/>
      <c r="S333" s="219"/>
      <c r="T333" s="219"/>
      <c r="U333" s="188"/>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row>
    <row r="334" spans="2:42" s="205" customFormat="1" x14ac:dyDescent="0.25">
      <c r="B334" s="186"/>
      <c r="C334" s="186"/>
      <c r="F334" s="218"/>
      <c r="G334" s="218"/>
      <c r="H334" s="219"/>
      <c r="I334" s="219"/>
      <c r="J334" s="219"/>
      <c r="K334" s="219"/>
      <c r="L334" s="219"/>
      <c r="M334" s="219"/>
      <c r="N334" s="219"/>
      <c r="O334" s="219"/>
      <c r="P334" s="219"/>
      <c r="Q334" s="219"/>
      <c r="R334" s="219"/>
      <c r="S334" s="219"/>
      <c r="T334" s="219"/>
      <c r="U334" s="188"/>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row>
    <row r="335" spans="2:42" s="205" customFormat="1" x14ac:dyDescent="0.25">
      <c r="B335" s="186"/>
      <c r="C335" s="186"/>
      <c r="F335" s="218"/>
      <c r="G335" s="218"/>
      <c r="H335" s="219"/>
      <c r="I335" s="219"/>
      <c r="J335" s="219"/>
      <c r="K335" s="219"/>
      <c r="L335" s="219"/>
      <c r="M335" s="219"/>
      <c r="N335" s="219"/>
      <c r="O335" s="219"/>
      <c r="P335" s="219"/>
      <c r="Q335" s="219"/>
      <c r="R335" s="219"/>
      <c r="S335" s="219"/>
      <c r="T335" s="219"/>
      <c r="U335" s="188"/>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row>
    <row r="336" spans="2:42" s="205" customFormat="1" x14ac:dyDescent="0.25">
      <c r="B336" s="186"/>
      <c r="C336" s="186"/>
      <c r="F336" s="218"/>
      <c r="G336" s="218"/>
      <c r="H336" s="219"/>
      <c r="I336" s="219"/>
      <c r="J336" s="219"/>
      <c r="K336" s="219"/>
      <c r="L336" s="219"/>
      <c r="M336" s="219"/>
      <c r="N336" s="219"/>
      <c r="O336" s="219"/>
      <c r="P336" s="219"/>
      <c r="Q336" s="219"/>
      <c r="R336" s="219"/>
      <c r="S336" s="219"/>
      <c r="T336" s="219"/>
      <c r="U336" s="188"/>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row>
    <row r="337" spans="2:42" s="205" customFormat="1" x14ac:dyDescent="0.25">
      <c r="B337" s="186"/>
      <c r="C337" s="186"/>
      <c r="F337" s="218"/>
      <c r="G337" s="218"/>
      <c r="H337" s="219"/>
      <c r="I337" s="219"/>
      <c r="J337" s="219"/>
      <c r="K337" s="219"/>
      <c r="L337" s="219"/>
      <c r="M337" s="219"/>
      <c r="N337" s="219"/>
      <c r="O337" s="219"/>
      <c r="P337" s="219"/>
      <c r="Q337" s="219"/>
      <c r="R337" s="219"/>
      <c r="S337" s="219"/>
      <c r="T337" s="219"/>
      <c r="U337" s="188"/>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row>
    <row r="338" spans="2:42" s="205" customFormat="1" x14ac:dyDescent="0.25">
      <c r="B338" s="186"/>
      <c r="C338" s="186"/>
      <c r="F338" s="218"/>
      <c r="G338" s="218"/>
      <c r="H338" s="219"/>
      <c r="I338" s="219"/>
      <c r="J338" s="219"/>
      <c r="K338" s="219"/>
      <c r="L338" s="219"/>
      <c r="M338" s="219"/>
      <c r="N338" s="219"/>
      <c r="O338" s="219"/>
      <c r="P338" s="219"/>
      <c r="Q338" s="219"/>
      <c r="R338" s="219"/>
      <c r="S338" s="219"/>
      <c r="T338" s="219"/>
      <c r="U338" s="188"/>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row>
    <row r="339" spans="2:42" s="205" customFormat="1" x14ac:dyDescent="0.25">
      <c r="B339" s="186"/>
      <c r="C339" s="186"/>
      <c r="F339" s="218"/>
      <c r="G339" s="218"/>
      <c r="H339" s="219"/>
      <c r="I339" s="219"/>
      <c r="J339" s="219"/>
      <c r="K339" s="219"/>
      <c r="L339" s="219"/>
      <c r="M339" s="219"/>
      <c r="N339" s="219"/>
      <c r="O339" s="219"/>
      <c r="P339" s="219"/>
      <c r="Q339" s="219"/>
      <c r="R339" s="219"/>
      <c r="S339" s="219"/>
      <c r="T339" s="219"/>
      <c r="U339" s="188"/>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row>
    <row r="340" spans="2:42" s="205" customFormat="1" x14ac:dyDescent="0.25">
      <c r="B340" s="186"/>
      <c r="C340" s="186"/>
      <c r="F340" s="218"/>
      <c r="G340" s="218"/>
      <c r="H340" s="219"/>
      <c r="I340" s="219"/>
      <c r="J340" s="219"/>
      <c r="K340" s="219"/>
      <c r="L340" s="219"/>
      <c r="M340" s="219"/>
      <c r="N340" s="219"/>
      <c r="O340" s="219"/>
      <c r="P340" s="219"/>
      <c r="Q340" s="219"/>
      <c r="R340" s="219"/>
      <c r="S340" s="219"/>
      <c r="T340" s="219"/>
      <c r="U340" s="188"/>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row>
    <row r="341" spans="2:42" s="205" customFormat="1" x14ac:dyDescent="0.25">
      <c r="B341" s="186"/>
      <c r="C341" s="186"/>
      <c r="F341" s="218"/>
      <c r="G341" s="218"/>
      <c r="H341" s="219"/>
      <c r="I341" s="219"/>
      <c r="J341" s="219"/>
      <c r="K341" s="219"/>
      <c r="L341" s="219"/>
      <c r="M341" s="219"/>
      <c r="N341" s="219"/>
      <c r="O341" s="219"/>
      <c r="P341" s="219"/>
      <c r="Q341" s="219"/>
      <c r="R341" s="219"/>
      <c r="S341" s="219"/>
      <c r="T341" s="219"/>
      <c r="U341" s="188"/>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row>
    <row r="342" spans="2:42" s="205" customFormat="1" x14ac:dyDescent="0.25">
      <c r="B342" s="186"/>
      <c r="C342" s="186"/>
      <c r="F342" s="218"/>
      <c r="G342" s="218"/>
      <c r="H342" s="219"/>
      <c r="I342" s="219"/>
      <c r="J342" s="219"/>
      <c r="K342" s="219"/>
      <c r="L342" s="219"/>
      <c r="M342" s="219"/>
      <c r="N342" s="219"/>
      <c r="O342" s="219"/>
      <c r="P342" s="219"/>
      <c r="Q342" s="219"/>
      <c r="R342" s="219"/>
      <c r="S342" s="219"/>
      <c r="T342" s="219"/>
      <c r="U342" s="188"/>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row>
    <row r="343" spans="2:42" s="205" customFormat="1" x14ac:dyDescent="0.25">
      <c r="B343" s="186"/>
      <c r="C343" s="186"/>
      <c r="F343" s="218"/>
      <c r="G343" s="218"/>
      <c r="H343" s="219"/>
      <c r="I343" s="219"/>
      <c r="J343" s="219"/>
      <c r="K343" s="219"/>
      <c r="L343" s="219"/>
      <c r="M343" s="219"/>
      <c r="N343" s="219"/>
      <c r="O343" s="219"/>
      <c r="P343" s="219"/>
      <c r="Q343" s="219"/>
      <c r="R343" s="219"/>
      <c r="S343" s="219"/>
      <c r="T343" s="219"/>
      <c r="U343" s="188"/>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row>
    <row r="344" spans="2:42" s="205" customFormat="1" x14ac:dyDescent="0.25">
      <c r="B344" s="186"/>
      <c r="C344" s="186"/>
      <c r="F344" s="218"/>
      <c r="G344" s="218"/>
      <c r="H344" s="219"/>
      <c r="I344" s="219"/>
      <c r="J344" s="219"/>
      <c r="K344" s="219"/>
      <c r="L344" s="219"/>
      <c r="M344" s="219"/>
      <c r="N344" s="219"/>
      <c r="O344" s="219"/>
      <c r="P344" s="219"/>
      <c r="Q344" s="219"/>
      <c r="R344" s="219"/>
      <c r="S344" s="219"/>
      <c r="T344" s="219"/>
      <c r="U344" s="188"/>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row>
    <row r="345" spans="2:42" s="205" customFormat="1" x14ac:dyDescent="0.25">
      <c r="B345" s="186"/>
      <c r="C345" s="186"/>
      <c r="F345" s="218"/>
      <c r="G345" s="218"/>
      <c r="H345" s="219"/>
      <c r="I345" s="219"/>
      <c r="J345" s="219"/>
      <c r="K345" s="219"/>
      <c r="L345" s="219"/>
      <c r="M345" s="219"/>
      <c r="N345" s="219"/>
      <c r="O345" s="219"/>
      <c r="P345" s="219"/>
      <c r="Q345" s="219"/>
      <c r="R345" s="219"/>
      <c r="S345" s="219"/>
      <c r="T345" s="219"/>
      <c r="U345" s="188"/>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row>
    <row r="346" spans="2:42" s="205" customFormat="1" x14ac:dyDescent="0.25">
      <c r="B346" s="186"/>
      <c r="C346" s="186"/>
      <c r="F346" s="218"/>
      <c r="G346" s="218"/>
      <c r="H346" s="219"/>
      <c r="I346" s="219"/>
      <c r="J346" s="219"/>
      <c r="K346" s="219"/>
      <c r="L346" s="219"/>
      <c r="M346" s="219"/>
      <c r="N346" s="219"/>
      <c r="O346" s="219"/>
      <c r="P346" s="219"/>
      <c r="Q346" s="219"/>
      <c r="R346" s="219"/>
      <c r="S346" s="219"/>
      <c r="T346" s="219"/>
      <c r="U346" s="188"/>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row>
    <row r="347" spans="2:42" s="205" customFormat="1" x14ac:dyDescent="0.25">
      <c r="B347" s="186"/>
      <c r="C347" s="186"/>
      <c r="F347" s="218"/>
      <c r="G347" s="218"/>
      <c r="H347" s="219"/>
      <c r="I347" s="219"/>
      <c r="J347" s="219"/>
      <c r="K347" s="219"/>
      <c r="L347" s="219"/>
      <c r="M347" s="219"/>
      <c r="N347" s="219"/>
      <c r="O347" s="219"/>
      <c r="P347" s="219"/>
      <c r="Q347" s="219"/>
      <c r="R347" s="219"/>
      <c r="S347" s="219"/>
      <c r="T347" s="219"/>
      <c r="U347" s="188"/>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row>
    <row r="348" spans="2:42" s="205" customFormat="1" x14ac:dyDescent="0.25">
      <c r="B348" s="186"/>
      <c r="C348" s="186"/>
      <c r="F348" s="218"/>
      <c r="G348" s="218"/>
      <c r="H348" s="219"/>
      <c r="I348" s="219"/>
      <c r="J348" s="219"/>
      <c r="K348" s="219"/>
      <c r="L348" s="219"/>
      <c r="M348" s="219"/>
      <c r="N348" s="219"/>
      <c r="O348" s="219"/>
      <c r="P348" s="219"/>
      <c r="Q348" s="219"/>
      <c r="R348" s="219"/>
      <c r="S348" s="219"/>
      <c r="T348" s="219"/>
      <c r="U348" s="188"/>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row>
    <row r="349" spans="2:42" s="205" customFormat="1" x14ac:dyDescent="0.25">
      <c r="B349" s="186"/>
      <c r="C349" s="186"/>
      <c r="F349" s="218"/>
      <c r="G349" s="218"/>
      <c r="H349" s="219"/>
      <c r="I349" s="219"/>
      <c r="J349" s="219"/>
      <c r="K349" s="219"/>
      <c r="L349" s="219"/>
      <c r="M349" s="219"/>
      <c r="N349" s="219"/>
      <c r="O349" s="219"/>
      <c r="P349" s="219"/>
      <c r="Q349" s="219"/>
      <c r="R349" s="219"/>
      <c r="S349" s="219"/>
      <c r="T349" s="219"/>
      <c r="U349" s="188"/>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row>
    <row r="350" spans="2:42" s="205" customFormat="1" x14ac:dyDescent="0.25">
      <c r="B350" s="186"/>
      <c r="C350" s="186"/>
      <c r="F350" s="218"/>
      <c r="G350" s="218"/>
      <c r="H350" s="219"/>
      <c r="I350" s="219"/>
      <c r="J350" s="219"/>
      <c r="K350" s="219"/>
      <c r="L350" s="219"/>
      <c r="M350" s="219"/>
      <c r="N350" s="219"/>
      <c r="O350" s="219"/>
      <c r="P350" s="219"/>
      <c r="Q350" s="219"/>
      <c r="R350" s="219"/>
      <c r="S350" s="219"/>
      <c r="T350" s="219"/>
      <c r="U350" s="188"/>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row>
    <row r="351" spans="2:42" s="205" customFormat="1" x14ac:dyDescent="0.25">
      <c r="B351" s="186"/>
      <c r="C351" s="186"/>
      <c r="F351" s="218"/>
      <c r="G351" s="218"/>
      <c r="H351" s="219"/>
      <c r="I351" s="219"/>
      <c r="J351" s="219"/>
      <c r="K351" s="219"/>
      <c r="L351" s="219"/>
      <c r="M351" s="219"/>
      <c r="N351" s="219"/>
      <c r="O351" s="219"/>
      <c r="P351" s="219"/>
      <c r="Q351" s="219"/>
      <c r="R351" s="219"/>
      <c r="S351" s="219"/>
      <c r="T351" s="219"/>
      <c r="U351" s="188"/>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row>
    <row r="352" spans="2:42" s="205" customFormat="1" x14ac:dyDescent="0.25">
      <c r="B352" s="186"/>
      <c r="C352" s="186"/>
      <c r="F352" s="218"/>
      <c r="G352" s="218"/>
      <c r="H352" s="219"/>
      <c r="I352" s="219"/>
      <c r="J352" s="219"/>
      <c r="K352" s="219"/>
      <c r="L352" s="219"/>
      <c r="M352" s="219"/>
      <c r="N352" s="219"/>
      <c r="O352" s="219"/>
      <c r="P352" s="219"/>
      <c r="Q352" s="219"/>
      <c r="R352" s="219"/>
      <c r="S352" s="219"/>
      <c r="T352" s="219"/>
      <c r="U352" s="188"/>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row>
    <row r="353" spans="2:42" s="205" customFormat="1" x14ac:dyDescent="0.25">
      <c r="B353" s="186"/>
      <c r="C353" s="186"/>
      <c r="F353" s="218"/>
      <c r="G353" s="218"/>
      <c r="H353" s="219"/>
      <c r="I353" s="219"/>
      <c r="J353" s="219"/>
      <c r="K353" s="219"/>
      <c r="L353" s="219"/>
      <c r="M353" s="219"/>
      <c r="N353" s="219"/>
      <c r="O353" s="219"/>
      <c r="P353" s="219"/>
      <c r="Q353" s="219"/>
      <c r="R353" s="219"/>
      <c r="S353" s="219"/>
      <c r="T353" s="219"/>
      <c r="U353" s="188"/>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row>
    <row r="354" spans="2:42" s="205" customFormat="1" x14ac:dyDescent="0.25">
      <c r="B354" s="186"/>
      <c r="C354" s="186"/>
      <c r="F354" s="218"/>
      <c r="G354" s="218"/>
      <c r="H354" s="219"/>
      <c r="I354" s="219"/>
      <c r="J354" s="219"/>
      <c r="K354" s="219"/>
      <c r="L354" s="219"/>
      <c r="M354" s="219"/>
      <c r="N354" s="219"/>
      <c r="O354" s="219"/>
      <c r="P354" s="219"/>
      <c r="Q354" s="219"/>
      <c r="R354" s="219"/>
      <c r="S354" s="219"/>
      <c r="T354" s="219"/>
      <c r="U354" s="188"/>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row>
    <row r="355" spans="2:42" s="205" customFormat="1" x14ac:dyDescent="0.25">
      <c r="B355" s="186"/>
      <c r="C355" s="186"/>
      <c r="F355" s="218"/>
      <c r="G355" s="218"/>
      <c r="H355" s="219"/>
      <c r="I355" s="219"/>
      <c r="J355" s="219"/>
      <c r="K355" s="219"/>
      <c r="L355" s="219"/>
      <c r="M355" s="219"/>
      <c r="N355" s="219"/>
      <c r="O355" s="219"/>
      <c r="P355" s="219"/>
      <c r="Q355" s="219"/>
      <c r="R355" s="219"/>
      <c r="S355" s="219"/>
      <c r="T355" s="219"/>
      <c r="U355" s="188"/>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row>
    <row r="356" spans="2:42" s="205" customFormat="1" x14ac:dyDescent="0.25">
      <c r="B356" s="186"/>
      <c r="C356" s="186"/>
      <c r="F356" s="218"/>
      <c r="G356" s="218"/>
      <c r="H356" s="219"/>
      <c r="I356" s="219"/>
      <c r="J356" s="219"/>
      <c r="K356" s="219"/>
      <c r="L356" s="219"/>
      <c r="M356" s="219"/>
      <c r="N356" s="219"/>
      <c r="O356" s="219"/>
      <c r="P356" s="219"/>
      <c r="Q356" s="219"/>
      <c r="R356" s="219"/>
      <c r="S356" s="219"/>
      <c r="T356" s="219"/>
      <c r="U356" s="188"/>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row>
    <row r="357" spans="2:42" s="205" customFormat="1" x14ac:dyDescent="0.25">
      <c r="B357" s="186"/>
      <c r="C357" s="186"/>
      <c r="F357" s="218"/>
      <c r="G357" s="218"/>
      <c r="H357" s="219"/>
      <c r="I357" s="219"/>
      <c r="J357" s="219"/>
      <c r="K357" s="219"/>
      <c r="L357" s="219"/>
      <c r="M357" s="219"/>
      <c r="N357" s="219"/>
      <c r="O357" s="219"/>
      <c r="P357" s="219"/>
      <c r="Q357" s="219"/>
      <c r="R357" s="219"/>
      <c r="S357" s="219"/>
      <c r="T357" s="219"/>
      <c r="U357" s="188"/>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row>
    <row r="358" spans="2:42" s="205" customFormat="1" x14ac:dyDescent="0.25">
      <c r="B358" s="186"/>
      <c r="C358" s="186"/>
      <c r="F358" s="218"/>
      <c r="G358" s="218"/>
      <c r="H358" s="219"/>
      <c r="I358" s="219"/>
      <c r="J358" s="219"/>
      <c r="K358" s="219"/>
      <c r="L358" s="219"/>
      <c r="M358" s="219"/>
      <c r="N358" s="219"/>
      <c r="O358" s="219"/>
      <c r="P358" s="219"/>
      <c r="Q358" s="219"/>
      <c r="R358" s="219"/>
      <c r="S358" s="219"/>
      <c r="T358" s="219"/>
      <c r="U358" s="188"/>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row>
    <row r="359" spans="2:42" s="205" customFormat="1" x14ac:dyDescent="0.25">
      <c r="B359" s="186"/>
      <c r="C359" s="186"/>
      <c r="F359" s="218"/>
      <c r="G359" s="218"/>
      <c r="H359" s="219"/>
      <c r="I359" s="219"/>
      <c r="J359" s="219"/>
      <c r="K359" s="219"/>
      <c r="L359" s="219"/>
      <c r="M359" s="219"/>
      <c r="N359" s="219"/>
      <c r="O359" s="219"/>
      <c r="P359" s="219"/>
      <c r="Q359" s="219"/>
      <c r="R359" s="219"/>
      <c r="S359" s="219"/>
      <c r="T359" s="219"/>
      <c r="U359" s="188"/>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row>
    <row r="360" spans="2:42" s="205" customFormat="1" x14ac:dyDescent="0.25">
      <c r="B360" s="186"/>
      <c r="C360" s="186"/>
      <c r="F360" s="218"/>
      <c r="G360" s="218"/>
      <c r="H360" s="219"/>
      <c r="I360" s="219"/>
      <c r="J360" s="219"/>
      <c r="K360" s="219"/>
      <c r="L360" s="219"/>
      <c r="M360" s="219"/>
      <c r="N360" s="219"/>
      <c r="O360" s="219"/>
      <c r="P360" s="219"/>
      <c r="Q360" s="219"/>
      <c r="R360" s="219"/>
      <c r="S360" s="219"/>
      <c r="T360" s="219"/>
      <c r="U360" s="188"/>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row>
    <row r="361" spans="2:42" s="205" customFormat="1" x14ac:dyDescent="0.25">
      <c r="B361" s="186"/>
      <c r="C361" s="186"/>
      <c r="F361" s="218"/>
      <c r="G361" s="218"/>
      <c r="H361" s="219"/>
      <c r="I361" s="219"/>
      <c r="J361" s="219"/>
      <c r="K361" s="219"/>
      <c r="L361" s="219"/>
      <c r="M361" s="219"/>
      <c r="N361" s="219"/>
      <c r="O361" s="219"/>
      <c r="P361" s="219"/>
      <c r="Q361" s="219"/>
      <c r="R361" s="219"/>
      <c r="S361" s="219"/>
      <c r="T361" s="219"/>
      <c r="U361" s="188"/>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row>
    <row r="362" spans="2:42" s="205" customFormat="1" x14ac:dyDescent="0.25">
      <c r="B362" s="186"/>
      <c r="C362" s="186"/>
      <c r="F362" s="218"/>
      <c r="G362" s="218"/>
      <c r="H362" s="219"/>
      <c r="I362" s="219"/>
      <c r="J362" s="219"/>
      <c r="K362" s="219"/>
      <c r="L362" s="219"/>
      <c r="M362" s="219"/>
      <c r="N362" s="219"/>
      <c r="O362" s="219"/>
      <c r="P362" s="219"/>
      <c r="Q362" s="219"/>
      <c r="R362" s="219"/>
      <c r="S362" s="219"/>
      <c r="T362" s="219"/>
      <c r="U362" s="188"/>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row>
    <row r="363" spans="2:42" s="205" customFormat="1" x14ac:dyDescent="0.25">
      <c r="B363" s="186"/>
      <c r="C363" s="186"/>
      <c r="F363" s="218"/>
      <c r="G363" s="218"/>
      <c r="H363" s="219"/>
      <c r="I363" s="219"/>
      <c r="J363" s="219"/>
      <c r="K363" s="219"/>
      <c r="L363" s="219"/>
      <c r="M363" s="219"/>
      <c r="N363" s="219"/>
      <c r="O363" s="219"/>
      <c r="P363" s="219"/>
      <c r="Q363" s="219"/>
      <c r="R363" s="219"/>
      <c r="S363" s="219"/>
      <c r="T363" s="219"/>
      <c r="U363" s="188"/>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row>
    <row r="364" spans="2:42" s="205" customFormat="1" x14ac:dyDescent="0.25">
      <c r="B364" s="186"/>
      <c r="C364" s="186"/>
      <c r="F364" s="218"/>
      <c r="G364" s="218"/>
      <c r="H364" s="219"/>
      <c r="I364" s="219"/>
      <c r="J364" s="219"/>
      <c r="K364" s="219"/>
      <c r="L364" s="219"/>
      <c r="M364" s="219"/>
      <c r="N364" s="219"/>
      <c r="O364" s="219"/>
      <c r="P364" s="219"/>
      <c r="Q364" s="219"/>
      <c r="R364" s="219"/>
      <c r="S364" s="219"/>
      <c r="T364" s="219"/>
      <c r="U364" s="188"/>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row>
    <row r="365" spans="2:42" s="205" customFormat="1" x14ac:dyDescent="0.25">
      <c r="B365" s="186"/>
      <c r="C365" s="186"/>
      <c r="F365" s="218"/>
      <c r="G365" s="218"/>
      <c r="H365" s="219"/>
      <c r="I365" s="219"/>
      <c r="J365" s="219"/>
      <c r="K365" s="219"/>
      <c r="L365" s="219"/>
      <c r="M365" s="219"/>
      <c r="N365" s="219"/>
      <c r="O365" s="219"/>
      <c r="P365" s="219"/>
      <c r="Q365" s="219"/>
      <c r="R365" s="219"/>
      <c r="S365" s="219"/>
      <c r="T365" s="219"/>
      <c r="U365" s="188"/>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row>
    <row r="366" spans="2:42" s="205" customFormat="1" x14ac:dyDescent="0.25">
      <c r="B366" s="186"/>
      <c r="C366" s="186"/>
      <c r="F366" s="218"/>
      <c r="G366" s="218"/>
      <c r="H366" s="219"/>
      <c r="I366" s="219"/>
      <c r="J366" s="219"/>
      <c r="K366" s="219"/>
      <c r="L366" s="219"/>
      <c r="M366" s="219"/>
      <c r="N366" s="219"/>
      <c r="O366" s="219"/>
      <c r="P366" s="219"/>
      <c r="Q366" s="219"/>
      <c r="R366" s="219"/>
      <c r="S366" s="219"/>
      <c r="T366" s="219"/>
      <c r="U366" s="188"/>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row>
    <row r="367" spans="2:42" s="205" customFormat="1" x14ac:dyDescent="0.25">
      <c r="B367" s="186"/>
      <c r="C367" s="186"/>
      <c r="F367" s="218"/>
      <c r="G367" s="218"/>
      <c r="H367" s="219"/>
      <c r="I367" s="219"/>
      <c r="J367" s="219"/>
      <c r="K367" s="219"/>
      <c r="L367" s="219"/>
      <c r="M367" s="219"/>
      <c r="N367" s="219"/>
      <c r="O367" s="219"/>
      <c r="P367" s="219"/>
      <c r="Q367" s="219"/>
      <c r="R367" s="219"/>
      <c r="S367" s="219"/>
      <c r="T367" s="219"/>
      <c r="U367" s="188"/>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row>
    <row r="368" spans="2:42" s="205" customFormat="1" x14ac:dyDescent="0.25">
      <c r="B368" s="186"/>
      <c r="C368" s="186"/>
      <c r="F368" s="218"/>
      <c r="G368" s="218"/>
      <c r="H368" s="219"/>
      <c r="I368" s="219"/>
      <c r="J368" s="219"/>
      <c r="K368" s="219"/>
      <c r="L368" s="219"/>
      <c r="M368" s="219"/>
      <c r="N368" s="219"/>
      <c r="O368" s="219"/>
      <c r="P368" s="219"/>
      <c r="Q368" s="219"/>
      <c r="R368" s="219"/>
      <c r="S368" s="219"/>
      <c r="T368" s="219"/>
      <c r="U368" s="188"/>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row>
    <row r="369" spans="2:42" s="205" customFormat="1" x14ac:dyDescent="0.25">
      <c r="B369" s="186"/>
      <c r="C369" s="186"/>
      <c r="F369" s="218"/>
      <c r="G369" s="218"/>
      <c r="H369" s="219"/>
      <c r="I369" s="219"/>
      <c r="J369" s="219"/>
      <c r="K369" s="219"/>
      <c r="L369" s="219"/>
      <c r="M369" s="219"/>
      <c r="N369" s="219"/>
      <c r="O369" s="219"/>
      <c r="P369" s="219"/>
      <c r="Q369" s="219"/>
      <c r="R369" s="219"/>
      <c r="S369" s="219"/>
      <c r="T369" s="219"/>
      <c r="U369" s="188"/>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row>
    <row r="370" spans="2:42" s="205" customFormat="1" x14ac:dyDescent="0.25">
      <c r="B370" s="186"/>
      <c r="C370" s="186"/>
      <c r="F370" s="218"/>
      <c r="G370" s="218"/>
      <c r="H370" s="219"/>
      <c r="I370" s="219"/>
      <c r="J370" s="219"/>
      <c r="K370" s="219"/>
      <c r="L370" s="219"/>
      <c r="M370" s="219"/>
      <c r="N370" s="219"/>
      <c r="O370" s="219"/>
      <c r="P370" s="219"/>
      <c r="Q370" s="219"/>
      <c r="R370" s="219"/>
      <c r="S370" s="219"/>
      <c r="T370" s="219"/>
      <c r="U370" s="188"/>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row>
    <row r="371" spans="2:42" s="205" customFormat="1" x14ac:dyDescent="0.25">
      <c r="B371" s="186"/>
      <c r="C371" s="186"/>
      <c r="F371" s="218"/>
      <c r="G371" s="218"/>
      <c r="H371" s="219"/>
      <c r="I371" s="219"/>
      <c r="J371" s="219"/>
      <c r="K371" s="219"/>
      <c r="L371" s="219"/>
      <c r="M371" s="219"/>
      <c r="N371" s="219"/>
      <c r="O371" s="219"/>
      <c r="P371" s="219"/>
      <c r="Q371" s="219"/>
      <c r="R371" s="219"/>
      <c r="S371" s="219"/>
      <c r="T371" s="219"/>
      <c r="U371" s="188"/>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row>
    <row r="372" spans="2:42" s="205" customFormat="1" x14ac:dyDescent="0.25">
      <c r="B372" s="186"/>
      <c r="C372" s="186"/>
      <c r="F372" s="218"/>
      <c r="G372" s="218"/>
      <c r="H372" s="219"/>
      <c r="I372" s="219"/>
      <c r="J372" s="219"/>
      <c r="K372" s="219"/>
      <c r="L372" s="219"/>
      <c r="M372" s="219"/>
      <c r="N372" s="219"/>
      <c r="O372" s="219"/>
      <c r="P372" s="219"/>
      <c r="Q372" s="219"/>
      <c r="R372" s="219"/>
      <c r="S372" s="219"/>
      <c r="T372" s="219"/>
      <c r="U372" s="188"/>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row>
    <row r="373" spans="2:42" s="205" customFormat="1" x14ac:dyDescent="0.25">
      <c r="B373" s="186"/>
      <c r="C373" s="186"/>
      <c r="F373" s="218"/>
      <c r="G373" s="218"/>
      <c r="H373" s="219"/>
      <c r="I373" s="219"/>
      <c r="J373" s="219"/>
      <c r="K373" s="219"/>
      <c r="L373" s="219"/>
      <c r="M373" s="219"/>
      <c r="N373" s="219"/>
      <c r="O373" s="219"/>
      <c r="P373" s="219"/>
      <c r="Q373" s="219"/>
      <c r="R373" s="219"/>
      <c r="S373" s="219"/>
      <c r="T373" s="219"/>
      <c r="U373" s="188"/>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row>
    <row r="374" spans="2:42" s="205" customFormat="1" x14ac:dyDescent="0.25">
      <c r="B374" s="186"/>
      <c r="C374" s="186"/>
      <c r="F374" s="218"/>
      <c r="G374" s="218"/>
      <c r="H374" s="219"/>
      <c r="I374" s="219"/>
      <c r="J374" s="219"/>
      <c r="K374" s="219"/>
      <c r="L374" s="219"/>
      <c r="M374" s="219"/>
      <c r="N374" s="219"/>
      <c r="O374" s="219"/>
      <c r="P374" s="219"/>
      <c r="Q374" s="219"/>
      <c r="R374" s="219"/>
      <c r="S374" s="219"/>
      <c r="T374" s="219"/>
      <c r="U374" s="188"/>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row>
    <row r="375" spans="2:42" s="205" customFormat="1" x14ac:dyDescent="0.25">
      <c r="B375" s="186"/>
      <c r="C375" s="186"/>
      <c r="F375" s="218"/>
      <c r="G375" s="218"/>
      <c r="H375" s="219"/>
      <c r="I375" s="219"/>
      <c r="J375" s="219"/>
      <c r="K375" s="219"/>
      <c r="L375" s="219"/>
      <c r="M375" s="219"/>
      <c r="N375" s="219"/>
      <c r="O375" s="219"/>
      <c r="P375" s="219"/>
      <c r="Q375" s="219"/>
      <c r="R375" s="219"/>
      <c r="S375" s="219"/>
      <c r="T375" s="219"/>
      <c r="U375" s="188"/>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row>
    <row r="376" spans="2:42" s="205" customFormat="1" x14ac:dyDescent="0.25">
      <c r="B376" s="186"/>
      <c r="C376" s="186"/>
      <c r="F376" s="218"/>
      <c r="G376" s="218"/>
      <c r="H376" s="219"/>
      <c r="I376" s="219"/>
      <c r="J376" s="219"/>
      <c r="K376" s="219"/>
      <c r="L376" s="219"/>
      <c r="M376" s="219"/>
      <c r="N376" s="219"/>
      <c r="O376" s="219"/>
      <c r="P376" s="219"/>
      <c r="Q376" s="219"/>
      <c r="R376" s="219"/>
      <c r="S376" s="219"/>
      <c r="T376" s="219"/>
      <c r="U376" s="188"/>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row>
    <row r="377" spans="2:42" s="205" customFormat="1" x14ac:dyDescent="0.25">
      <c r="B377" s="186"/>
      <c r="C377" s="186"/>
      <c r="F377" s="218"/>
      <c r="G377" s="218"/>
      <c r="H377" s="219"/>
      <c r="I377" s="219"/>
      <c r="J377" s="219"/>
      <c r="K377" s="219"/>
      <c r="L377" s="219"/>
      <c r="M377" s="219"/>
      <c r="N377" s="219"/>
      <c r="O377" s="219"/>
      <c r="P377" s="219"/>
      <c r="Q377" s="219"/>
      <c r="R377" s="219"/>
      <c r="S377" s="219"/>
      <c r="T377" s="219"/>
      <c r="U377" s="188"/>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row>
    <row r="378" spans="2:42" s="205" customFormat="1" x14ac:dyDescent="0.25">
      <c r="B378" s="186"/>
      <c r="C378" s="186"/>
      <c r="F378" s="218"/>
      <c r="G378" s="218"/>
      <c r="H378" s="219"/>
      <c r="I378" s="219"/>
      <c r="J378" s="219"/>
      <c r="K378" s="219"/>
      <c r="L378" s="219"/>
      <c r="M378" s="219"/>
      <c r="N378" s="219"/>
      <c r="O378" s="219"/>
      <c r="P378" s="219"/>
      <c r="Q378" s="219"/>
      <c r="R378" s="219"/>
      <c r="S378" s="219"/>
      <c r="T378" s="219"/>
      <c r="U378" s="188"/>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row>
    <row r="379" spans="2:42" s="205" customFormat="1" x14ac:dyDescent="0.25">
      <c r="B379" s="186"/>
      <c r="C379" s="186"/>
      <c r="F379" s="218"/>
      <c r="G379" s="218"/>
      <c r="H379" s="219"/>
      <c r="I379" s="219"/>
      <c r="J379" s="219"/>
      <c r="K379" s="219"/>
      <c r="L379" s="219"/>
      <c r="M379" s="219"/>
      <c r="N379" s="219"/>
      <c r="O379" s="219"/>
      <c r="P379" s="219"/>
      <c r="Q379" s="219"/>
      <c r="R379" s="219"/>
      <c r="S379" s="219"/>
      <c r="T379" s="219"/>
      <c r="U379" s="188"/>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row>
    <row r="380" spans="2:42" s="205" customFormat="1" x14ac:dyDescent="0.25">
      <c r="B380" s="186"/>
      <c r="C380" s="186"/>
      <c r="F380" s="218"/>
      <c r="G380" s="218"/>
      <c r="H380" s="219"/>
      <c r="I380" s="219"/>
      <c r="J380" s="219"/>
      <c r="K380" s="219"/>
      <c r="L380" s="219"/>
      <c r="M380" s="219"/>
      <c r="N380" s="219"/>
      <c r="O380" s="219"/>
      <c r="P380" s="219"/>
      <c r="Q380" s="219"/>
      <c r="R380" s="219"/>
      <c r="S380" s="219"/>
      <c r="T380" s="219"/>
      <c r="U380" s="188"/>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row>
    <row r="381" spans="2:42" s="205" customFormat="1" x14ac:dyDescent="0.25">
      <c r="B381" s="186"/>
      <c r="C381" s="186"/>
      <c r="F381" s="218"/>
      <c r="G381" s="218"/>
      <c r="H381" s="219"/>
      <c r="I381" s="219"/>
      <c r="J381" s="219"/>
      <c r="K381" s="219"/>
      <c r="L381" s="219"/>
      <c r="M381" s="219"/>
      <c r="N381" s="219"/>
      <c r="O381" s="219"/>
      <c r="P381" s="219"/>
      <c r="Q381" s="219"/>
      <c r="R381" s="219"/>
      <c r="S381" s="219"/>
      <c r="T381" s="219"/>
      <c r="U381" s="188"/>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row>
    <row r="382" spans="2:42" s="205" customFormat="1" x14ac:dyDescent="0.25">
      <c r="B382" s="186"/>
      <c r="C382" s="186"/>
      <c r="F382" s="218"/>
      <c r="G382" s="218"/>
      <c r="H382" s="219"/>
      <c r="I382" s="219"/>
      <c r="J382" s="219"/>
      <c r="K382" s="219"/>
      <c r="L382" s="219"/>
      <c r="M382" s="219"/>
      <c r="N382" s="219"/>
      <c r="O382" s="219"/>
      <c r="P382" s="219"/>
      <c r="Q382" s="219"/>
      <c r="R382" s="219"/>
      <c r="S382" s="219"/>
      <c r="T382" s="219"/>
      <c r="U382" s="188"/>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row>
    <row r="383" spans="2:42" s="205" customFormat="1" x14ac:dyDescent="0.25">
      <c r="B383" s="186"/>
      <c r="C383" s="186"/>
      <c r="F383" s="218"/>
      <c r="G383" s="218"/>
      <c r="H383" s="219"/>
      <c r="I383" s="219"/>
      <c r="J383" s="219"/>
      <c r="K383" s="219"/>
      <c r="L383" s="219"/>
      <c r="M383" s="219"/>
      <c r="N383" s="219"/>
      <c r="O383" s="219"/>
      <c r="P383" s="219"/>
      <c r="Q383" s="219"/>
      <c r="R383" s="219"/>
      <c r="S383" s="219"/>
      <c r="T383" s="219"/>
      <c r="U383" s="188"/>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row>
    <row r="384" spans="2:42" s="205" customFormat="1" x14ac:dyDescent="0.25">
      <c r="B384" s="186"/>
      <c r="C384" s="186"/>
      <c r="F384" s="218"/>
      <c r="G384" s="218"/>
      <c r="H384" s="219"/>
      <c r="I384" s="219"/>
      <c r="J384" s="219"/>
      <c r="K384" s="219"/>
      <c r="L384" s="219"/>
      <c r="M384" s="219"/>
      <c r="N384" s="219"/>
      <c r="O384" s="219"/>
      <c r="P384" s="219"/>
      <c r="Q384" s="219"/>
      <c r="R384" s="219"/>
      <c r="S384" s="219"/>
      <c r="T384" s="219"/>
      <c r="U384" s="188"/>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row>
    <row r="385" spans="2:42" s="205" customFormat="1" x14ac:dyDescent="0.25">
      <c r="B385" s="186"/>
      <c r="C385" s="186"/>
      <c r="F385" s="218"/>
      <c r="G385" s="218"/>
      <c r="H385" s="219"/>
      <c r="I385" s="219"/>
      <c r="J385" s="219"/>
      <c r="K385" s="219"/>
      <c r="L385" s="219"/>
      <c r="M385" s="219"/>
      <c r="N385" s="219"/>
      <c r="O385" s="219"/>
      <c r="P385" s="219"/>
      <c r="Q385" s="219"/>
      <c r="R385" s="219"/>
      <c r="S385" s="219"/>
      <c r="T385" s="219"/>
      <c r="U385" s="188"/>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row>
    <row r="386" spans="2:42" s="205" customFormat="1" x14ac:dyDescent="0.25">
      <c r="B386" s="186"/>
      <c r="C386" s="186"/>
      <c r="F386" s="218"/>
      <c r="G386" s="218"/>
      <c r="H386" s="219"/>
      <c r="I386" s="219"/>
      <c r="J386" s="219"/>
      <c r="K386" s="219"/>
      <c r="L386" s="219"/>
      <c r="M386" s="219"/>
      <c r="N386" s="219"/>
      <c r="O386" s="219"/>
      <c r="P386" s="219"/>
      <c r="Q386" s="219"/>
      <c r="R386" s="219"/>
      <c r="S386" s="219"/>
      <c r="T386" s="219"/>
      <c r="U386" s="188"/>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row>
    <row r="387" spans="2:42" s="205" customFormat="1" x14ac:dyDescent="0.25">
      <c r="B387" s="186"/>
      <c r="C387" s="186"/>
      <c r="F387" s="218"/>
      <c r="G387" s="218"/>
      <c r="H387" s="219"/>
      <c r="I387" s="219"/>
      <c r="J387" s="219"/>
      <c r="K387" s="219"/>
      <c r="L387" s="219"/>
      <c r="M387" s="219"/>
      <c r="N387" s="219"/>
      <c r="O387" s="219"/>
      <c r="P387" s="219"/>
      <c r="Q387" s="219"/>
      <c r="R387" s="219"/>
      <c r="S387" s="219"/>
      <c r="T387" s="219"/>
      <c r="U387" s="188"/>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row>
    <row r="388" spans="2:42" s="205" customFormat="1" x14ac:dyDescent="0.25">
      <c r="B388" s="186"/>
      <c r="C388" s="186"/>
      <c r="F388" s="218"/>
      <c r="G388" s="218"/>
      <c r="H388" s="219"/>
      <c r="I388" s="219"/>
      <c r="J388" s="219"/>
      <c r="K388" s="219"/>
      <c r="L388" s="219"/>
      <c r="M388" s="219"/>
      <c r="N388" s="219"/>
      <c r="O388" s="219"/>
      <c r="P388" s="219"/>
      <c r="Q388" s="219"/>
      <c r="R388" s="219"/>
      <c r="S388" s="219"/>
      <c r="T388" s="219"/>
      <c r="U388" s="188"/>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row>
    <row r="389" spans="2:42" s="205" customFormat="1" x14ac:dyDescent="0.25">
      <c r="B389" s="186"/>
      <c r="C389" s="186"/>
      <c r="F389" s="218"/>
      <c r="G389" s="218"/>
      <c r="H389" s="219"/>
      <c r="I389" s="219"/>
      <c r="J389" s="219"/>
      <c r="K389" s="219"/>
      <c r="L389" s="219"/>
      <c r="M389" s="219"/>
      <c r="N389" s="219"/>
      <c r="O389" s="219"/>
      <c r="P389" s="219"/>
      <c r="Q389" s="219"/>
      <c r="R389" s="219"/>
      <c r="S389" s="219"/>
      <c r="T389" s="219"/>
      <c r="U389" s="188"/>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row>
    <row r="390" spans="2:42" s="205" customFormat="1" x14ac:dyDescent="0.25">
      <c r="B390" s="186"/>
      <c r="C390" s="186"/>
      <c r="F390" s="218"/>
      <c r="G390" s="218"/>
      <c r="H390" s="219"/>
      <c r="I390" s="219"/>
      <c r="J390" s="219"/>
      <c r="K390" s="219"/>
      <c r="L390" s="219"/>
      <c r="M390" s="219"/>
      <c r="N390" s="219"/>
      <c r="O390" s="219"/>
      <c r="P390" s="219"/>
      <c r="Q390" s="219"/>
      <c r="R390" s="219"/>
      <c r="S390" s="219"/>
      <c r="T390" s="219"/>
      <c r="U390" s="188"/>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row>
    <row r="391" spans="2:42" s="205" customFormat="1" x14ac:dyDescent="0.25">
      <c r="B391" s="186"/>
      <c r="C391" s="186"/>
      <c r="F391" s="218"/>
      <c r="G391" s="218"/>
      <c r="H391" s="219"/>
      <c r="I391" s="219"/>
      <c r="J391" s="219"/>
      <c r="K391" s="219"/>
      <c r="L391" s="219"/>
      <c r="M391" s="219"/>
      <c r="N391" s="219"/>
      <c r="O391" s="219"/>
      <c r="P391" s="219"/>
      <c r="Q391" s="219"/>
      <c r="R391" s="219"/>
      <c r="S391" s="219"/>
      <c r="T391" s="219"/>
      <c r="U391" s="188"/>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row>
    <row r="392" spans="2:42" s="205" customFormat="1" x14ac:dyDescent="0.25">
      <c r="B392" s="186"/>
      <c r="C392" s="186"/>
      <c r="F392" s="218"/>
      <c r="G392" s="218"/>
      <c r="H392" s="219"/>
      <c r="I392" s="219"/>
      <c r="J392" s="219"/>
      <c r="K392" s="219"/>
      <c r="L392" s="219"/>
      <c r="M392" s="219"/>
      <c r="N392" s="219"/>
      <c r="O392" s="219"/>
      <c r="P392" s="219"/>
      <c r="Q392" s="219"/>
      <c r="R392" s="219"/>
      <c r="S392" s="219"/>
      <c r="T392" s="219"/>
      <c r="U392" s="188"/>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row>
    <row r="393" spans="2:42" s="205" customFormat="1" x14ac:dyDescent="0.25">
      <c r="B393" s="186"/>
      <c r="C393" s="186"/>
      <c r="F393" s="218"/>
      <c r="G393" s="218"/>
      <c r="H393" s="219"/>
      <c r="I393" s="219"/>
      <c r="J393" s="219"/>
      <c r="K393" s="219"/>
      <c r="L393" s="219"/>
      <c r="M393" s="219"/>
      <c r="N393" s="219"/>
      <c r="O393" s="219"/>
      <c r="P393" s="219"/>
      <c r="Q393" s="219"/>
      <c r="R393" s="219"/>
      <c r="S393" s="219"/>
      <c r="T393" s="219"/>
      <c r="U393" s="188"/>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row>
    <row r="394" spans="2:42" s="205" customFormat="1" x14ac:dyDescent="0.25">
      <c r="B394" s="186"/>
      <c r="C394" s="186"/>
      <c r="F394" s="218"/>
      <c r="G394" s="218"/>
      <c r="H394" s="219"/>
      <c r="I394" s="219"/>
      <c r="J394" s="219"/>
      <c r="K394" s="219"/>
      <c r="L394" s="219"/>
      <c r="M394" s="219"/>
      <c r="N394" s="219"/>
      <c r="O394" s="219"/>
      <c r="P394" s="219"/>
      <c r="Q394" s="219"/>
      <c r="R394" s="219"/>
      <c r="S394" s="219"/>
      <c r="T394" s="219"/>
      <c r="U394" s="188"/>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row>
    <row r="395" spans="2:42" s="205" customFormat="1" x14ac:dyDescent="0.25">
      <c r="B395" s="186"/>
      <c r="C395" s="186"/>
      <c r="F395" s="218"/>
      <c r="G395" s="218"/>
      <c r="H395" s="219"/>
      <c r="I395" s="219"/>
      <c r="J395" s="219"/>
      <c r="K395" s="219"/>
      <c r="L395" s="219"/>
      <c r="M395" s="219"/>
      <c r="N395" s="219"/>
      <c r="O395" s="219"/>
      <c r="P395" s="219"/>
      <c r="Q395" s="219"/>
      <c r="R395" s="219"/>
      <c r="S395" s="219"/>
      <c r="T395" s="219"/>
      <c r="U395" s="188"/>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row>
    <row r="396" spans="2:42" s="205" customFormat="1" x14ac:dyDescent="0.25">
      <c r="B396" s="186"/>
      <c r="C396" s="186"/>
      <c r="F396" s="218"/>
      <c r="G396" s="218"/>
      <c r="H396" s="219"/>
      <c r="I396" s="219"/>
      <c r="J396" s="219"/>
      <c r="K396" s="219"/>
      <c r="L396" s="219"/>
      <c r="M396" s="219"/>
      <c r="N396" s="219"/>
      <c r="O396" s="219"/>
      <c r="P396" s="219"/>
      <c r="Q396" s="219"/>
      <c r="R396" s="219"/>
      <c r="S396" s="219"/>
      <c r="T396" s="219"/>
      <c r="U396" s="188"/>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row>
    <row r="397" spans="2:42" s="205" customFormat="1" x14ac:dyDescent="0.25">
      <c r="B397" s="186"/>
      <c r="C397" s="186"/>
      <c r="F397" s="218"/>
      <c r="G397" s="218"/>
      <c r="H397" s="219"/>
      <c r="I397" s="219"/>
      <c r="J397" s="219"/>
      <c r="K397" s="219"/>
      <c r="L397" s="219"/>
      <c r="M397" s="219"/>
      <c r="N397" s="219"/>
      <c r="O397" s="219"/>
      <c r="P397" s="219"/>
      <c r="Q397" s="219"/>
      <c r="R397" s="219"/>
      <c r="S397" s="219"/>
      <c r="T397" s="219"/>
      <c r="U397" s="188"/>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row>
    <row r="398" spans="2:42" s="205" customFormat="1" x14ac:dyDescent="0.25">
      <c r="B398" s="186"/>
      <c r="C398" s="186"/>
      <c r="F398" s="218"/>
      <c r="G398" s="218"/>
      <c r="H398" s="219"/>
      <c r="I398" s="219"/>
      <c r="J398" s="219"/>
      <c r="K398" s="219"/>
      <c r="L398" s="219"/>
      <c r="M398" s="219"/>
      <c r="N398" s="219"/>
      <c r="O398" s="219"/>
      <c r="P398" s="219"/>
      <c r="Q398" s="219"/>
      <c r="R398" s="219"/>
      <c r="S398" s="219"/>
      <c r="T398" s="219"/>
      <c r="U398" s="188"/>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row>
    <row r="399" spans="2:42" s="205" customFormat="1" x14ac:dyDescent="0.25">
      <c r="B399" s="186"/>
      <c r="C399" s="186"/>
      <c r="F399" s="218"/>
      <c r="G399" s="218"/>
      <c r="H399" s="219"/>
      <c r="I399" s="219"/>
      <c r="J399" s="219"/>
      <c r="K399" s="219"/>
      <c r="L399" s="219"/>
      <c r="M399" s="219"/>
      <c r="N399" s="219"/>
      <c r="O399" s="219"/>
      <c r="P399" s="219"/>
      <c r="Q399" s="219"/>
      <c r="R399" s="219"/>
      <c r="S399" s="219"/>
      <c r="T399" s="219"/>
      <c r="U399" s="188"/>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row>
    <row r="400" spans="2:42" s="205" customFormat="1" x14ac:dyDescent="0.25">
      <c r="B400" s="186"/>
      <c r="C400" s="186"/>
      <c r="F400" s="218"/>
      <c r="G400" s="218"/>
      <c r="H400" s="219"/>
      <c r="I400" s="219"/>
      <c r="J400" s="219"/>
      <c r="K400" s="219"/>
      <c r="L400" s="219"/>
      <c r="M400" s="219"/>
      <c r="N400" s="219"/>
      <c r="O400" s="219"/>
      <c r="P400" s="219"/>
      <c r="Q400" s="219"/>
      <c r="R400" s="219"/>
      <c r="S400" s="219"/>
      <c r="T400" s="219"/>
      <c r="U400" s="188"/>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row>
    <row r="401" spans="2:42" s="205" customFormat="1" x14ac:dyDescent="0.25">
      <c r="B401" s="186"/>
      <c r="C401" s="186"/>
      <c r="F401" s="218"/>
      <c r="G401" s="218"/>
      <c r="H401" s="219"/>
      <c r="I401" s="219"/>
      <c r="J401" s="219"/>
      <c r="K401" s="219"/>
      <c r="L401" s="219"/>
      <c r="M401" s="219"/>
      <c r="N401" s="219"/>
      <c r="O401" s="219"/>
      <c r="P401" s="219"/>
      <c r="Q401" s="219"/>
      <c r="R401" s="219"/>
      <c r="S401" s="219"/>
      <c r="T401" s="219"/>
      <c r="U401" s="188"/>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row>
    <row r="402" spans="2:42" s="205" customFormat="1" x14ac:dyDescent="0.25">
      <c r="B402" s="186"/>
      <c r="C402" s="186"/>
      <c r="F402" s="218"/>
      <c r="G402" s="218"/>
      <c r="H402" s="219"/>
      <c r="I402" s="219"/>
      <c r="J402" s="219"/>
      <c r="K402" s="219"/>
      <c r="L402" s="219"/>
      <c r="M402" s="219"/>
      <c r="N402" s="219"/>
      <c r="O402" s="219"/>
      <c r="P402" s="219"/>
      <c r="Q402" s="219"/>
      <c r="R402" s="219"/>
      <c r="S402" s="219"/>
      <c r="T402" s="219"/>
      <c r="U402" s="188"/>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row>
    <row r="403" spans="2:42" s="205" customFormat="1" x14ac:dyDescent="0.25">
      <c r="B403" s="186"/>
      <c r="C403" s="186"/>
      <c r="F403" s="218"/>
      <c r="G403" s="218"/>
      <c r="H403" s="219"/>
      <c r="I403" s="219"/>
      <c r="J403" s="219"/>
      <c r="K403" s="219"/>
      <c r="L403" s="219"/>
      <c r="M403" s="219"/>
      <c r="N403" s="219"/>
      <c r="O403" s="219"/>
      <c r="P403" s="219"/>
      <c r="Q403" s="219"/>
      <c r="R403" s="219"/>
      <c r="S403" s="219"/>
      <c r="T403" s="219"/>
      <c r="U403" s="188"/>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row>
    <row r="404" spans="2:42" s="205" customFormat="1" x14ac:dyDescent="0.25">
      <c r="B404" s="186"/>
      <c r="C404" s="186"/>
      <c r="F404" s="218"/>
      <c r="G404" s="218"/>
      <c r="H404" s="219"/>
      <c r="I404" s="219"/>
      <c r="J404" s="219"/>
      <c r="K404" s="219"/>
      <c r="L404" s="219"/>
      <c r="M404" s="219"/>
      <c r="N404" s="219"/>
      <c r="O404" s="219"/>
      <c r="P404" s="219"/>
      <c r="Q404" s="219"/>
      <c r="R404" s="219"/>
      <c r="S404" s="219"/>
      <c r="T404" s="219"/>
      <c r="U404" s="188"/>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row>
    <row r="405" spans="2:42" s="205" customFormat="1" x14ac:dyDescent="0.25">
      <c r="B405" s="186"/>
      <c r="C405" s="186"/>
      <c r="F405" s="218"/>
      <c r="G405" s="218"/>
      <c r="H405" s="219"/>
      <c r="I405" s="219"/>
      <c r="J405" s="219"/>
      <c r="K405" s="219"/>
      <c r="L405" s="219"/>
      <c r="M405" s="219"/>
      <c r="N405" s="219"/>
      <c r="O405" s="219"/>
      <c r="P405" s="219"/>
      <c r="Q405" s="219"/>
      <c r="R405" s="219"/>
      <c r="S405" s="219"/>
      <c r="T405" s="219"/>
      <c r="U405" s="188"/>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row>
    <row r="406" spans="2:42" s="205" customFormat="1" x14ac:dyDescent="0.25">
      <c r="B406" s="186"/>
      <c r="C406" s="186"/>
      <c r="F406" s="218"/>
      <c r="G406" s="218"/>
      <c r="H406" s="219"/>
      <c r="I406" s="219"/>
      <c r="J406" s="219"/>
      <c r="K406" s="219"/>
      <c r="L406" s="219"/>
      <c r="M406" s="219"/>
      <c r="N406" s="219"/>
      <c r="O406" s="219"/>
      <c r="P406" s="219"/>
      <c r="Q406" s="219"/>
      <c r="R406" s="219"/>
      <c r="S406" s="219"/>
      <c r="T406" s="219"/>
      <c r="U406" s="188"/>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row>
    <row r="407" spans="2:42" s="205" customFormat="1" x14ac:dyDescent="0.25">
      <c r="B407" s="186"/>
      <c r="C407" s="186"/>
      <c r="F407" s="218"/>
      <c r="G407" s="218"/>
      <c r="H407" s="219"/>
      <c r="I407" s="219"/>
      <c r="J407" s="219"/>
      <c r="K407" s="219"/>
      <c r="L407" s="219"/>
      <c r="M407" s="219"/>
      <c r="N407" s="219"/>
      <c r="O407" s="219"/>
      <c r="P407" s="219"/>
      <c r="Q407" s="219"/>
      <c r="R407" s="219"/>
      <c r="S407" s="219"/>
      <c r="T407" s="219"/>
      <c r="U407" s="188"/>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row>
    <row r="408" spans="2:42" s="205" customFormat="1" x14ac:dyDescent="0.25">
      <c r="B408" s="186"/>
      <c r="C408" s="186"/>
      <c r="F408" s="218"/>
      <c r="G408" s="218"/>
      <c r="H408" s="219"/>
      <c r="I408" s="219"/>
      <c r="J408" s="219"/>
      <c r="K408" s="219"/>
      <c r="L408" s="219"/>
      <c r="M408" s="219"/>
      <c r="N408" s="219"/>
      <c r="O408" s="219"/>
      <c r="P408" s="219"/>
      <c r="Q408" s="219"/>
      <c r="R408" s="219"/>
      <c r="S408" s="219"/>
      <c r="T408" s="219"/>
      <c r="U408" s="188"/>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row>
    <row r="409" spans="2:42" s="205" customFormat="1" x14ac:dyDescent="0.25">
      <c r="B409" s="186"/>
      <c r="C409" s="186"/>
      <c r="F409" s="218"/>
      <c r="G409" s="218"/>
      <c r="H409" s="219"/>
      <c r="I409" s="219"/>
      <c r="J409" s="219"/>
      <c r="K409" s="219"/>
      <c r="L409" s="219"/>
      <c r="M409" s="219"/>
      <c r="N409" s="219"/>
      <c r="O409" s="219"/>
      <c r="P409" s="219"/>
      <c r="Q409" s="219"/>
      <c r="R409" s="219"/>
      <c r="S409" s="219"/>
      <c r="T409" s="219"/>
      <c r="U409" s="188"/>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row>
    <row r="410" spans="2:42" s="205" customFormat="1" x14ac:dyDescent="0.25">
      <c r="B410" s="186"/>
      <c r="C410" s="186"/>
      <c r="F410" s="218"/>
      <c r="G410" s="218"/>
      <c r="H410" s="219"/>
      <c r="I410" s="219"/>
      <c r="J410" s="219"/>
      <c r="K410" s="219"/>
      <c r="L410" s="219"/>
      <c r="M410" s="219"/>
      <c r="N410" s="219"/>
      <c r="O410" s="219"/>
      <c r="P410" s="219"/>
      <c r="Q410" s="219"/>
      <c r="R410" s="219"/>
      <c r="S410" s="219"/>
      <c r="T410" s="219"/>
      <c r="U410" s="188"/>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row>
    <row r="411" spans="2:42" s="205" customFormat="1" x14ac:dyDescent="0.25">
      <c r="B411" s="186"/>
      <c r="C411" s="186"/>
      <c r="F411" s="218"/>
      <c r="G411" s="218"/>
      <c r="H411" s="219"/>
      <c r="I411" s="219"/>
      <c r="J411" s="219"/>
      <c r="K411" s="219"/>
      <c r="L411" s="219"/>
      <c r="M411" s="219"/>
      <c r="N411" s="219"/>
      <c r="O411" s="219"/>
      <c r="P411" s="219"/>
      <c r="Q411" s="219"/>
      <c r="R411" s="219"/>
      <c r="S411" s="219"/>
      <c r="T411" s="219"/>
      <c r="U411" s="188"/>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row>
    <row r="412" spans="2:42" s="205" customFormat="1" x14ac:dyDescent="0.25">
      <c r="B412" s="186"/>
      <c r="C412" s="186"/>
      <c r="F412" s="218"/>
      <c r="G412" s="218"/>
      <c r="H412" s="219"/>
      <c r="I412" s="219"/>
      <c r="J412" s="219"/>
      <c r="K412" s="219"/>
      <c r="L412" s="219"/>
      <c r="M412" s="219"/>
      <c r="N412" s="219"/>
      <c r="O412" s="219"/>
      <c r="P412" s="219"/>
      <c r="Q412" s="219"/>
      <c r="R412" s="219"/>
      <c r="S412" s="219"/>
      <c r="T412" s="219"/>
      <c r="U412" s="188"/>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row>
    <row r="413" spans="2:42" s="205" customFormat="1" x14ac:dyDescent="0.25">
      <c r="B413" s="186"/>
      <c r="C413" s="186"/>
      <c r="F413" s="218"/>
      <c r="G413" s="218"/>
      <c r="H413" s="219"/>
      <c r="I413" s="219"/>
      <c r="J413" s="219"/>
      <c r="K413" s="219"/>
      <c r="L413" s="219"/>
      <c r="M413" s="219"/>
      <c r="N413" s="219"/>
      <c r="O413" s="219"/>
      <c r="P413" s="219"/>
      <c r="Q413" s="219"/>
      <c r="R413" s="219"/>
      <c r="S413" s="219"/>
      <c r="T413" s="219"/>
      <c r="U413" s="188"/>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row>
    <row r="414" spans="2:42" s="205" customFormat="1" x14ac:dyDescent="0.25">
      <c r="B414" s="186"/>
      <c r="C414" s="186"/>
      <c r="F414" s="218"/>
      <c r="G414" s="218"/>
      <c r="H414" s="219"/>
      <c r="I414" s="219"/>
      <c r="J414" s="219"/>
      <c r="K414" s="219"/>
      <c r="L414" s="219"/>
      <c r="M414" s="219"/>
      <c r="N414" s="219"/>
      <c r="O414" s="219"/>
      <c r="P414" s="219"/>
      <c r="Q414" s="219"/>
      <c r="R414" s="219"/>
      <c r="S414" s="219"/>
      <c r="T414" s="219"/>
      <c r="U414" s="188"/>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row>
    <row r="415" spans="2:42" s="205" customFormat="1" x14ac:dyDescent="0.25">
      <c r="B415" s="186"/>
      <c r="C415" s="186"/>
      <c r="F415" s="218"/>
      <c r="G415" s="218"/>
      <c r="H415" s="219"/>
      <c r="I415" s="219"/>
      <c r="J415" s="219"/>
      <c r="K415" s="219"/>
      <c r="L415" s="219"/>
      <c r="M415" s="219"/>
      <c r="N415" s="219"/>
      <c r="O415" s="219"/>
      <c r="P415" s="219"/>
      <c r="Q415" s="219"/>
      <c r="R415" s="219"/>
      <c r="S415" s="219"/>
      <c r="T415" s="219"/>
      <c r="U415" s="188"/>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row>
    <row r="416" spans="2:42" s="205" customFormat="1" x14ac:dyDescent="0.25">
      <c r="B416" s="186"/>
      <c r="C416" s="186"/>
      <c r="F416" s="218"/>
      <c r="G416" s="218"/>
      <c r="H416" s="219"/>
      <c r="I416" s="219"/>
      <c r="J416" s="219"/>
      <c r="K416" s="219"/>
      <c r="L416" s="219"/>
      <c r="M416" s="219"/>
      <c r="N416" s="219"/>
      <c r="O416" s="219"/>
      <c r="P416" s="219"/>
      <c r="Q416" s="219"/>
      <c r="R416" s="219"/>
      <c r="S416" s="219"/>
      <c r="T416" s="219"/>
      <c r="U416" s="188"/>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row>
    <row r="417" spans="2:42" s="205" customFormat="1" x14ac:dyDescent="0.25">
      <c r="B417" s="186"/>
      <c r="C417" s="186"/>
      <c r="F417" s="218"/>
      <c r="G417" s="218"/>
      <c r="H417" s="219"/>
      <c r="I417" s="219"/>
      <c r="J417" s="219"/>
      <c r="K417" s="219"/>
      <c r="L417" s="219"/>
      <c r="M417" s="219"/>
      <c r="N417" s="219"/>
      <c r="O417" s="219"/>
      <c r="P417" s="219"/>
      <c r="Q417" s="219"/>
      <c r="R417" s="219"/>
      <c r="S417" s="219"/>
      <c r="T417" s="219"/>
      <c r="U417" s="188"/>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row>
    <row r="418" spans="2:42" s="205" customFormat="1" x14ac:dyDescent="0.25">
      <c r="B418" s="186"/>
      <c r="C418" s="186"/>
      <c r="F418" s="218"/>
      <c r="G418" s="218"/>
      <c r="H418" s="219"/>
      <c r="I418" s="219"/>
      <c r="J418" s="219"/>
      <c r="K418" s="219"/>
      <c r="L418" s="219"/>
      <c r="M418" s="219"/>
      <c r="N418" s="219"/>
      <c r="O418" s="219"/>
      <c r="P418" s="219"/>
      <c r="Q418" s="219"/>
      <c r="R418" s="219"/>
      <c r="S418" s="219"/>
      <c r="T418" s="219"/>
      <c r="U418" s="188"/>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row>
    <row r="419" spans="2:42" s="205" customFormat="1" x14ac:dyDescent="0.25">
      <c r="B419" s="186"/>
      <c r="C419" s="186"/>
      <c r="F419" s="218"/>
      <c r="G419" s="218"/>
      <c r="H419" s="219"/>
      <c r="I419" s="219"/>
      <c r="J419" s="219"/>
      <c r="K419" s="219"/>
      <c r="L419" s="219"/>
      <c r="M419" s="219"/>
      <c r="N419" s="219"/>
      <c r="O419" s="219"/>
      <c r="P419" s="219"/>
      <c r="Q419" s="219"/>
      <c r="R419" s="219"/>
      <c r="S419" s="219"/>
      <c r="T419" s="219"/>
      <c r="U419" s="188"/>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row>
    <row r="420" spans="2:42" s="205" customFormat="1" x14ac:dyDescent="0.25">
      <c r="B420" s="186"/>
      <c r="C420" s="186"/>
      <c r="F420" s="218"/>
      <c r="G420" s="218"/>
      <c r="H420" s="219"/>
      <c r="I420" s="219"/>
      <c r="J420" s="219"/>
      <c r="K420" s="219"/>
      <c r="L420" s="219"/>
      <c r="M420" s="219"/>
      <c r="N420" s="219"/>
      <c r="O420" s="219"/>
      <c r="P420" s="219"/>
      <c r="Q420" s="219"/>
      <c r="R420" s="219"/>
      <c r="S420" s="219"/>
      <c r="T420" s="219"/>
      <c r="U420" s="188"/>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row>
    <row r="421" spans="2:42" s="205" customFormat="1" x14ac:dyDescent="0.25">
      <c r="B421" s="186"/>
      <c r="C421" s="186"/>
      <c r="F421" s="218"/>
      <c r="G421" s="218"/>
      <c r="H421" s="219"/>
      <c r="I421" s="219"/>
      <c r="J421" s="219"/>
      <c r="K421" s="219"/>
      <c r="L421" s="219"/>
      <c r="M421" s="219"/>
      <c r="N421" s="219"/>
      <c r="O421" s="219"/>
      <c r="P421" s="219"/>
      <c r="Q421" s="219"/>
      <c r="R421" s="219"/>
      <c r="S421" s="219"/>
      <c r="T421" s="219"/>
      <c r="U421" s="188"/>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row>
    <row r="422" spans="2:42" s="205" customFormat="1" x14ac:dyDescent="0.25">
      <c r="B422" s="186"/>
      <c r="C422" s="186"/>
      <c r="F422" s="218"/>
      <c r="G422" s="218"/>
      <c r="H422" s="219"/>
      <c r="I422" s="219"/>
      <c r="J422" s="219"/>
      <c r="K422" s="219"/>
      <c r="L422" s="219"/>
      <c r="M422" s="219"/>
      <c r="N422" s="219"/>
      <c r="O422" s="219"/>
      <c r="P422" s="219"/>
      <c r="Q422" s="219"/>
      <c r="R422" s="219"/>
      <c r="S422" s="219"/>
      <c r="T422" s="219"/>
      <c r="U422" s="188"/>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row>
    <row r="423" spans="2:42" s="205" customFormat="1" x14ac:dyDescent="0.25">
      <c r="B423" s="186"/>
      <c r="C423" s="186"/>
      <c r="F423" s="218"/>
      <c r="G423" s="218"/>
      <c r="H423" s="219"/>
      <c r="I423" s="219"/>
      <c r="J423" s="219"/>
      <c r="K423" s="219"/>
      <c r="L423" s="219"/>
      <c r="M423" s="219"/>
      <c r="N423" s="219"/>
      <c r="O423" s="219"/>
      <c r="P423" s="219"/>
      <c r="Q423" s="219"/>
      <c r="R423" s="219"/>
      <c r="S423" s="219"/>
      <c r="T423" s="219"/>
      <c r="U423" s="188"/>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row>
    <row r="424" spans="2:42" s="205" customFormat="1" x14ac:dyDescent="0.25">
      <c r="B424" s="186"/>
      <c r="C424" s="186"/>
      <c r="F424" s="218"/>
      <c r="G424" s="218"/>
      <c r="H424" s="219"/>
      <c r="I424" s="219"/>
      <c r="J424" s="219"/>
      <c r="K424" s="219"/>
      <c r="L424" s="219"/>
      <c r="M424" s="219"/>
      <c r="N424" s="219"/>
      <c r="O424" s="219"/>
      <c r="P424" s="219"/>
      <c r="Q424" s="219"/>
      <c r="R424" s="219"/>
      <c r="S424" s="219"/>
      <c r="T424" s="219"/>
      <c r="U424" s="188"/>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row>
    <row r="425" spans="2:42" s="205" customFormat="1" x14ac:dyDescent="0.25">
      <c r="B425" s="186"/>
      <c r="C425" s="186"/>
      <c r="F425" s="218"/>
      <c r="G425" s="218"/>
      <c r="H425" s="219"/>
      <c r="I425" s="219"/>
      <c r="J425" s="219"/>
      <c r="K425" s="219"/>
      <c r="L425" s="219"/>
      <c r="M425" s="219"/>
      <c r="N425" s="219"/>
      <c r="O425" s="219"/>
      <c r="P425" s="219"/>
      <c r="Q425" s="219"/>
      <c r="R425" s="219"/>
      <c r="S425" s="219"/>
      <c r="T425" s="219"/>
      <c r="U425" s="188"/>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row>
    <row r="426" spans="2:42" s="205" customFormat="1" x14ac:dyDescent="0.25">
      <c r="B426" s="186"/>
      <c r="C426" s="186"/>
      <c r="F426" s="218"/>
      <c r="G426" s="218"/>
      <c r="H426" s="219"/>
      <c r="I426" s="219"/>
      <c r="J426" s="219"/>
      <c r="K426" s="219"/>
      <c r="L426" s="219"/>
      <c r="M426" s="219"/>
      <c r="N426" s="219"/>
      <c r="O426" s="219"/>
      <c r="P426" s="219"/>
      <c r="Q426" s="219"/>
      <c r="R426" s="219"/>
      <c r="S426" s="219"/>
      <c r="T426" s="219"/>
      <c r="U426" s="188"/>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row>
    <row r="427" spans="2:42" s="205" customFormat="1" x14ac:dyDescent="0.25">
      <c r="B427" s="186"/>
      <c r="C427" s="186"/>
      <c r="F427" s="218"/>
      <c r="G427" s="218"/>
      <c r="H427" s="219"/>
      <c r="I427" s="219"/>
      <c r="J427" s="219"/>
      <c r="K427" s="219"/>
      <c r="L427" s="219"/>
      <c r="M427" s="219"/>
      <c r="N427" s="219"/>
      <c r="O427" s="219"/>
      <c r="P427" s="219"/>
      <c r="Q427" s="219"/>
      <c r="R427" s="219"/>
      <c r="S427" s="219"/>
      <c r="T427" s="219"/>
      <c r="U427" s="188"/>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row>
    <row r="428" spans="2:42" s="205" customFormat="1" x14ac:dyDescent="0.25">
      <c r="B428" s="186"/>
      <c r="C428" s="186"/>
      <c r="F428" s="218"/>
      <c r="G428" s="218"/>
      <c r="H428" s="219"/>
      <c r="I428" s="219"/>
      <c r="J428" s="219"/>
      <c r="K428" s="219"/>
      <c r="L428" s="219"/>
      <c r="M428" s="219"/>
      <c r="N428" s="219"/>
      <c r="O428" s="219"/>
      <c r="P428" s="219"/>
      <c r="Q428" s="219"/>
      <c r="R428" s="219"/>
      <c r="S428" s="219"/>
      <c r="T428" s="219"/>
      <c r="U428" s="188"/>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row>
    <row r="429" spans="2:42" s="205" customFormat="1" x14ac:dyDescent="0.25">
      <c r="B429" s="186"/>
      <c r="C429" s="186"/>
      <c r="F429" s="218"/>
      <c r="G429" s="218"/>
      <c r="H429" s="219"/>
      <c r="I429" s="219"/>
      <c r="J429" s="219"/>
      <c r="K429" s="219"/>
      <c r="L429" s="219"/>
      <c r="M429" s="219"/>
      <c r="N429" s="219"/>
      <c r="O429" s="219"/>
      <c r="P429" s="219"/>
      <c r="Q429" s="219"/>
      <c r="R429" s="219"/>
      <c r="S429" s="219"/>
      <c r="T429" s="219"/>
      <c r="U429" s="188"/>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row>
    <row r="430" spans="2:42" s="205" customFormat="1" x14ac:dyDescent="0.25">
      <c r="B430" s="186"/>
      <c r="C430" s="186"/>
      <c r="F430" s="218"/>
      <c r="G430" s="218"/>
      <c r="H430" s="219"/>
      <c r="I430" s="219"/>
      <c r="J430" s="219"/>
      <c r="K430" s="219"/>
      <c r="L430" s="219"/>
      <c r="M430" s="219"/>
      <c r="N430" s="219"/>
      <c r="O430" s="219"/>
      <c r="P430" s="219"/>
      <c r="Q430" s="219"/>
      <c r="R430" s="219"/>
      <c r="S430" s="219"/>
      <c r="T430" s="219"/>
      <c r="U430" s="188"/>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row>
    <row r="431" spans="2:42" s="205" customFormat="1" x14ac:dyDescent="0.25">
      <c r="B431" s="186"/>
      <c r="C431" s="186"/>
      <c r="F431" s="218"/>
      <c r="G431" s="218"/>
      <c r="H431" s="219"/>
      <c r="I431" s="219"/>
      <c r="J431" s="219"/>
      <c r="K431" s="219"/>
      <c r="L431" s="219"/>
      <c r="M431" s="219"/>
      <c r="N431" s="219"/>
      <c r="O431" s="219"/>
      <c r="P431" s="219"/>
      <c r="Q431" s="219"/>
      <c r="R431" s="219"/>
      <c r="S431" s="219"/>
      <c r="T431" s="219"/>
      <c r="U431" s="188"/>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row>
    <row r="432" spans="2:42" s="205" customFormat="1" x14ac:dyDescent="0.25">
      <c r="B432" s="186"/>
      <c r="C432" s="186"/>
      <c r="F432" s="218"/>
      <c r="G432" s="218"/>
      <c r="H432" s="219"/>
      <c r="I432" s="219"/>
      <c r="J432" s="219"/>
      <c r="K432" s="219"/>
      <c r="L432" s="219"/>
      <c r="M432" s="219"/>
      <c r="N432" s="219"/>
      <c r="O432" s="219"/>
      <c r="P432" s="219"/>
      <c r="Q432" s="219"/>
      <c r="R432" s="219"/>
      <c r="S432" s="219"/>
      <c r="T432" s="219"/>
      <c r="U432" s="188"/>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row>
    <row r="433" spans="2:42" s="205" customFormat="1" x14ac:dyDescent="0.25">
      <c r="B433" s="186"/>
      <c r="C433" s="186"/>
      <c r="F433" s="218"/>
      <c r="G433" s="218"/>
      <c r="H433" s="219"/>
      <c r="I433" s="219"/>
      <c r="J433" s="219"/>
      <c r="K433" s="219"/>
      <c r="L433" s="219"/>
      <c r="M433" s="219"/>
      <c r="N433" s="219"/>
      <c r="O433" s="219"/>
      <c r="P433" s="219"/>
      <c r="Q433" s="219"/>
      <c r="R433" s="219"/>
      <c r="S433" s="219"/>
      <c r="T433" s="219"/>
      <c r="U433" s="188"/>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row>
    <row r="434" spans="2:42" s="205" customFormat="1" x14ac:dyDescent="0.25">
      <c r="B434" s="186"/>
      <c r="C434" s="186"/>
      <c r="F434" s="218"/>
      <c r="G434" s="218"/>
      <c r="H434" s="219"/>
      <c r="I434" s="219"/>
      <c r="J434" s="219"/>
      <c r="K434" s="219"/>
      <c r="L434" s="219"/>
      <c r="M434" s="219"/>
      <c r="N434" s="219"/>
      <c r="O434" s="219"/>
      <c r="P434" s="219"/>
      <c r="Q434" s="219"/>
      <c r="R434" s="219"/>
      <c r="S434" s="219"/>
      <c r="T434" s="219"/>
      <c r="U434" s="188"/>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row>
    <row r="435" spans="2:42" s="205" customFormat="1" x14ac:dyDescent="0.25">
      <c r="B435" s="186"/>
      <c r="C435" s="186"/>
      <c r="F435" s="218"/>
      <c r="G435" s="218"/>
      <c r="H435" s="219"/>
      <c r="I435" s="219"/>
      <c r="J435" s="219"/>
      <c r="K435" s="219"/>
      <c r="L435" s="219"/>
      <c r="M435" s="219"/>
      <c r="N435" s="219"/>
      <c r="O435" s="219"/>
      <c r="P435" s="219"/>
      <c r="Q435" s="219"/>
      <c r="R435" s="219"/>
      <c r="S435" s="219"/>
      <c r="T435" s="219"/>
      <c r="U435" s="188"/>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row>
    <row r="436" spans="2:42" s="205" customFormat="1" x14ac:dyDescent="0.25">
      <c r="B436" s="186"/>
      <c r="C436" s="186"/>
      <c r="F436" s="218"/>
      <c r="G436" s="218"/>
      <c r="H436" s="219"/>
      <c r="I436" s="219"/>
      <c r="J436" s="219"/>
      <c r="K436" s="219"/>
      <c r="L436" s="219"/>
      <c r="M436" s="219"/>
      <c r="N436" s="219"/>
      <c r="O436" s="219"/>
      <c r="P436" s="219"/>
      <c r="Q436" s="219"/>
      <c r="R436" s="219"/>
      <c r="S436" s="219"/>
      <c r="T436" s="219"/>
      <c r="U436" s="188"/>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row>
    <row r="437" spans="2:42" s="205" customFormat="1" x14ac:dyDescent="0.25">
      <c r="B437" s="186"/>
      <c r="C437" s="186"/>
      <c r="F437" s="218"/>
      <c r="G437" s="218"/>
      <c r="H437" s="219"/>
      <c r="I437" s="219"/>
      <c r="J437" s="219"/>
      <c r="K437" s="219"/>
      <c r="L437" s="219"/>
      <c r="M437" s="219"/>
      <c r="N437" s="219"/>
      <c r="O437" s="219"/>
      <c r="P437" s="219"/>
      <c r="Q437" s="219"/>
      <c r="R437" s="219"/>
      <c r="S437" s="219"/>
      <c r="T437" s="219"/>
      <c r="U437" s="188"/>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row>
    <row r="438" spans="2:42" s="205" customFormat="1" x14ac:dyDescent="0.25">
      <c r="B438" s="186"/>
      <c r="C438" s="186"/>
      <c r="F438" s="218"/>
      <c r="G438" s="218"/>
      <c r="H438" s="219"/>
      <c r="I438" s="219"/>
      <c r="J438" s="219"/>
      <c r="K438" s="219"/>
      <c r="L438" s="219"/>
      <c r="M438" s="219"/>
      <c r="N438" s="219"/>
      <c r="O438" s="219"/>
      <c r="P438" s="219"/>
      <c r="Q438" s="219"/>
      <c r="R438" s="219"/>
      <c r="S438" s="219"/>
      <c r="T438" s="219"/>
      <c r="U438" s="188"/>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row>
    <row r="439" spans="2:42" s="205" customFormat="1" x14ac:dyDescent="0.25">
      <c r="B439" s="186"/>
      <c r="C439" s="186"/>
      <c r="F439" s="218"/>
      <c r="G439" s="218"/>
      <c r="H439" s="219"/>
      <c r="I439" s="219"/>
      <c r="J439" s="219"/>
      <c r="K439" s="219"/>
      <c r="L439" s="219"/>
      <c r="M439" s="219"/>
      <c r="N439" s="219"/>
      <c r="O439" s="219"/>
      <c r="P439" s="219"/>
      <c r="Q439" s="219"/>
      <c r="R439" s="219"/>
      <c r="S439" s="219"/>
      <c r="T439" s="219"/>
      <c r="U439" s="188"/>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row>
    <row r="440" spans="2:42" s="205" customFormat="1" x14ac:dyDescent="0.25">
      <c r="B440" s="186"/>
      <c r="C440" s="186"/>
      <c r="F440" s="218"/>
      <c r="G440" s="218"/>
      <c r="H440" s="219"/>
      <c r="I440" s="219"/>
      <c r="J440" s="219"/>
      <c r="K440" s="219"/>
      <c r="L440" s="219"/>
      <c r="M440" s="219"/>
      <c r="N440" s="219"/>
      <c r="O440" s="219"/>
      <c r="P440" s="219"/>
      <c r="Q440" s="219"/>
      <c r="R440" s="219"/>
      <c r="S440" s="219"/>
      <c r="T440" s="219"/>
      <c r="U440" s="188"/>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row>
    <row r="441" spans="2:42" s="205" customFormat="1" x14ac:dyDescent="0.25">
      <c r="B441" s="186"/>
      <c r="C441" s="186"/>
      <c r="F441" s="218"/>
      <c r="G441" s="218"/>
      <c r="H441" s="219"/>
      <c r="I441" s="219"/>
      <c r="J441" s="219"/>
      <c r="K441" s="219"/>
      <c r="L441" s="219"/>
      <c r="M441" s="219"/>
      <c r="N441" s="219"/>
      <c r="O441" s="219"/>
      <c r="P441" s="219"/>
      <c r="Q441" s="219"/>
      <c r="R441" s="219"/>
      <c r="S441" s="219"/>
      <c r="T441" s="219"/>
      <c r="U441" s="188"/>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row>
    <row r="442" spans="2:42" s="205" customFormat="1" x14ac:dyDescent="0.25">
      <c r="B442" s="186"/>
      <c r="C442" s="186"/>
      <c r="F442" s="218"/>
      <c r="G442" s="218"/>
      <c r="H442" s="219"/>
      <c r="I442" s="219"/>
      <c r="J442" s="219"/>
      <c r="K442" s="219"/>
      <c r="L442" s="219"/>
      <c r="M442" s="219"/>
      <c r="N442" s="219"/>
      <c r="O442" s="219"/>
      <c r="P442" s="219"/>
      <c r="Q442" s="219"/>
      <c r="R442" s="219"/>
      <c r="S442" s="219"/>
      <c r="T442" s="219"/>
      <c r="U442" s="188"/>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row>
    <row r="443" spans="2:42" s="205" customFormat="1" x14ac:dyDescent="0.25">
      <c r="B443" s="186"/>
      <c r="C443" s="186"/>
      <c r="F443" s="218"/>
      <c r="G443" s="218"/>
      <c r="H443" s="219"/>
      <c r="I443" s="219"/>
      <c r="J443" s="219"/>
      <c r="K443" s="219"/>
      <c r="L443" s="219"/>
      <c r="M443" s="219"/>
      <c r="N443" s="219"/>
      <c r="O443" s="219"/>
      <c r="P443" s="219"/>
      <c r="Q443" s="219"/>
      <c r="R443" s="219"/>
      <c r="S443" s="219"/>
      <c r="T443" s="219"/>
      <c r="U443" s="188"/>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row>
    <row r="444" spans="2:42" s="205" customFormat="1" x14ac:dyDescent="0.25">
      <c r="B444" s="186"/>
      <c r="C444" s="186"/>
      <c r="F444" s="218"/>
      <c r="G444" s="218"/>
      <c r="H444" s="219"/>
      <c r="I444" s="219"/>
      <c r="J444" s="219"/>
      <c r="K444" s="219"/>
      <c r="L444" s="219"/>
      <c r="M444" s="219"/>
      <c r="N444" s="219"/>
      <c r="O444" s="219"/>
      <c r="P444" s="219"/>
      <c r="Q444" s="219"/>
      <c r="R444" s="219"/>
      <c r="S444" s="219"/>
      <c r="T444" s="219"/>
      <c r="U444" s="188"/>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row>
    <row r="445" spans="2:42" s="205" customFormat="1" x14ac:dyDescent="0.25">
      <c r="B445" s="186"/>
      <c r="C445" s="186"/>
      <c r="F445" s="218"/>
      <c r="G445" s="218"/>
      <c r="H445" s="219"/>
      <c r="I445" s="219"/>
      <c r="J445" s="219"/>
      <c r="K445" s="219"/>
      <c r="L445" s="219"/>
      <c r="M445" s="219"/>
      <c r="N445" s="219"/>
      <c r="O445" s="219"/>
      <c r="P445" s="219"/>
      <c r="Q445" s="219"/>
      <c r="R445" s="219"/>
      <c r="S445" s="219"/>
      <c r="T445" s="219"/>
      <c r="U445" s="188"/>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row>
    <row r="446" spans="2:42" s="205" customFormat="1" x14ac:dyDescent="0.25">
      <c r="B446" s="186"/>
      <c r="C446" s="186"/>
      <c r="F446" s="218"/>
      <c r="G446" s="218"/>
      <c r="H446" s="219"/>
      <c r="I446" s="219"/>
      <c r="J446" s="219"/>
      <c r="K446" s="219"/>
      <c r="L446" s="219"/>
      <c r="M446" s="219"/>
      <c r="N446" s="219"/>
      <c r="O446" s="219"/>
      <c r="P446" s="219"/>
      <c r="Q446" s="219"/>
      <c r="R446" s="219"/>
      <c r="S446" s="219"/>
      <c r="T446" s="219"/>
      <c r="U446" s="188"/>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row>
    <row r="447" spans="2:42" s="205" customFormat="1" x14ac:dyDescent="0.25">
      <c r="B447" s="186"/>
      <c r="C447" s="186"/>
      <c r="F447" s="218"/>
      <c r="G447" s="218"/>
      <c r="H447" s="219"/>
      <c r="I447" s="219"/>
      <c r="J447" s="219"/>
      <c r="K447" s="219"/>
      <c r="L447" s="219"/>
      <c r="M447" s="219"/>
      <c r="N447" s="219"/>
      <c r="O447" s="219"/>
      <c r="P447" s="219"/>
      <c r="Q447" s="219"/>
      <c r="R447" s="219"/>
      <c r="S447" s="219"/>
      <c r="T447" s="219"/>
      <c r="U447" s="188"/>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row>
    <row r="448" spans="2:42" s="205" customFormat="1" x14ac:dyDescent="0.25">
      <c r="B448" s="186"/>
      <c r="C448" s="186"/>
      <c r="F448" s="218"/>
      <c r="G448" s="218"/>
      <c r="H448" s="219"/>
      <c r="I448" s="219"/>
      <c r="J448" s="219"/>
      <c r="K448" s="219"/>
      <c r="L448" s="219"/>
      <c r="M448" s="219"/>
      <c r="N448" s="219"/>
      <c r="O448" s="219"/>
      <c r="P448" s="219"/>
      <c r="Q448" s="219"/>
      <c r="R448" s="219"/>
      <c r="S448" s="219"/>
      <c r="T448" s="219"/>
      <c r="U448" s="188"/>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row>
    <row r="449" spans="2:42" s="205" customFormat="1" x14ac:dyDescent="0.25">
      <c r="B449" s="186"/>
      <c r="C449" s="186"/>
      <c r="F449" s="218"/>
      <c r="G449" s="218"/>
      <c r="H449" s="219"/>
      <c r="I449" s="219"/>
      <c r="J449" s="219"/>
      <c r="K449" s="219"/>
      <c r="L449" s="219"/>
      <c r="M449" s="219"/>
      <c r="N449" s="219"/>
      <c r="O449" s="219"/>
      <c r="P449" s="219"/>
      <c r="Q449" s="219"/>
      <c r="R449" s="219"/>
      <c r="S449" s="219"/>
      <c r="T449" s="219"/>
      <c r="U449" s="188"/>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row>
    <row r="450" spans="2:42" s="205" customFormat="1" x14ac:dyDescent="0.25">
      <c r="B450" s="186"/>
      <c r="C450" s="186"/>
      <c r="F450" s="218"/>
      <c r="G450" s="218"/>
      <c r="H450" s="219"/>
      <c r="I450" s="219"/>
      <c r="J450" s="219"/>
      <c r="K450" s="219"/>
      <c r="L450" s="219"/>
      <c r="M450" s="219"/>
      <c r="N450" s="219"/>
      <c r="O450" s="219"/>
      <c r="P450" s="219"/>
      <c r="Q450" s="219"/>
      <c r="R450" s="219"/>
      <c r="S450" s="219"/>
      <c r="T450" s="219"/>
      <c r="U450" s="188"/>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row>
    <row r="451" spans="2:42" s="205" customFormat="1" x14ac:dyDescent="0.25">
      <c r="B451" s="186"/>
      <c r="C451" s="186"/>
      <c r="F451" s="218"/>
      <c r="G451" s="218"/>
      <c r="H451" s="219"/>
      <c r="I451" s="219"/>
      <c r="J451" s="219"/>
      <c r="K451" s="219"/>
      <c r="L451" s="219"/>
      <c r="M451" s="219"/>
      <c r="N451" s="219"/>
      <c r="O451" s="219"/>
      <c r="P451" s="219"/>
      <c r="Q451" s="219"/>
      <c r="R451" s="219"/>
      <c r="S451" s="219"/>
      <c r="T451" s="219"/>
      <c r="U451" s="188"/>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row>
    <row r="452" spans="2:42" s="205" customFormat="1" x14ac:dyDescent="0.25">
      <c r="B452" s="186"/>
      <c r="C452" s="186"/>
      <c r="F452" s="218"/>
      <c r="G452" s="218"/>
      <c r="H452" s="219"/>
      <c r="I452" s="219"/>
      <c r="J452" s="219"/>
      <c r="K452" s="219"/>
      <c r="L452" s="219"/>
      <c r="M452" s="219"/>
      <c r="N452" s="219"/>
      <c r="O452" s="219"/>
      <c r="P452" s="219"/>
      <c r="Q452" s="219"/>
      <c r="R452" s="219"/>
      <c r="S452" s="219"/>
      <c r="T452" s="219"/>
      <c r="U452" s="188"/>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row>
    <row r="453" spans="2:42" s="205" customFormat="1" x14ac:dyDescent="0.25">
      <c r="B453" s="186"/>
      <c r="C453" s="186"/>
      <c r="F453" s="218"/>
      <c r="G453" s="218"/>
      <c r="H453" s="219"/>
      <c r="I453" s="219"/>
      <c r="J453" s="219"/>
      <c r="K453" s="219"/>
      <c r="L453" s="219"/>
      <c r="M453" s="219"/>
      <c r="N453" s="219"/>
      <c r="O453" s="219"/>
      <c r="P453" s="219"/>
      <c r="Q453" s="219"/>
      <c r="R453" s="219"/>
      <c r="S453" s="219"/>
      <c r="T453" s="219"/>
      <c r="U453" s="188"/>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row>
    <row r="454" spans="2:42" s="205" customFormat="1" x14ac:dyDescent="0.25">
      <c r="B454" s="186"/>
      <c r="C454" s="186"/>
      <c r="F454" s="218"/>
      <c r="G454" s="218"/>
      <c r="H454" s="219"/>
      <c r="I454" s="219"/>
      <c r="J454" s="219"/>
      <c r="K454" s="219"/>
      <c r="L454" s="219"/>
      <c r="M454" s="219"/>
      <c r="N454" s="219"/>
      <c r="O454" s="219"/>
      <c r="P454" s="219"/>
      <c r="Q454" s="219"/>
      <c r="R454" s="219"/>
      <c r="S454" s="219"/>
      <c r="T454" s="219"/>
      <c r="U454" s="188"/>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row>
    <row r="455" spans="2:42" s="205" customFormat="1" x14ac:dyDescent="0.25">
      <c r="B455" s="186"/>
      <c r="C455" s="186"/>
      <c r="F455" s="218"/>
      <c r="G455" s="218"/>
      <c r="H455" s="219"/>
      <c r="I455" s="219"/>
      <c r="J455" s="219"/>
      <c r="K455" s="219"/>
      <c r="L455" s="219"/>
      <c r="M455" s="219"/>
      <c r="N455" s="219"/>
      <c r="O455" s="219"/>
      <c r="P455" s="219"/>
      <c r="Q455" s="219"/>
      <c r="R455" s="219"/>
      <c r="S455" s="219"/>
      <c r="T455" s="219"/>
      <c r="U455" s="188"/>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row>
    <row r="456" spans="2:42" s="205" customFormat="1" x14ac:dyDescent="0.25">
      <c r="B456" s="186"/>
      <c r="C456" s="186"/>
      <c r="F456" s="218"/>
      <c r="G456" s="218"/>
      <c r="H456" s="219"/>
      <c r="I456" s="219"/>
      <c r="J456" s="219"/>
      <c r="K456" s="219"/>
      <c r="L456" s="219"/>
      <c r="M456" s="219"/>
      <c r="N456" s="219"/>
      <c r="O456" s="219"/>
      <c r="P456" s="219"/>
      <c r="Q456" s="219"/>
      <c r="R456" s="219"/>
      <c r="S456" s="219"/>
      <c r="T456" s="219"/>
      <c r="U456" s="188"/>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row>
    <row r="457" spans="2:42" s="205" customFormat="1" x14ac:dyDescent="0.25">
      <c r="B457" s="186"/>
      <c r="C457" s="186"/>
      <c r="F457" s="218"/>
      <c r="G457" s="218"/>
      <c r="H457" s="219"/>
      <c r="I457" s="219"/>
      <c r="J457" s="219"/>
      <c r="K457" s="219"/>
      <c r="L457" s="219"/>
      <c r="M457" s="219"/>
      <c r="N457" s="219"/>
      <c r="O457" s="219"/>
      <c r="P457" s="219"/>
      <c r="Q457" s="219"/>
      <c r="R457" s="219"/>
      <c r="S457" s="219"/>
      <c r="T457" s="219"/>
      <c r="U457" s="188"/>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row>
    <row r="458" spans="2:42" s="205" customFormat="1" x14ac:dyDescent="0.25">
      <c r="B458" s="186"/>
      <c r="C458" s="186"/>
      <c r="F458" s="218"/>
      <c r="G458" s="218"/>
      <c r="H458" s="219"/>
      <c r="I458" s="219"/>
      <c r="J458" s="219"/>
      <c r="K458" s="219"/>
      <c r="L458" s="219"/>
      <c r="M458" s="219"/>
      <c r="N458" s="219"/>
      <c r="O458" s="219"/>
      <c r="P458" s="219"/>
      <c r="Q458" s="219"/>
      <c r="R458" s="219"/>
      <c r="S458" s="219"/>
      <c r="T458" s="219"/>
      <c r="U458" s="188"/>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row>
    <row r="459" spans="2:42" s="205" customFormat="1" x14ac:dyDescent="0.25">
      <c r="B459" s="186"/>
      <c r="C459" s="186"/>
      <c r="F459" s="218"/>
      <c r="G459" s="218"/>
      <c r="H459" s="219"/>
      <c r="I459" s="219"/>
      <c r="J459" s="219"/>
      <c r="K459" s="219"/>
      <c r="L459" s="219"/>
      <c r="M459" s="219"/>
      <c r="N459" s="219"/>
      <c r="O459" s="219"/>
      <c r="P459" s="219"/>
      <c r="Q459" s="219"/>
      <c r="R459" s="219"/>
      <c r="S459" s="219"/>
      <c r="T459" s="219"/>
      <c r="U459" s="188"/>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row>
    <row r="460" spans="2:42" s="205" customFormat="1" x14ac:dyDescent="0.25">
      <c r="B460" s="186"/>
      <c r="C460" s="186"/>
      <c r="F460" s="218"/>
      <c r="G460" s="218"/>
      <c r="H460" s="219"/>
      <c r="I460" s="219"/>
      <c r="J460" s="219"/>
      <c r="K460" s="219"/>
      <c r="L460" s="219"/>
      <c r="M460" s="219"/>
      <c r="N460" s="219"/>
      <c r="O460" s="219"/>
      <c r="P460" s="219"/>
      <c r="Q460" s="219"/>
      <c r="R460" s="219"/>
      <c r="S460" s="219"/>
      <c r="T460" s="219"/>
      <c r="U460" s="188"/>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row>
    <row r="461" spans="2:42" s="205" customFormat="1" x14ac:dyDescent="0.25">
      <c r="B461" s="186"/>
      <c r="C461" s="186"/>
      <c r="F461" s="218"/>
      <c r="G461" s="218"/>
      <c r="H461" s="219"/>
      <c r="I461" s="219"/>
      <c r="J461" s="219"/>
      <c r="K461" s="219"/>
      <c r="L461" s="219"/>
      <c r="M461" s="219"/>
      <c r="N461" s="219"/>
      <c r="O461" s="219"/>
      <c r="P461" s="219"/>
      <c r="Q461" s="219"/>
      <c r="R461" s="219"/>
      <c r="S461" s="219"/>
      <c r="T461" s="219"/>
      <c r="U461" s="188"/>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row>
    <row r="462" spans="2:42" s="205" customFormat="1" x14ac:dyDescent="0.25">
      <c r="B462" s="186"/>
      <c r="C462" s="186"/>
      <c r="F462" s="218"/>
      <c r="G462" s="218"/>
      <c r="H462" s="219"/>
      <c r="I462" s="219"/>
      <c r="J462" s="219"/>
      <c r="K462" s="219"/>
      <c r="L462" s="219"/>
      <c r="M462" s="219"/>
      <c r="N462" s="219"/>
      <c r="O462" s="219"/>
      <c r="P462" s="219"/>
      <c r="Q462" s="219"/>
      <c r="R462" s="219"/>
      <c r="S462" s="219"/>
      <c r="T462" s="219"/>
      <c r="U462" s="188"/>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row>
    <row r="463" spans="2:42" s="205" customFormat="1" x14ac:dyDescent="0.25">
      <c r="B463" s="186"/>
      <c r="C463" s="186"/>
      <c r="F463" s="218"/>
      <c r="G463" s="218"/>
      <c r="H463" s="219"/>
      <c r="I463" s="219"/>
      <c r="J463" s="219"/>
      <c r="K463" s="219"/>
      <c r="L463" s="219"/>
      <c r="M463" s="219"/>
      <c r="N463" s="219"/>
      <c r="O463" s="219"/>
      <c r="P463" s="219"/>
      <c r="Q463" s="219"/>
      <c r="R463" s="219"/>
      <c r="S463" s="219"/>
      <c r="T463" s="219"/>
      <c r="U463" s="188"/>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row>
    <row r="464" spans="2:42" s="205" customFormat="1" x14ac:dyDescent="0.25">
      <c r="B464" s="186"/>
      <c r="C464" s="186"/>
      <c r="F464" s="218"/>
      <c r="G464" s="218"/>
      <c r="H464" s="219"/>
      <c r="I464" s="219"/>
      <c r="J464" s="219"/>
      <c r="K464" s="219"/>
      <c r="L464" s="219"/>
      <c r="M464" s="219"/>
      <c r="N464" s="219"/>
      <c r="O464" s="219"/>
      <c r="P464" s="219"/>
      <c r="Q464" s="219"/>
      <c r="R464" s="219"/>
      <c r="S464" s="219"/>
      <c r="T464" s="219"/>
      <c r="U464" s="188"/>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row>
    <row r="465" spans="2:42" s="205" customFormat="1" x14ac:dyDescent="0.25">
      <c r="B465" s="186"/>
      <c r="C465" s="186"/>
      <c r="F465" s="218"/>
      <c r="G465" s="218"/>
      <c r="H465" s="219"/>
      <c r="I465" s="219"/>
      <c r="J465" s="219"/>
      <c r="K465" s="219"/>
      <c r="L465" s="219"/>
      <c r="M465" s="219"/>
      <c r="N465" s="219"/>
      <c r="O465" s="219"/>
      <c r="P465" s="219"/>
      <c r="Q465" s="219"/>
      <c r="R465" s="219"/>
      <c r="S465" s="219"/>
      <c r="T465" s="219"/>
      <c r="U465" s="188"/>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row>
    <row r="466" spans="2:42" s="205" customFormat="1" x14ac:dyDescent="0.25">
      <c r="B466" s="186"/>
      <c r="C466" s="186"/>
      <c r="F466" s="218"/>
      <c r="G466" s="218"/>
      <c r="H466" s="219"/>
      <c r="I466" s="219"/>
      <c r="J466" s="219"/>
      <c r="K466" s="219"/>
      <c r="L466" s="219"/>
      <c r="M466" s="219"/>
      <c r="N466" s="219"/>
      <c r="O466" s="219"/>
      <c r="P466" s="219"/>
      <c r="Q466" s="219"/>
      <c r="R466" s="219"/>
      <c r="S466" s="219"/>
      <c r="T466" s="219"/>
      <c r="U466" s="188"/>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row>
    <row r="467" spans="2:42" s="205" customFormat="1" x14ac:dyDescent="0.25">
      <c r="B467" s="186"/>
      <c r="C467" s="186"/>
      <c r="F467" s="218"/>
      <c r="G467" s="218"/>
      <c r="H467" s="219"/>
      <c r="I467" s="219"/>
      <c r="J467" s="219"/>
      <c r="K467" s="219"/>
      <c r="L467" s="219"/>
      <c r="M467" s="219"/>
      <c r="N467" s="219"/>
      <c r="O467" s="219"/>
      <c r="P467" s="219"/>
      <c r="Q467" s="219"/>
      <c r="R467" s="219"/>
      <c r="S467" s="219"/>
      <c r="T467" s="219"/>
      <c r="U467" s="188"/>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row>
    <row r="468" spans="2:42" s="205" customFormat="1" x14ac:dyDescent="0.25">
      <c r="B468" s="186"/>
      <c r="C468" s="186"/>
      <c r="F468" s="218"/>
      <c r="G468" s="218"/>
      <c r="H468" s="219"/>
      <c r="I468" s="219"/>
      <c r="J468" s="219"/>
      <c r="K468" s="219"/>
      <c r="L468" s="219"/>
      <c r="M468" s="219"/>
      <c r="N468" s="219"/>
      <c r="O468" s="219"/>
      <c r="P468" s="219"/>
      <c r="Q468" s="219"/>
      <c r="R468" s="219"/>
      <c r="S468" s="219"/>
      <c r="T468" s="219"/>
      <c r="U468" s="188"/>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row>
    <row r="469" spans="2:42" s="205" customFormat="1" x14ac:dyDescent="0.25">
      <c r="B469" s="186"/>
      <c r="C469" s="186"/>
      <c r="F469" s="218"/>
      <c r="G469" s="218"/>
      <c r="H469" s="219"/>
      <c r="I469" s="219"/>
      <c r="J469" s="219"/>
      <c r="K469" s="219"/>
      <c r="L469" s="219"/>
      <c r="M469" s="219"/>
      <c r="N469" s="219"/>
      <c r="O469" s="219"/>
      <c r="P469" s="219"/>
      <c r="Q469" s="219"/>
      <c r="R469" s="219"/>
      <c r="S469" s="219"/>
      <c r="T469" s="219"/>
      <c r="U469" s="188"/>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row>
    <row r="470" spans="2:42" s="205" customFormat="1" x14ac:dyDescent="0.25">
      <c r="B470" s="186"/>
      <c r="C470" s="186"/>
      <c r="F470" s="218"/>
      <c r="G470" s="218"/>
      <c r="H470" s="219"/>
      <c r="I470" s="219"/>
      <c r="J470" s="219"/>
      <c r="K470" s="219"/>
      <c r="L470" s="219"/>
      <c r="M470" s="219"/>
      <c r="N470" s="219"/>
      <c r="O470" s="219"/>
      <c r="P470" s="219"/>
      <c r="Q470" s="219"/>
      <c r="R470" s="219"/>
      <c r="S470" s="219"/>
      <c r="T470" s="219"/>
      <c r="U470" s="188"/>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row>
    <row r="471" spans="2:42" s="205" customFormat="1" x14ac:dyDescent="0.25">
      <c r="B471" s="186"/>
      <c r="C471" s="186"/>
      <c r="F471" s="218"/>
      <c r="G471" s="218"/>
      <c r="H471" s="219"/>
      <c r="I471" s="219"/>
      <c r="J471" s="219"/>
      <c r="K471" s="219"/>
      <c r="L471" s="219"/>
      <c r="M471" s="219"/>
      <c r="N471" s="219"/>
      <c r="O471" s="219"/>
      <c r="P471" s="219"/>
      <c r="Q471" s="219"/>
      <c r="R471" s="219"/>
      <c r="S471" s="219"/>
      <c r="T471" s="219"/>
      <c r="U471" s="188"/>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row>
    <row r="472" spans="2:42" s="205" customFormat="1" x14ac:dyDescent="0.25">
      <c r="B472" s="186"/>
      <c r="C472" s="186"/>
      <c r="F472" s="218"/>
      <c r="G472" s="218"/>
      <c r="H472" s="219"/>
      <c r="I472" s="219"/>
      <c r="J472" s="219"/>
      <c r="K472" s="219"/>
      <c r="L472" s="219"/>
      <c r="M472" s="219"/>
      <c r="N472" s="219"/>
      <c r="O472" s="219"/>
      <c r="P472" s="219"/>
      <c r="Q472" s="219"/>
      <c r="R472" s="219"/>
      <c r="S472" s="219"/>
      <c r="T472" s="219"/>
      <c r="U472" s="188"/>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row>
    <row r="473" spans="2:42" s="205" customFormat="1" x14ac:dyDescent="0.25">
      <c r="B473" s="186"/>
      <c r="C473" s="186"/>
      <c r="F473" s="218"/>
      <c r="G473" s="218"/>
      <c r="H473" s="219"/>
      <c r="I473" s="219"/>
      <c r="J473" s="219"/>
      <c r="K473" s="219"/>
      <c r="L473" s="219"/>
      <c r="M473" s="219"/>
      <c r="N473" s="219"/>
      <c r="O473" s="219"/>
      <c r="P473" s="219"/>
      <c r="Q473" s="219"/>
      <c r="R473" s="219"/>
      <c r="S473" s="219"/>
      <c r="T473" s="219"/>
      <c r="U473" s="188"/>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row>
    <row r="474" spans="2:42" s="205" customFormat="1" x14ac:dyDescent="0.25">
      <c r="B474" s="186"/>
      <c r="C474" s="186"/>
      <c r="F474" s="218"/>
      <c r="G474" s="218"/>
      <c r="H474" s="219"/>
      <c r="I474" s="219"/>
      <c r="J474" s="219"/>
      <c r="K474" s="219"/>
      <c r="L474" s="219"/>
      <c r="M474" s="219"/>
      <c r="N474" s="219"/>
      <c r="O474" s="219"/>
      <c r="P474" s="219"/>
      <c r="Q474" s="219"/>
      <c r="R474" s="219"/>
      <c r="S474" s="219"/>
      <c r="T474" s="219"/>
      <c r="U474" s="188"/>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row>
    <row r="475" spans="2:42" s="205" customFormat="1" x14ac:dyDescent="0.25">
      <c r="B475" s="186"/>
      <c r="C475" s="186"/>
      <c r="F475" s="218"/>
      <c r="G475" s="218"/>
      <c r="H475" s="219"/>
      <c r="I475" s="219"/>
      <c r="J475" s="219"/>
      <c r="K475" s="219"/>
      <c r="L475" s="219"/>
      <c r="M475" s="219"/>
      <c r="N475" s="219"/>
      <c r="O475" s="219"/>
      <c r="P475" s="219"/>
      <c r="Q475" s="219"/>
      <c r="R475" s="219"/>
      <c r="S475" s="219"/>
      <c r="T475" s="219"/>
      <c r="U475" s="188"/>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row>
    <row r="476" spans="2:42" s="205" customFormat="1" x14ac:dyDescent="0.25">
      <c r="B476" s="186"/>
      <c r="C476" s="186"/>
      <c r="F476" s="218"/>
      <c r="G476" s="218"/>
      <c r="H476" s="219"/>
      <c r="I476" s="219"/>
      <c r="J476" s="219"/>
      <c r="K476" s="219"/>
      <c r="L476" s="219"/>
      <c r="M476" s="219"/>
      <c r="N476" s="219"/>
      <c r="O476" s="219"/>
      <c r="P476" s="219"/>
      <c r="Q476" s="219"/>
      <c r="R476" s="219"/>
      <c r="S476" s="219"/>
      <c r="T476" s="219"/>
      <c r="U476" s="188"/>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row>
    <row r="477" spans="2:42" s="205" customFormat="1" x14ac:dyDescent="0.25">
      <c r="B477" s="186"/>
      <c r="C477" s="186"/>
      <c r="F477" s="218"/>
      <c r="G477" s="218"/>
      <c r="H477" s="219"/>
      <c r="I477" s="219"/>
      <c r="J477" s="219"/>
      <c r="K477" s="219"/>
      <c r="L477" s="219"/>
      <c r="M477" s="219"/>
      <c r="N477" s="219"/>
      <c r="O477" s="219"/>
      <c r="P477" s="219"/>
      <c r="Q477" s="219"/>
      <c r="R477" s="219"/>
      <c r="S477" s="219"/>
      <c r="T477" s="219"/>
      <c r="U477" s="188"/>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row>
    <row r="478" spans="2:42" s="205" customFormat="1" x14ac:dyDescent="0.25">
      <c r="B478" s="186"/>
      <c r="C478" s="186"/>
      <c r="F478" s="218"/>
      <c r="G478" s="218"/>
      <c r="H478" s="219"/>
      <c r="I478" s="219"/>
      <c r="J478" s="219"/>
      <c r="K478" s="219"/>
      <c r="L478" s="219"/>
      <c r="M478" s="219"/>
      <c r="N478" s="219"/>
      <c r="O478" s="219"/>
      <c r="P478" s="219"/>
      <c r="Q478" s="219"/>
      <c r="R478" s="219"/>
      <c r="S478" s="219"/>
      <c r="T478" s="219"/>
      <c r="U478" s="188"/>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row>
    <row r="479" spans="2:42" s="205" customFormat="1" x14ac:dyDescent="0.25">
      <c r="B479" s="186"/>
      <c r="C479" s="186"/>
      <c r="F479" s="218"/>
      <c r="G479" s="218"/>
      <c r="H479" s="219"/>
      <c r="I479" s="219"/>
      <c r="J479" s="219"/>
      <c r="K479" s="219"/>
      <c r="L479" s="219"/>
      <c r="M479" s="219"/>
      <c r="N479" s="219"/>
      <c r="O479" s="219"/>
      <c r="P479" s="219"/>
      <c r="Q479" s="219"/>
      <c r="R479" s="219"/>
      <c r="S479" s="219"/>
      <c r="T479" s="219"/>
      <c r="U479" s="188"/>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row>
    <row r="480" spans="2:42" s="205" customFormat="1" x14ac:dyDescent="0.25">
      <c r="B480" s="186"/>
      <c r="C480" s="186"/>
      <c r="F480" s="218"/>
      <c r="G480" s="218"/>
      <c r="H480" s="219"/>
      <c r="I480" s="219"/>
      <c r="J480" s="219"/>
      <c r="K480" s="219"/>
      <c r="L480" s="219"/>
      <c r="M480" s="219"/>
      <c r="N480" s="219"/>
      <c r="O480" s="219"/>
      <c r="P480" s="219"/>
      <c r="Q480" s="219"/>
      <c r="R480" s="219"/>
      <c r="S480" s="219"/>
      <c r="T480" s="219"/>
      <c r="U480" s="188"/>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row>
    <row r="481" spans="2:42" s="205" customFormat="1" x14ac:dyDescent="0.25">
      <c r="B481" s="186"/>
      <c r="C481" s="186"/>
      <c r="F481" s="218"/>
      <c r="G481" s="218"/>
      <c r="H481" s="219"/>
      <c r="I481" s="219"/>
      <c r="J481" s="219"/>
      <c r="K481" s="219"/>
      <c r="L481" s="219"/>
      <c r="M481" s="219"/>
      <c r="N481" s="219"/>
      <c r="O481" s="219"/>
      <c r="P481" s="219"/>
      <c r="Q481" s="219"/>
      <c r="R481" s="219"/>
      <c r="S481" s="219"/>
      <c r="T481" s="219"/>
      <c r="U481" s="188"/>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row>
    <row r="482" spans="2:42" s="205" customFormat="1" x14ac:dyDescent="0.25">
      <c r="B482" s="186"/>
      <c r="C482" s="186"/>
      <c r="F482" s="218"/>
      <c r="G482" s="218"/>
      <c r="H482" s="219"/>
      <c r="I482" s="219"/>
      <c r="J482" s="219"/>
      <c r="K482" s="219"/>
      <c r="L482" s="219"/>
      <c r="M482" s="219"/>
      <c r="N482" s="219"/>
      <c r="O482" s="219"/>
      <c r="P482" s="219"/>
      <c r="Q482" s="219"/>
      <c r="R482" s="219"/>
      <c r="S482" s="219"/>
      <c r="T482" s="219"/>
      <c r="U482" s="188"/>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row>
    <row r="483" spans="2:42" s="205" customFormat="1" x14ac:dyDescent="0.25">
      <c r="B483" s="186"/>
      <c r="C483" s="186"/>
      <c r="F483" s="218"/>
      <c r="G483" s="218"/>
      <c r="H483" s="219"/>
      <c r="I483" s="219"/>
      <c r="J483" s="219"/>
      <c r="K483" s="219"/>
      <c r="L483" s="219"/>
      <c r="M483" s="219"/>
      <c r="N483" s="219"/>
      <c r="O483" s="219"/>
      <c r="P483" s="219"/>
      <c r="Q483" s="219"/>
      <c r="R483" s="219"/>
      <c r="S483" s="219"/>
      <c r="T483" s="219"/>
      <c r="U483" s="188"/>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row>
    <row r="484" spans="2:42" s="205" customFormat="1" x14ac:dyDescent="0.25">
      <c r="B484" s="186"/>
      <c r="C484" s="186"/>
      <c r="F484" s="218"/>
      <c r="G484" s="218"/>
      <c r="H484" s="219"/>
      <c r="I484" s="219"/>
      <c r="J484" s="219"/>
      <c r="K484" s="219"/>
      <c r="L484" s="219"/>
      <c r="M484" s="219"/>
      <c r="N484" s="219"/>
      <c r="O484" s="219"/>
      <c r="P484" s="219"/>
      <c r="Q484" s="219"/>
      <c r="R484" s="219"/>
      <c r="S484" s="219"/>
      <c r="T484" s="219"/>
      <c r="U484" s="188"/>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row>
    <row r="485" spans="2:42" s="205" customFormat="1" x14ac:dyDescent="0.25">
      <c r="B485" s="186"/>
      <c r="C485" s="186"/>
      <c r="F485" s="218"/>
      <c r="G485" s="218"/>
      <c r="H485" s="219"/>
      <c r="I485" s="219"/>
      <c r="J485" s="219"/>
      <c r="K485" s="219"/>
      <c r="L485" s="219"/>
      <c r="M485" s="219"/>
      <c r="N485" s="219"/>
      <c r="O485" s="219"/>
      <c r="P485" s="219"/>
      <c r="Q485" s="219"/>
      <c r="R485" s="219"/>
      <c r="S485" s="219"/>
      <c r="T485" s="219"/>
      <c r="U485" s="188"/>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row>
    <row r="486" spans="2:42" s="205" customFormat="1" x14ac:dyDescent="0.25">
      <c r="B486" s="186"/>
      <c r="C486" s="186"/>
      <c r="F486" s="218"/>
      <c r="G486" s="218"/>
      <c r="H486" s="219"/>
      <c r="I486" s="219"/>
      <c r="J486" s="219"/>
      <c r="K486" s="219"/>
      <c r="L486" s="219"/>
      <c r="M486" s="219"/>
      <c r="N486" s="219"/>
      <c r="O486" s="219"/>
      <c r="P486" s="219"/>
      <c r="Q486" s="219"/>
      <c r="R486" s="219"/>
      <c r="S486" s="219"/>
      <c r="T486" s="219"/>
      <c r="U486" s="188"/>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row>
    <row r="487" spans="2:42" s="205" customFormat="1" x14ac:dyDescent="0.25">
      <c r="B487" s="186"/>
      <c r="C487" s="186"/>
      <c r="F487" s="218"/>
      <c r="G487" s="218"/>
      <c r="H487" s="219"/>
      <c r="I487" s="219"/>
      <c r="J487" s="219"/>
      <c r="K487" s="219"/>
      <c r="L487" s="219"/>
      <c r="M487" s="219"/>
      <c r="N487" s="219"/>
      <c r="O487" s="219"/>
      <c r="P487" s="219"/>
      <c r="Q487" s="219"/>
      <c r="R487" s="219"/>
      <c r="S487" s="219"/>
      <c r="T487" s="219"/>
      <c r="U487" s="188"/>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row>
    <row r="488" spans="2:42" s="205" customFormat="1" x14ac:dyDescent="0.25">
      <c r="B488" s="186"/>
      <c r="C488" s="186"/>
      <c r="F488" s="218"/>
      <c r="G488" s="218"/>
      <c r="H488" s="219"/>
      <c r="I488" s="219"/>
      <c r="J488" s="219"/>
      <c r="K488" s="219"/>
      <c r="L488" s="219"/>
      <c r="M488" s="219"/>
      <c r="N488" s="219"/>
      <c r="O488" s="219"/>
      <c r="P488" s="219"/>
      <c r="Q488" s="219"/>
      <c r="R488" s="219"/>
      <c r="S488" s="219"/>
      <c r="T488" s="219"/>
      <c r="U488" s="188"/>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row>
    <row r="489" spans="2:42" s="205" customFormat="1" x14ac:dyDescent="0.25">
      <c r="B489" s="186"/>
      <c r="C489" s="186"/>
      <c r="F489" s="218"/>
      <c r="G489" s="218"/>
      <c r="H489" s="219"/>
      <c r="I489" s="219"/>
      <c r="J489" s="219"/>
      <c r="K489" s="219"/>
      <c r="L489" s="219"/>
      <c r="M489" s="219"/>
      <c r="N489" s="219"/>
      <c r="O489" s="219"/>
      <c r="P489" s="219"/>
      <c r="Q489" s="219"/>
      <c r="R489" s="219"/>
      <c r="S489" s="219"/>
      <c r="T489" s="219"/>
      <c r="U489" s="188"/>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row>
    <row r="490" spans="2:42" s="205" customFormat="1" x14ac:dyDescent="0.25">
      <c r="B490" s="186"/>
      <c r="C490" s="186"/>
      <c r="F490" s="218"/>
      <c r="G490" s="218"/>
      <c r="H490" s="219"/>
      <c r="I490" s="219"/>
      <c r="J490" s="219"/>
      <c r="K490" s="219"/>
      <c r="L490" s="219"/>
      <c r="M490" s="219"/>
      <c r="N490" s="219"/>
      <c r="O490" s="219"/>
      <c r="P490" s="219"/>
      <c r="Q490" s="219"/>
      <c r="R490" s="219"/>
      <c r="S490" s="219"/>
      <c r="T490" s="219"/>
      <c r="U490" s="188"/>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row>
    <row r="491" spans="2:42" s="205" customFormat="1" x14ac:dyDescent="0.25">
      <c r="B491" s="186"/>
      <c r="C491" s="186"/>
      <c r="F491" s="218"/>
      <c r="G491" s="218"/>
      <c r="H491" s="219"/>
      <c r="I491" s="219"/>
      <c r="J491" s="219"/>
      <c r="K491" s="219"/>
      <c r="L491" s="219"/>
      <c r="M491" s="219"/>
      <c r="N491" s="219"/>
      <c r="O491" s="219"/>
      <c r="P491" s="219"/>
      <c r="Q491" s="219"/>
      <c r="R491" s="219"/>
      <c r="S491" s="219"/>
      <c r="T491" s="219"/>
      <c r="U491" s="188"/>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row>
    <row r="492" spans="2:42" s="205" customFormat="1" x14ac:dyDescent="0.25">
      <c r="B492" s="186"/>
      <c r="C492" s="186"/>
      <c r="F492" s="218"/>
      <c r="G492" s="218"/>
      <c r="H492" s="219"/>
      <c r="I492" s="219"/>
      <c r="J492" s="219"/>
      <c r="K492" s="219"/>
      <c r="L492" s="219"/>
      <c r="M492" s="219"/>
      <c r="N492" s="219"/>
      <c r="O492" s="219"/>
      <c r="P492" s="219"/>
      <c r="Q492" s="219"/>
      <c r="R492" s="219"/>
      <c r="S492" s="219"/>
      <c r="T492" s="219"/>
      <c r="U492" s="188"/>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row>
    <row r="493" spans="2:42" s="205" customFormat="1" x14ac:dyDescent="0.25">
      <c r="B493" s="186"/>
      <c r="C493" s="186"/>
      <c r="F493" s="218"/>
      <c r="G493" s="218"/>
      <c r="H493" s="219"/>
      <c r="I493" s="219"/>
      <c r="J493" s="219"/>
      <c r="K493" s="219"/>
      <c r="L493" s="219"/>
      <c r="M493" s="219"/>
      <c r="N493" s="219"/>
      <c r="O493" s="219"/>
      <c r="P493" s="219"/>
      <c r="Q493" s="219"/>
      <c r="R493" s="219"/>
      <c r="S493" s="219"/>
      <c r="T493" s="219"/>
      <c r="U493" s="188"/>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row>
    <row r="494" spans="2:42" s="205" customFormat="1" x14ac:dyDescent="0.25">
      <c r="B494" s="186"/>
      <c r="C494" s="186"/>
      <c r="F494" s="218"/>
      <c r="G494" s="218"/>
      <c r="H494" s="219"/>
      <c r="I494" s="219"/>
      <c r="J494" s="219"/>
      <c r="K494" s="219"/>
      <c r="L494" s="219"/>
      <c r="M494" s="219"/>
      <c r="N494" s="219"/>
      <c r="O494" s="219"/>
      <c r="P494" s="219"/>
      <c r="Q494" s="219"/>
      <c r="R494" s="219"/>
      <c r="S494" s="219"/>
      <c r="T494" s="219"/>
      <c r="U494" s="188"/>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row>
    <row r="495" spans="2:42" s="205" customFormat="1" x14ac:dyDescent="0.25">
      <c r="B495" s="186"/>
      <c r="C495" s="186"/>
      <c r="F495" s="218"/>
      <c r="G495" s="218"/>
      <c r="H495" s="219"/>
      <c r="I495" s="219"/>
      <c r="J495" s="219"/>
      <c r="K495" s="219"/>
      <c r="L495" s="219"/>
      <c r="M495" s="219"/>
      <c r="N495" s="219"/>
      <c r="O495" s="219"/>
      <c r="P495" s="219"/>
      <c r="Q495" s="219"/>
      <c r="R495" s="219"/>
      <c r="S495" s="219"/>
      <c r="T495" s="219"/>
      <c r="U495" s="188"/>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row>
    <row r="496" spans="2:42" s="205" customFormat="1" x14ac:dyDescent="0.25">
      <c r="B496" s="186"/>
      <c r="C496" s="186"/>
      <c r="F496" s="218"/>
      <c r="G496" s="218"/>
      <c r="H496" s="219"/>
      <c r="I496" s="219"/>
      <c r="J496" s="219"/>
      <c r="K496" s="219"/>
      <c r="L496" s="219"/>
      <c r="M496" s="219"/>
      <c r="N496" s="219"/>
      <c r="O496" s="219"/>
      <c r="P496" s="219"/>
      <c r="Q496" s="219"/>
      <c r="R496" s="219"/>
      <c r="S496" s="219"/>
      <c r="T496" s="219"/>
      <c r="U496" s="188"/>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row>
    <row r="497" spans="2:42" s="205" customFormat="1" x14ac:dyDescent="0.25">
      <c r="B497" s="186"/>
      <c r="C497" s="186"/>
      <c r="F497" s="218"/>
      <c r="G497" s="218"/>
      <c r="H497" s="219"/>
      <c r="I497" s="219"/>
      <c r="J497" s="219"/>
      <c r="K497" s="219"/>
      <c r="L497" s="219"/>
      <c r="M497" s="219"/>
      <c r="N497" s="219"/>
      <c r="O497" s="219"/>
      <c r="P497" s="219"/>
      <c r="Q497" s="219"/>
      <c r="R497" s="219"/>
      <c r="S497" s="219"/>
      <c r="T497" s="219"/>
      <c r="U497" s="188"/>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row>
    <row r="498" spans="2:42" s="205" customFormat="1" x14ac:dyDescent="0.25">
      <c r="B498" s="186"/>
      <c r="C498" s="186"/>
      <c r="F498" s="218"/>
      <c r="G498" s="218"/>
      <c r="H498" s="219"/>
      <c r="I498" s="219"/>
      <c r="J498" s="219"/>
      <c r="K498" s="219"/>
      <c r="L498" s="219"/>
      <c r="M498" s="219"/>
      <c r="N498" s="219"/>
      <c r="O498" s="219"/>
      <c r="P498" s="219"/>
      <c r="Q498" s="219"/>
      <c r="R498" s="219"/>
      <c r="S498" s="219"/>
      <c r="T498" s="219"/>
      <c r="U498" s="188"/>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row>
    <row r="499" spans="2:42" s="205" customFormat="1" x14ac:dyDescent="0.25">
      <c r="B499" s="186"/>
      <c r="C499" s="186"/>
      <c r="F499" s="218"/>
      <c r="G499" s="218"/>
      <c r="H499" s="219"/>
      <c r="I499" s="219"/>
      <c r="J499" s="219"/>
      <c r="K499" s="219"/>
      <c r="L499" s="219"/>
      <c r="M499" s="219"/>
      <c r="N499" s="219"/>
      <c r="O499" s="219"/>
      <c r="P499" s="219"/>
      <c r="Q499" s="219"/>
      <c r="R499" s="219"/>
      <c r="S499" s="219"/>
      <c r="T499" s="219"/>
      <c r="U499" s="188"/>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row>
    <row r="500" spans="2:42" s="205" customFormat="1" x14ac:dyDescent="0.25">
      <c r="B500" s="186"/>
      <c r="C500" s="186"/>
      <c r="F500" s="218"/>
      <c r="G500" s="218"/>
      <c r="H500" s="219"/>
      <c r="I500" s="219"/>
      <c r="J500" s="219"/>
      <c r="K500" s="219"/>
      <c r="L500" s="219"/>
      <c r="M500" s="219"/>
      <c r="N500" s="219"/>
      <c r="O500" s="219"/>
      <c r="P500" s="219"/>
      <c r="Q500" s="219"/>
      <c r="R500" s="219"/>
      <c r="S500" s="219"/>
      <c r="T500" s="219"/>
      <c r="U500" s="188"/>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row>
    <row r="501" spans="2:42" s="205" customFormat="1" x14ac:dyDescent="0.25">
      <c r="B501" s="186"/>
      <c r="C501" s="186"/>
      <c r="F501" s="218"/>
      <c r="G501" s="218"/>
      <c r="H501" s="219"/>
      <c r="I501" s="219"/>
      <c r="J501" s="219"/>
      <c r="K501" s="219"/>
      <c r="L501" s="219"/>
      <c r="M501" s="219"/>
      <c r="N501" s="219"/>
      <c r="O501" s="219"/>
      <c r="P501" s="219"/>
      <c r="Q501" s="219"/>
      <c r="R501" s="219"/>
      <c r="S501" s="219"/>
      <c r="T501" s="219"/>
      <c r="U501" s="188"/>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row>
    <row r="502" spans="2:42" s="205" customFormat="1" x14ac:dyDescent="0.25">
      <c r="B502" s="186"/>
      <c r="C502" s="186"/>
      <c r="F502" s="218"/>
      <c r="G502" s="218"/>
      <c r="H502" s="219"/>
      <c r="I502" s="219"/>
      <c r="J502" s="219"/>
      <c r="K502" s="219"/>
      <c r="L502" s="219"/>
      <c r="M502" s="219"/>
      <c r="N502" s="219"/>
      <c r="O502" s="219"/>
      <c r="P502" s="219"/>
      <c r="Q502" s="219"/>
      <c r="R502" s="219"/>
      <c r="S502" s="219"/>
      <c r="T502" s="219"/>
      <c r="U502" s="188"/>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row>
    <row r="503" spans="2:42" s="205" customFormat="1" x14ac:dyDescent="0.25">
      <c r="B503" s="186"/>
      <c r="C503" s="186"/>
      <c r="F503" s="218"/>
      <c r="G503" s="218"/>
      <c r="H503" s="219"/>
      <c r="I503" s="219"/>
      <c r="J503" s="219"/>
      <c r="K503" s="219"/>
      <c r="L503" s="219"/>
      <c r="M503" s="219"/>
      <c r="N503" s="219"/>
      <c r="O503" s="219"/>
      <c r="P503" s="219"/>
      <c r="Q503" s="219"/>
      <c r="R503" s="219"/>
      <c r="S503" s="219"/>
      <c r="T503" s="219"/>
      <c r="U503" s="188"/>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row>
    <row r="504" spans="2:42" s="205" customFormat="1" x14ac:dyDescent="0.25">
      <c r="B504" s="186"/>
      <c r="C504" s="186"/>
      <c r="F504" s="218"/>
      <c r="G504" s="218"/>
      <c r="H504" s="219"/>
      <c r="I504" s="219"/>
      <c r="J504" s="219"/>
      <c r="K504" s="219"/>
      <c r="L504" s="219"/>
      <c r="M504" s="219"/>
      <c r="N504" s="219"/>
      <c r="O504" s="219"/>
      <c r="P504" s="219"/>
      <c r="Q504" s="219"/>
      <c r="R504" s="219"/>
      <c r="S504" s="219"/>
      <c r="T504" s="219"/>
      <c r="U504" s="188"/>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row>
    <row r="505" spans="2:42" s="205" customFormat="1" x14ac:dyDescent="0.25">
      <c r="B505" s="186"/>
      <c r="C505" s="186"/>
      <c r="F505" s="218"/>
      <c r="G505" s="218"/>
      <c r="H505" s="219"/>
      <c r="I505" s="219"/>
      <c r="J505" s="219"/>
      <c r="K505" s="219"/>
      <c r="L505" s="219"/>
      <c r="M505" s="219"/>
      <c r="N505" s="219"/>
      <c r="O505" s="219"/>
      <c r="P505" s="219"/>
      <c r="Q505" s="219"/>
      <c r="R505" s="219"/>
      <c r="S505" s="219"/>
      <c r="T505" s="219"/>
      <c r="U505" s="188"/>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row>
    <row r="506" spans="2:42" s="205" customFormat="1" x14ac:dyDescent="0.25">
      <c r="B506" s="186"/>
      <c r="C506" s="186"/>
      <c r="F506" s="218"/>
      <c r="G506" s="218"/>
      <c r="H506" s="219"/>
      <c r="I506" s="219"/>
      <c r="J506" s="219"/>
      <c r="K506" s="219"/>
      <c r="L506" s="219"/>
      <c r="M506" s="219"/>
      <c r="N506" s="219"/>
      <c r="O506" s="219"/>
      <c r="P506" s="219"/>
      <c r="Q506" s="219"/>
      <c r="R506" s="219"/>
      <c r="S506" s="219"/>
      <c r="T506" s="219"/>
      <c r="U506" s="188"/>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row>
    <row r="507" spans="2:42" s="205" customFormat="1" x14ac:dyDescent="0.25">
      <c r="B507" s="186"/>
      <c r="C507" s="186"/>
      <c r="F507" s="218"/>
      <c r="G507" s="218"/>
      <c r="H507" s="219"/>
      <c r="I507" s="219"/>
      <c r="J507" s="219"/>
      <c r="K507" s="219"/>
      <c r="L507" s="219"/>
      <c r="M507" s="219"/>
      <c r="N507" s="219"/>
      <c r="O507" s="219"/>
      <c r="P507" s="219"/>
      <c r="Q507" s="219"/>
      <c r="R507" s="219"/>
      <c r="S507" s="219"/>
      <c r="T507" s="219"/>
      <c r="U507" s="188"/>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row>
    <row r="508" spans="2:42" s="205" customFormat="1" x14ac:dyDescent="0.25">
      <c r="B508" s="186"/>
      <c r="C508" s="186"/>
      <c r="F508" s="218"/>
      <c r="G508" s="218"/>
      <c r="H508" s="219"/>
      <c r="I508" s="219"/>
      <c r="J508" s="219"/>
      <c r="K508" s="219"/>
      <c r="L508" s="219"/>
      <c r="M508" s="219"/>
      <c r="N508" s="219"/>
      <c r="O508" s="219"/>
      <c r="P508" s="219"/>
      <c r="Q508" s="219"/>
      <c r="R508" s="219"/>
      <c r="S508" s="219"/>
      <c r="T508" s="219"/>
      <c r="U508" s="188"/>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row>
    <row r="509" spans="2:42" s="205" customFormat="1" x14ac:dyDescent="0.25">
      <c r="B509" s="186"/>
      <c r="C509" s="186"/>
      <c r="F509" s="218"/>
      <c r="G509" s="218"/>
      <c r="H509" s="219"/>
      <c r="I509" s="219"/>
      <c r="J509" s="219"/>
      <c r="K509" s="219"/>
      <c r="L509" s="219"/>
      <c r="M509" s="219"/>
      <c r="N509" s="219"/>
      <c r="O509" s="219"/>
      <c r="P509" s="219"/>
      <c r="Q509" s="219"/>
      <c r="R509" s="219"/>
      <c r="S509" s="219"/>
      <c r="T509" s="219"/>
      <c r="U509" s="188"/>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row>
    <row r="510" spans="2:42" s="205" customFormat="1" x14ac:dyDescent="0.25">
      <c r="B510" s="186"/>
      <c r="C510" s="186"/>
      <c r="F510" s="208"/>
      <c r="G510" s="208"/>
      <c r="U510" s="188"/>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row>
    <row r="511" spans="2:42" s="205" customFormat="1" x14ac:dyDescent="0.25">
      <c r="B511" s="186"/>
      <c r="C511" s="186"/>
      <c r="F511" s="208"/>
      <c r="G511" s="208"/>
      <c r="U511" s="188"/>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row>
    <row r="512" spans="2:42" s="205" customFormat="1" x14ac:dyDescent="0.25">
      <c r="B512" s="186"/>
      <c r="C512" s="186"/>
      <c r="F512" s="208"/>
      <c r="G512" s="208"/>
      <c r="U512" s="188"/>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row>
    <row r="513" spans="2:42" s="205" customFormat="1" x14ac:dyDescent="0.25">
      <c r="B513" s="186"/>
      <c r="C513" s="186"/>
      <c r="F513" s="208"/>
      <c r="G513" s="208"/>
      <c r="U513" s="188"/>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row>
    <row r="514" spans="2:42" s="205" customFormat="1" x14ac:dyDescent="0.25">
      <c r="B514" s="186"/>
      <c r="C514" s="186"/>
      <c r="F514" s="208"/>
      <c r="G514" s="208"/>
      <c r="U514" s="188"/>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row>
    <row r="515" spans="2:42" s="205" customFormat="1" x14ac:dyDescent="0.25">
      <c r="B515" s="186"/>
      <c r="C515" s="186"/>
      <c r="F515" s="208"/>
      <c r="G515" s="208"/>
      <c r="U515" s="188"/>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row>
    <row r="516" spans="2:42" s="205" customFormat="1" x14ac:dyDescent="0.25">
      <c r="B516" s="186"/>
      <c r="C516" s="186"/>
      <c r="F516" s="208"/>
      <c r="G516" s="208"/>
      <c r="U516" s="188"/>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row>
    <row r="517" spans="2:42" s="205" customFormat="1" x14ac:dyDescent="0.25">
      <c r="B517" s="186"/>
      <c r="C517" s="186"/>
      <c r="F517" s="208"/>
      <c r="G517" s="208"/>
      <c r="U517" s="188"/>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row>
    <row r="518" spans="2:42" s="205" customFormat="1" x14ac:dyDescent="0.25">
      <c r="B518" s="186"/>
      <c r="C518" s="186"/>
      <c r="F518" s="208"/>
      <c r="G518" s="208"/>
      <c r="U518" s="188"/>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row>
    <row r="519" spans="2:42" s="205" customFormat="1" x14ac:dyDescent="0.25">
      <c r="B519" s="186"/>
      <c r="C519" s="186"/>
      <c r="F519" s="208"/>
      <c r="G519" s="208"/>
      <c r="U519" s="188"/>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row>
    <row r="520" spans="2:42" s="205" customFormat="1" x14ac:dyDescent="0.25">
      <c r="B520" s="186"/>
      <c r="C520" s="186"/>
      <c r="F520" s="208"/>
      <c r="G520" s="208"/>
      <c r="U520" s="188"/>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row>
    <row r="521" spans="2:42" s="205" customFormat="1" x14ac:dyDescent="0.25">
      <c r="B521" s="186"/>
      <c r="C521" s="186"/>
      <c r="F521" s="208"/>
      <c r="G521" s="208"/>
      <c r="U521" s="188"/>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row>
    <row r="522" spans="2:42" s="205" customFormat="1" x14ac:dyDescent="0.25">
      <c r="B522" s="186"/>
      <c r="C522" s="186"/>
      <c r="F522" s="208"/>
      <c r="G522" s="208"/>
      <c r="U522" s="188"/>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row>
    <row r="523" spans="2:42" s="205" customFormat="1" x14ac:dyDescent="0.25">
      <c r="B523" s="186"/>
      <c r="C523" s="186"/>
      <c r="F523" s="208"/>
      <c r="G523" s="208"/>
      <c r="U523" s="188"/>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row>
    <row r="524" spans="2:42" s="205" customFormat="1" x14ac:dyDescent="0.25">
      <c r="B524" s="186"/>
      <c r="C524" s="186"/>
      <c r="F524" s="208"/>
      <c r="G524" s="208"/>
      <c r="U524" s="188"/>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row>
    <row r="525" spans="2:42" s="205" customFormat="1" x14ac:dyDescent="0.25">
      <c r="B525" s="186"/>
      <c r="C525" s="186"/>
      <c r="F525" s="208"/>
      <c r="G525" s="208"/>
      <c r="U525" s="188"/>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row>
    <row r="526" spans="2:42" s="205" customFormat="1" x14ac:dyDescent="0.25">
      <c r="B526" s="186"/>
      <c r="C526" s="186"/>
      <c r="F526" s="208"/>
      <c r="G526" s="208"/>
      <c r="U526" s="188"/>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row>
    <row r="527" spans="2:42" s="205" customFormat="1" x14ac:dyDescent="0.25">
      <c r="B527" s="186"/>
      <c r="C527" s="186"/>
      <c r="F527" s="208"/>
      <c r="G527" s="208"/>
      <c r="U527" s="188"/>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row>
    <row r="528" spans="2:42" s="205" customFormat="1" x14ac:dyDescent="0.25">
      <c r="B528" s="186"/>
      <c r="C528" s="186"/>
      <c r="F528" s="208"/>
      <c r="G528" s="208"/>
      <c r="U528" s="188"/>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row>
    <row r="529" spans="2:42" s="205" customFormat="1" x14ac:dyDescent="0.25">
      <c r="B529" s="186"/>
      <c r="C529" s="186"/>
      <c r="F529" s="208"/>
      <c r="G529" s="208"/>
      <c r="U529" s="188"/>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row>
    <row r="530" spans="2:42" s="205" customFormat="1" x14ac:dyDescent="0.25">
      <c r="B530" s="186"/>
      <c r="C530" s="186"/>
      <c r="F530" s="208"/>
      <c r="G530" s="208"/>
      <c r="U530" s="188"/>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row>
    <row r="531" spans="2:42" s="205" customFormat="1" x14ac:dyDescent="0.25">
      <c r="B531" s="186"/>
      <c r="C531" s="186"/>
      <c r="F531" s="208"/>
      <c r="G531" s="208"/>
      <c r="U531" s="188"/>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row>
    <row r="532" spans="2:42" s="205" customFormat="1" x14ac:dyDescent="0.25">
      <c r="B532" s="186"/>
      <c r="C532" s="186"/>
      <c r="F532" s="208"/>
      <c r="G532" s="208"/>
      <c r="U532" s="188"/>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row>
    <row r="533" spans="2:42" s="205" customFormat="1" x14ac:dyDescent="0.25">
      <c r="B533" s="186"/>
      <c r="C533" s="186"/>
      <c r="F533" s="208"/>
      <c r="G533" s="208"/>
      <c r="U533" s="188"/>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row>
    <row r="534" spans="2:42" s="205" customFormat="1" x14ac:dyDescent="0.25">
      <c r="B534" s="186"/>
      <c r="C534" s="186"/>
      <c r="F534" s="208"/>
      <c r="G534" s="208"/>
      <c r="U534" s="188"/>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row>
    <row r="535" spans="2:42" s="205" customFormat="1" x14ac:dyDescent="0.25">
      <c r="B535" s="186"/>
      <c r="C535" s="186"/>
      <c r="F535" s="208"/>
      <c r="G535" s="208"/>
      <c r="U535" s="188"/>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row>
    <row r="536" spans="2:42" s="205" customFormat="1" x14ac:dyDescent="0.25">
      <c r="B536" s="186"/>
      <c r="C536" s="186"/>
      <c r="F536" s="208"/>
      <c r="G536" s="208"/>
      <c r="U536" s="188"/>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row>
    <row r="537" spans="2:42" s="205" customFormat="1" x14ac:dyDescent="0.25">
      <c r="B537" s="186"/>
      <c r="C537" s="186"/>
      <c r="F537" s="208"/>
      <c r="G537" s="208"/>
      <c r="U537" s="188"/>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row>
    <row r="538" spans="2:42" s="205" customFormat="1" x14ac:dyDescent="0.25">
      <c r="B538" s="186"/>
      <c r="C538" s="186"/>
      <c r="F538" s="208"/>
      <c r="G538" s="208"/>
      <c r="U538" s="188"/>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row>
    <row r="539" spans="2:42" s="205" customFormat="1" x14ac:dyDescent="0.25">
      <c r="B539" s="186"/>
      <c r="C539" s="186"/>
      <c r="F539" s="208"/>
      <c r="G539" s="208"/>
      <c r="U539" s="188"/>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row>
    <row r="540" spans="2:42" s="205" customFormat="1" x14ac:dyDescent="0.25">
      <c r="B540" s="186"/>
      <c r="C540" s="186"/>
      <c r="F540" s="208"/>
      <c r="G540" s="208"/>
      <c r="U540" s="188"/>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row>
    <row r="541" spans="2:42" s="205" customFormat="1" x14ac:dyDescent="0.25">
      <c r="B541" s="186"/>
      <c r="C541" s="186"/>
      <c r="F541" s="208"/>
      <c r="G541" s="208"/>
      <c r="U541" s="188"/>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row>
    <row r="542" spans="2:42" s="205" customFormat="1" x14ac:dyDescent="0.25">
      <c r="B542" s="186"/>
      <c r="C542" s="186"/>
      <c r="F542" s="208"/>
      <c r="G542" s="208"/>
      <c r="U542" s="188"/>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row>
    <row r="543" spans="2:42" s="205" customFormat="1" x14ac:dyDescent="0.25">
      <c r="B543" s="186"/>
      <c r="C543" s="186"/>
      <c r="F543" s="208"/>
      <c r="G543" s="208"/>
      <c r="U543" s="188"/>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row>
    <row r="544" spans="2:42" s="205" customFormat="1" x14ac:dyDescent="0.25">
      <c r="B544" s="186"/>
      <c r="C544" s="186"/>
      <c r="F544" s="208"/>
      <c r="G544" s="208"/>
      <c r="U544" s="188"/>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row>
    <row r="545" spans="2:42" s="205" customFormat="1" x14ac:dyDescent="0.25">
      <c r="B545" s="186"/>
      <c r="C545" s="186"/>
      <c r="F545" s="208"/>
      <c r="G545" s="208"/>
      <c r="U545" s="188"/>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row>
    <row r="546" spans="2:42" s="205" customFormat="1" x14ac:dyDescent="0.25">
      <c r="B546" s="186"/>
      <c r="C546" s="186"/>
      <c r="F546" s="208"/>
      <c r="G546" s="208"/>
      <c r="U546" s="188"/>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row>
    <row r="547" spans="2:42" s="205" customFormat="1" x14ac:dyDescent="0.25">
      <c r="B547" s="186"/>
      <c r="C547" s="186"/>
      <c r="F547" s="208"/>
      <c r="G547" s="208"/>
      <c r="U547" s="188"/>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row>
    <row r="548" spans="2:42" s="205" customFormat="1" x14ac:dyDescent="0.25">
      <c r="B548" s="186"/>
      <c r="C548" s="186"/>
      <c r="F548" s="208"/>
      <c r="G548" s="208"/>
      <c r="U548" s="188"/>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row>
    <row r="549" spans="2:42" s="205" customFormat="1" x14ac:dyDescent="0.25">
      <c r="B549" s="186"/>
      <c r="C549" s="186"/>
      <c r="F549" s="208"/>
      <c r="G549" s="208"/>
      <c r="U549" s="188"/>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row>
    <row r="550" spans="2:42" s="205" customFormat="1" x14ac:dyDescent="0.25">
      <c r="B550" s="186"/>
      <c r="C550" s="186"/>
      <c r="F550" s="208"/>
      <c r="G550" s="208"/>
      <c r="U550" s="188"/>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row>
    <row r="551" spans="2:42" s="205" customFormat="1" x14ac:dyDescent="0.25">
      <c r="B551" s="186"/>
      <c r="C551" s="186"/>
      <c r="F551" s="208"/>
      <c r="G551" s="208"/>
      <c r="U551" s="188"/>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row>
    <row r="552" spans="2:42" s="205" customFormat="1" x14ac:dyDescent="0.25">
      <c r="B552" s="186"/>
      <c r="C552" s="186"/>
      <c r="F552" s="208"/>
      <c r="G552" s="208"/>
      <c r="U552" s="188"/>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row>
    <row r="553" spans="2:42" s="205" customFormat="1" x14ac:dyDescent="0.25">
      <c r="B553" s="186"/>
      <c r="C553" s="186"/>
      <c r="F553" s="208"/>
      <c r="G553" s="208"/>
      <c r="U553" s="188"/>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row>
    <row r="554" spans="2:42" s="205" customFormat="1" x14ac:dyDescent="0.25">
      <c r="B554" s="186"/>
      <c r="C554" s="186"/>
      <c r="F554" s="208"/>
      <c r="G554" s="208"/>
      <c r="U554" s="188"/>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row>
    <row r="555" spans="2:42" s="205" customFormat="1" x14ac:dyDescent="0.25">
      <c r="B555" s="186"/>
      <c r="C555" s="186"/>
      <c r="F555" s="208"/>
      <c r="G555" s="208"/>
      <c r="U555" s="188"/>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row>
    <row r="556" spans="2:42" s="205" customFormat="1" x14ac:dyDescent="0.25">
      <c r="B556" s="186"/>
      <c r="C556" s="186"/>
      <c r="F556" s="208"/>
      <c r="G556" s="208"/>
      <c r="U556" s="188"/>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row>
    <row r="557" spans="2:42" s="205" customFormat="1" x14ac:dyDescent="0.25">
      <c r="B557" s="186"/>
      <c r="C557" s="186"/>
      <c r="F557" s="208"/>
      <c r="G557" s="208"/>
      <c r="U557" s="188"/>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row>
    <row r="558" spans="2:42" s="205" customFormat="1" x14ac:dyDescent="0.25">
      <c r="B558" s="186"/>
      <c r="C558" s="186"/>
      <c r="F558" s="208"/>
      <c r="G558" s="208"/>
      <c r="U558" s="188"/>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row>
    <row r="559" spans="2:42" s="205" customFormat="1" x14ac:dyDescent="0.25">
      <c r="B559" s="186"/>
      <c r="C559" s="186"/>
      <c r="F559" s="208"/>
      <c r="G559" s="208"/>
      <c r="U559" s="188"/>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row>
    <row r="560" spans="2:42" s="205" customFormat="1" x14ac:dyDescent="0.25">
      <c r="B560" s="186"/>
      <c r="C560" s="186"/>
      <c r="F560" s="208"/>
      <c r="G560" s="208"/>
      <c r="U560" s="188"/>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row>
    <row r="561" spans="2:42" s="205" customFormat="1" x14ac:dyDescent="0.25">
      <c r="B561" s="186"/>
      <c r="C561" s="186"/>
      <c r="F561" s="208"/>
      <c r="G561" s="208"/>
      <c r="U561" s="188"/>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row>
    <row r="562" spans="2:42" s="205" customFormat="1" x14ac:dyDescent="0.25">
      <c r="B562" s="186"/>
      <c r="C562" s="186"/>
      <c r="F562" s="208"/>
      <c r="G562" s="208"/>
      <c r="U562" s="188"/>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row>
    <row r="563" spans="2:42" s="205" customFormat="1" x14ac:dyDescent="0.25">
      <c r="B563" s="186"/>
      <c r="C563" s="186"/>
      <c r="F563" s="208"/>
      <c r="G563" s="208"/>
      <c r="U563" s="188"/>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row>
    <row r="564" spans="2:42" s="205" customFormat="1" x14ac:dyDescent="0.25">
      <c r="B564" s="186"/>
      <c r="C564" s="186"/>
      <c r="F564" s="208"/>
      <c r="G564" s="208"/>
      <c r="U564" s="188"/>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row>
    <row r="565" spans="2:42" s="205" customFormat="1" x14ac:dyDescent="0.25">
      <c r="B565" s="186"/>
      <c r="C565" s="186"/>
      <c r="F565" s="208"/>
      <c r="G565" s="208"/>
      <c r="U565" s="188"/>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row>
    <row r="566" spans="2:42" s="205" customFormat="1" x14ac:dyDescent="0.25">
      <c r="B566" s="186"/>
      <c r="C566" s="186"/>
      <c r="F566" s="208"/>
      <c r="G566" s="208"/>
      <c r="U566" s="188"/>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row>
    <row r="567" spans="2:42" s="205" customFormat="1" x14ac:dyDescent="0.25">
      <c r="B567" s="186"/>
      <c r="C567" s="186"/>
      <c r="F567" s="208"/>
      <c r="G567" s="208"/>
      <c r="U567" s="188"/>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row>
    <row r="568" spans="2:42" s="205" customFormat="1" x14ac:dyDescent="0.25">
      <c r="B568" s="186"/>
      <c r="C568" s="186"/>
      <c r="F568" s="208"/>
      <c r="G568" s="208"/>
      <c r="U568" s="188"/>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row>
    <row r="569" spans="2:42" s="205" customFormat="1" x14ac:dyDescent="0.25">
      <c r="B569" s="186"/>
      <c r="C569" s="186"/>
      <c r="F569" s="208"/>
      <c r="G569" s="208"/>
      <c r="U569" s="188"/>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row>
    <row r="570" spans="2:42" s="205" customFormat="1" x14ac:dyDescent="0.25">
      <c r="B570" s="186"/>
      <c r="C570" s="186"/>
      <c r="F570" s="208"/>
      <c r="G570" s="208"/>
      <c r="U570" s="188"/>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row>
    <row r="571" spans="2:42" s="205" customFormat="1" x14ac:dyDescent="0.25">
      <c r="B571" s="186"/>
      <c r="C571" s="186"/>
      <c r="F571" s="208"/>
      <c r="G571" s="208"/>
      <c r="U571" s="188"/>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row>
    <row r="572" spans="2:42" s="205" customFormat="1" x14ac:dyDescent="0.25">
      <c r="B572" s="186"/>
      <c r="C572" s="186"/>
      <c r="F572" s="208"/>
      <c r="G572" s="208"/>
      <c r="U572" s="188"/>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row>
    <row r="573" spans="2:42" s="205" customFormat="1" x14ac:dyDescent="0.25">
      <c r="B573" s="186"/>
      <c r="C573" s="186"/>
      <c r="F573" s="208"/>
      <c r="G573" s="208"/>
      <c r="U573" s="188"/>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row>
    <row r="574" spans="2:42" s="205" customFormat="1" x14ac:dyDescent="0.25">
      <c r="B574" s="186"/>
      <c r="C574" s="186"/>
      <c r="F574" s="208"/>
      <c r="G574" s="208"/>
      <c r="U574" s="188"/>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row>
    <row r="575" spans="2:42" s="205" customFormat="1" x14ac:dyDescent="0.25">
      <c r="B575" s="186"/>
      <c r="C575" s="186"/>
      <c r="F575" s="208"/>
      <c r="G575" s="208"/>
      <c r="U575" s="188"/>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row>
    <row r="576" spans="2:42" s="205" customFormat="1" x14ac:dyDescent="0.25">
      <c r="B576" s="186"/>
      <c r="C576" s="186"/>
      <c r="F576" s="208"/>
      <c r="G576" s="208"/>
      <c r="U576" s="188"/>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row>
    <row r="577" spans="2:42" s="205" customFormat="1" x14ac:dyDescent="0.25">
      <c r="B577" s="186"/>
      <c r="C577" s="186"/>
      <c r="F577" s="208"/>
      <c r="G577" s="208"/>
      <c r="U577" s="188"/>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row>
    <row r="578" spans="2:42" s="205" customFormat="1" x14ac:dyDescent="0.25">
      <c r="B578" s="186"/>
      <c r="C578" s="186"/>
      <c r="F578" s="208"/>
      <c r="G578" s="208"/>
      <c r="U578" s="188"/>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row>
    <row r="579" spans="2:42" s="205" customFormat="1" x14ac:dyDescent="0.25">
      <c r="B579" s="186"/>
      <c r="C579" s="186"/>
      <c r="F579" s="208"/>
      <c r="G579" s="208"/>
      <c r="U579" s="188"/>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row>
    <row r="580" spans="2:42" s="205" customFormat="1" x14ac:dyDescent="0.25">
      <c r="B580" s="186"/>
      <c r="C580" s="186"/>
      <c r="F580" s="208"/>
      <c r="G580" s="208"/>
      <c r="U580" s="188"/>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row>
    <row r="581" spans="2:42" s="205" customFormat="1" x14ac:dyDescent="0.25">
      <c r="B581" s="186"/>
      <c r="C581" s="186"/>
      <c r="F581" s="208"/>
      <c r="G581" s="208"/>
      <c r="U581" s="188"/>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row>
    <row r="582" spans="2:42" s="205" customFormat="1" x14ac:dyDescent="0.25">
      <c r="B582" s="186"/>
      <c r="C582" s="186"/>
      <c r="F582" s="208"/>
      <c r="G582" s="208"/>
      <c r="U582" s="188"/>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row>
    <row r="583" spans="2:42" s="205" customFormat="1" x14ac:dyDescent="0.25">
      <c r="B583" s="186"/>
      <c r="C583" s="186"/>
      <c r="F583" s="208"/>
      <c r="G583" s="208"/>
      <c r="U583" s="188"/>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row>
    <row r="584" spans="2:42" s="205" customFormat="1" x14ac:dyDescent="0.25">
      <c r="B584" s="186"/>
      <c r="C584" s="186"/>
      <c r="F584" s="208"/>
      <c r="G584" s="208"/>
      <c r="U584" s="188"/>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row>
    <row r="585" spans="2:42" s="205" customFormat="1" x14ac:dyDescent="0.25">
      <c r="B585" s="186"/>
      <c r="C585" s="186"/>
      <c r="F585" s="208"/>
      <c r="G585" s="208"/>
      <c r="U585" s="188"/>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row>
    <row r="586" spans="2:42" s="205" customFormat="1" x14ac:dyDescent="0.25">
      <c r="B586" s="186"/>
      <c r="C586" s="186"/>
      <c r="F586" s="208"/>
      <c r="G586" s="208"/>
      <c r="U586" s="188"/>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row>
    <row r="587" spans="2:42" s="205" customFormat="1" x14ac:dyDescent="0.25">
      <c r="B587" s="186"/>
      <c r="C587" s="186"/>
      <c r="F587" s="208"/>
      <c r="G587" s="208"/>
      <c r="U587" s="188"/>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row>
    <row r="588" spans="2:42" s="205" customFormat="1" x14ac:dyDescent="0.25">
      <c r="B588" s="186"/>
      <c r="C588" s="186"/>
      <c r="F588" s="208"/>
      <c r="G588" s="208"/>
      <c r="U588" s="188"/>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row>
    <row r="589" spans="2:42" s="205" customFormat="1" x14ac:dyDescent="0.25">
      <c r="B589" s="186"/>
      <c r="C589" s="186"/>
      <c r="F589" s="208"/>
      <c r="G589" s="208"/>
      <c r="U589" s="188"/>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row>
    <row r="590" spans="2:42" s="205" customFormat="1" x14ac:dyDescent="0.25">
      <c r="B590" s="186"/>
      <c r="C590" s="186"/>
      <c r="F590" s="208"/>
      <c r="G590" s="208"/>
      <c r="U590" s="188"/>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row>
    <row r="591" spans="2:42" s="205" customFormat="1" x14ac:dyDescent="0.25">
      <c r="B591" s="186"/>
      <c r="C591" s="186"/>
      <c r="F591" s="208"/>
      <c r="G591" s="208"/>
      <c r="U591" s="188"/>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row>
    <row r="592" spans="2:42" s="205" customFormat="1" x14ac:dyDescent="0.25">
      <c r="B592" s="186"/>
      <c r="C592" s="186"/>
      <c r="F592" s="208"/>
      <c r="G592" s="208"/>
      <c r="U592" s="188"/>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row>
    <row r="593" spans="2:42" s="205" customFormat="1" x14ac:dyDescent="0.25">
      <c r="B593" s="186"/>
      <c r="C593" s="186"/>
      <c r="F593" s="208"/>
      <c r="G593" s="208"/>
      <c r="U593" s="188"/>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row>
    <row r="594" spans="2:42" s="205" customFormat="1" x14ac:dyDescent="0.25">
      <c r="B594" s="186"/>
      <c r="C594" s="186"/>
      <c r="F594" s="208"/>
      <c r="G594" s="208"/>
      <c r="U594" s="188"/>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row>
    <row r="595" spans="2:42" s="205" customFormat="1" x14ac:dyDescent="0.25">
      <c r="B595" s="186"/>
      <c r="C595" s="186"/>
      <c r="F595" s="208"/>
      <c r="G595" s="208"/>
      <c r="U595" s="188"/>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row>
    <row r="596" spans="2:42" s="205" customFormat="1" x14ac:dyDescent="0.25">
      <c r="B596" s="186"/>
      <c r="C596" s="186"/>
      <c r="F596" s="208"/>
      <c r="G596" s="208"/>
      <c r="U596" s="188"/>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row>
    <row r="597" spans="2:42" s="205" customFormat="1" x14ac:dyDescent="0.25">
      <c r="B597" s="186"/>
      <c r="C597" s="186"/>
      <c r="F597" s="208"/>
      <c r="G597" s="208"/>
      <c r="U597" s="188"/>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row>
    <row r="598" spans="2:42" s="205" customFormat="1" x14ac:dyDescent="0.25">
      <c r="B598" s="186"/>
      <c r="C598" s="186"/>
      <c r="F598" s="208"/>
      <c r="G598" s="208"/>
      <c r="U598" s="188"/>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row>
    <row r="599" spans="2:42" s="205" customFormat="1" x14ac:dyDescent="0.25">
      <c r="B599" s="186"/>
      <c r="C599" s="186"/>
      <c r="F599" s="208"/>
      <c r="G599" s="208"/>
      <c r="U599" s="188"/>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row>
    <row r="600" spans="2:42" s="205" customFormat="1" x14ac:dyDescent="0.25">
      <c r="B600" s="186"/>
      <c r="C600" s="186"/>
      <c r="F600" s="208"/>
      <c r="G600" s="208"/>
      <c r="U600" s="188"/>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row>
    <row r="601" spans="2:42" s="205" customFormat="1" x14ac:dyDescent="0.25">
      <c r="B601" s="186"/>
      <c r="C601" s="186"/>
      <c r="F601" s="208"/>
      <c r="G601" s="208"/>
      <c r="U601" s="188"/>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row>
    <row r="602" spans="2:42" s="205" customFormat="1" x14ac:dyDescent="0.25">
      <c r="B602" s="186"/>
      <c r="C602" s="186"/>
      <c r="F602" s="208"/>
      <c r="G602" s="208"/>
      <c r="U602" s="188"/>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row>
    <row r="603" spans="2:42" s="205" customFormat="1" x14ac:dyDescent="0.25">
      <c r="B603" s="186"/>
      <c r="C603" s="186"/>
      <c r="F603" s="208"/>
      <c r="G603" s="208"/>
      <c r="U603" s="188"/>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row>
    <row r="604" spans="2:42" s="205" customFormat="1" x14ac:dyDescent="0.25">
      <c r="B604" s="186"/>
      <c r="C604" s="186"/>
      <c r="F604" s="208"/>
      <c r="G604" s="208"/>
      <c r="U604" s="188"/>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row>
    <row r="605" spans="2:42" s="205" customFormat="1" x14ac:dyDescent="0.25">
      <c r="B605" s="186"/>
      <c r="C605" s="186"/>
      <c r="F605" s="208"/>
      <c r="G605" s="208"/>
      <c r="U605" s="188"/>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row>
    <row r="606" spans="2:42" s="205" customFormat="1" x14ac:dyDescent="0.25">
      <c r="B606" s="186"/>
      <c r="C606" s="186"/>
      <c r="F606" s="208"/>
      <c r="G606" s="208"/>
      <c r="U606" s="188"/>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row>
    <row r="607" spans="2:42" s="205" customFormat="1" x14ac:dyDescent="0.25">
      <c r="B607" s="186"/>
      <c r="C607" s="186"/>
      <c r="F607" s="208"/>
      <c r="G607" s="208"/>
      <c r="U607" s="188"/>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row>
    <row r="608" spans="2:42" s="205" customFormat="1" x14ac:dyDescent="0.25">
      <c r="B608" s="186"/>
      <c r="C608" s="186"/>
      <c r="F608" s="208"/>
      <c r="G608" s="208"/>
      <c r="U608" s="188"/>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row>
    <row r="609" spans="2:42" s="205" customFormat="1" x14ac:dyDescent="0.25">
      <c r="B609" s="186"/>
      <c r="C609" s="186"/>
      <c r="F609" s="208"/>
      <c r="G609" s="208"/>
      <c r="U609" s="188"/>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row>
    <row r="610" spans="2:42" s="205" customFormat="1" x14ac:dyDescent="0.25">
      <c r="B610" s="186"/>
      <c r="C610" s="186"/>
      <c r="F610" s="208"/>
      <c r="G610" s="208"/>
      <c r="U610" s="188"/>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row>
    <row r="611" spans="2:42" s="205" customFormat="1" x14ac:dyDescent="0.25">
      <c r="B611" s="186"/>
      <c r="C611" s="186"/>
      <c r="F611" s="208"/>
      <c r="G611" s="208"/>
      <c r="U611" s="188"/>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row>
    <row r="612" spans="2:42" s="205" customFormat="1" x14ac:dyDescent="0.25">
      <c r="B612" s="186"/>
      <c r="C612" s="186"/>
      <c r="D612" s="185"/>
      <c r="E612" s="185"/>
      <c r="F612" s="187"/>
      <c r="G612" s="187"/>
      <c r="H612" s="185"/>
      <c r="I612" s="185"/>
      <c r="J612" s="185"/>
      <c r="K612" s="185"/>
      <c r="L612" s="185"/>
      <c r="M612" s="185"/>
      <c r="N612" s="185"/>
      <c r="O612" s="185"/>
      <c r="P612" s="185"/>
      <c r="Q612" s="185"/>
      <c r="R612" s="185"/>
      <c r="S612" s="185"/>
      <c r="T612" s="185"/>
      <c r="U612" s="188"/>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row>
    <row r="613" spans="2:42" s="205" customFormat="1" x14ac:dyDescent="0.25">
      <c r="B613" s="186"/>
      <c r="C613" s="186"/>
      <c r="D613" s="185"/>
      <c r="E613" s="185"/>
      <c r="F613" s="187"/>
      <c r="G613" s="187"/>
      <c r="H613" s="185"/>
      <c r="I613" s="185"/>
      <c r="J613" s="185"/>
      <c r="K613" s="185"/>
      <c r="L613" s="185"/>
      <c r="M613" s="185"/>
      <c r="N613" s="185"/>
      <c r="O613" s="185"/>
      <c r="P613" s="185"/>
      <c r="Q613" s="185"/>
      <c r="R613" s="185"/>
      <c r="S613" s="185"/>
      <c r="T613" s="185"/>
      <c r="U613" s="188"/>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row>
    <row r="614" spans="2:42" s="205" customFormat="1" x14ac:dyDescent="0.25">
      <c r="B614" s="186"/>
      <c r="C614" s="186"/>
      <c r="D614" s="185"/>
      <c r="E614" s="185"/>
      <c r="F614" s="187"/>
      <c r="G614" s="187"/>
      <c r="H614" s="185"/>
      <c r="I614" s="185"/>
      <c r="J614" s="185"/>
      <c r="K614" s="185"/>
      <c r="L614" s="185"/>
      <c r="M614" s="185"/>
      <c r="N614" s="185"/>
      <c r="O614" s="185"/>
      <c r="P614" s="185"/>
      <c r="Q614" s="185"/>
      <c r="R614" s="185"/>
      <c r="S614" s="185"/>
      <c r="T614" s="185"/>
      <c r="U614" s="188"/>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row>
    <row r="615" spans="2:42" s="205" customFormat="1" x14ac:dyDescent="0.25">
      <c r="B615" s="186"/>
      <c r="C615" s="186"/>
      <c r="D615" s="185"/>
      <c r="E615" s="185"/>
      <c r="F615" s="187"/>
      <c r="G615" s="187"/>
      <c r="H615" s="185"/>
      <c r="I615" s="185"/>
      <c r="J615" s="185"/>
      <c r="K615" s="185"/>
      <c r="L615" s="185"/>
      <c r="M615" s="185"/>
      <c r="N615" s="185"/>
      <c r="O615" s="185"/>
      <c r="P615" s="185"/>
      <c r="Q615" s="185"/>
      <c r="R615" s="185"/>
      <c r="S615" s="185"/>
      <c r="T615" s="185"/>
      <c r="U615" s="188"/>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row>
    <row r="616" spans="2:42" s="205" customFormat="1" x14ac:dyDescent="0.25">
      <c r="B616" s="186"/>
      <c r="C616" s="186"/>
      <c r="D616" s="185"/>
      <c r="E616" s="185"/>
      <c r="F616" s="187"/>
      <c r="G616" s="187"/>
      <c r="H616" s="185"/>
      <c r="I616" s="185"/>
      <c r="J616" s="185"/>
      <c r="K616" s="185"/>
      <c r="L616" s="185"/>
      <c r="M616" s="185"/>
      <c r="N616" s="185"/>
      <c r="O616" s="185"/>
      <c r="P616" s="185"/>
      <c r="Q616" s="185"/>
      <c r="R616" s="185"/>
      <c r="S616" s="185"/>
      <c r="T616" s="185"/>
      <c r="U616" s="188"/>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row>
    <row r="617" spans="2:42" s="205" customFormat="1" x14ac:dyDescent="0.25">
      <c r="B617" s="186"/>
      <c r="C617" s="186"/>
      <c r="D617" s="185"/>
      <c r="E617" s="185"/>
      <c r="F617" s="187"/>
      <c r="G617" s="187"/>
      <c r="H617" s="185"/>
      <c r="I617" s="185"/>
      <c r="J617" s="185"/>
      <c r="K617" s="185"/>
      <c r="L617" s="185"/>
      <c r="M617" s="185"/>
      <c r="N617" s="185"/>
      <c r="O617" s="185"/>
      <c r="P617" s="185"/>
      <c r="Q617" s="185"/>
      <c r="R617" s="185"/>
      <c r="S617" s="185"/>
      <c r="T617" s="185"/>
      <c r="U617" s="188"/>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row>
    <row r="618" spans="2:42" s="205" customFormat="1" x14ac:dyDescent="0.25">
      <c r="B618" s="186"/>
      <c r="C618" s="186"/>
      <c r="D618" s="185"/>
      <c r="E618" s="185"/>
      <c r="F618" s="187"/>
      <c r="G618" s="187"/>
      <c r="H618" s="185"/>
      <c r="I618" s="185"/>
      <c r="J618" s="185"/>
      <c r="K618" s="185"/>
      <c r="L618" s="185"/>
      <c r="M618" s="185"/>
      <c r="N618" s="185"/>
      <c r="O618" s="185"/>
      <c r="P618" s="185"/>
      <c r="Q618" s="185"/>
      <c r="R618" s="185"/>
      <c r="S618" s="185"/>
      <c r="T618" s="185"/>
      <c r="U618" s="188"/>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row>
    <row r="619" spans="2:42" s="205" customFormat="1" x14ac:dyDescent="0.25">
      <c r="B619" s="186"/>
      <c r="C619" s="186"/>
      <c r="D619" s="185"/>
      <c r="E619" s="185"/>
      <c r="F619" s="187"/>
      <c r="G619" s="187"/>
      <c r="H619" s="185"/>
      <c r="I619" s="185"/>
      <c r="J619" s="185"/>
      <c r="K619" s="185"/>
      <c r="L619" s="185"/>
      <c r="M619" s="185"/>
      <c r="N619" s="185"/>
      <c r="O619" s="185"/>
      <c r="P619" s="185"/>
      <c r="Q619" s="185"/>
      <c r="R619" s="185"/>
      <c r="S619" s="185"/>
      <c r="T619" s="185"/>
      <c r="U619" s="188"/>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row>
    <row r="620" spans="2:42" s="205" customFormat="1" x14ac:dyDescent="0.25">
      <c r="B620" s="186"/>
      <c r="C620" s="186"/>
      <c r="D620" s="185"/>
      <c r="E620" s="185"/>
      <c r="F620" s="187"/>
      <c r="G620" s="187"/>
      <c r="H620" s="185"/>
      <c r="I620" s="185"/>
      <c r="J620" s="185"/>
      <c r="K620" s="185"/>
      <c r="L620" s="185"/>
      <c r="M620" s="185"/>
      <c r="N620" s="185"/>
      <c r="O620" s="185"/>
      <c r="P620" s="185"/>
      <c r="Q620" s="185"/>
      <c r="R620" s="185"/>
      <c r="S620" s="185"/>
      <c r="T620" s="185"/>
      <c r="U620" s="188"/>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row>
    <row r="621" spans="2:42" s="205" customFormat="1" x14ac:dyDescent="0.25">
      <c r="B621" s="186"/>
      <c r="C621" s="186"/>
      <c r="D621" s="185"/>
      <c r="E621" s="185"/>
      <c r="F621" s="187"/>
      <c r="G621" s="187"/>
      <c r="H621" s="185"/>
      <c r="I621" s="185"/>
      <c r="J621" s="185"/>
      <c r="K621" s="185"/>
      <c r="L621" s="185"/>
      <c r="M621" s="185"/>
      <c r="N621" s="185"/>
      <c r="O621" s="185"/>
      <c r="P621" s="185"/>
      <c r="Q621" s="185"/>
      <c r="R621" s="185"/>
      <c r="S621" s="185"/>
      <c r="T621" s="185"/>
      <c r="U621" s="188"/>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row>
    <row r="622" spans="2:42" s="205" customFormat="1" x14ac:dyDescent="0.25">
      <c r="B622" s="186"/>
      <c r="C622" s="186"/>
      <c r="D622" s="185"/>
      <c r="E622" s="185"/>
      <c r="F622" s="187"/>
      <c r="G622" s="187"/>
      <c r="H622" s="185"/>
      <c r="I622" s="185"/>
      <c r="J622" s="185"/>
      <c r="K622" s="185"/>
      <c r="L622" s="185"/>
      <c r="M622" s="185"/>
      <c r="N622" s="185"/>
      <c r="O622" s="185"/>
      <c r="P622" s="185"/>
      <c r="Q622" s="185"/>
      <c r="R622" s="185"/>
      <c r="S622" s="185"/>
      <c r="T622" s="185"/>
      <c r="U622" s="188"/>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row>
    <row r="623" spans="2:42" s="205" customFormat="1" x14ac:dyDescent="0.25">
      <c r="B623" s="186"/>
      <c r="C623" s="186"/>
      <c r="D623" s="185"/>
      <c r="E623" s="185"/>
      <c r="F623" s="187"/>
      <c r="G623" s="187"/>
      <c r="H623" s="185"/>
      <c r="I623" s="185"/>
      <c r="J623" s="185"/>
      <c r="K623" s="185"/>
      <c r="L623" s="185"/>
      <c r="M623" s="185"/>
      <c r="N623" s="185"/>
      <c r="O623" s="185"/>
      <c r="P623" s="185"/>
      <c r="Q623" s="185"/>
      <c r="R623" s="185"/>
      <c r="S623" s="185"/>
      <c r="T623" s="185"/>
      <c r="U623" s="188"/>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row>
    <row r="624" spans="2:42" s="205" customFormat="1" x14ac:dyDescent="0.25">
      <c r="B624" s="186"/>
      <c r="C624" s="186"/>
      <c r="D624" s="185"/>
      <c r="E624" s="185"/>
      <c r="F624" s="187"/>
      <c r="G624" s="187"/>
      <c r="H624" s="185"/>
      <c r="I624" s="185"/>
      <c r="J624" s="185"/>
      <c r="K624" s="185"/>
      <c r="L624" s="185"/>
      <c r="M624" s="185"/>
      <c r="N624" s="185"/>
      <c r="O624" s="185"/>
      <c r="P624" s="185"/>
      <c r="Q624" s="185"/>
      <c r="R624" s="185"/>
      <c r="S624" s="185"/>
      <c r="T624" s="185"/>
      <c r="U624" s="188"/>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row>
    <row r="625" spans="2:42" s="205" customFormat="1" x14ac:dyDescent="0.25">
      <c r="B625" s="186"/>
      <c r="C625" s="186"/>
      <c r="D625" s="185"/>
      <c r="E625" s="185"/>
      <c r="F625" s="187"/>
      <c r="G625" s="187"/>
      <c r="H625" s="185"/>
      <c r="I625" s="185"/>
      <c r="J625" s="185"/>
      <c r="K625" s="185"/>
      <c r="L625" s="185"/>
      <c r="M625" s="185"/>
      <c r="N625" s="185"/>
      <c r="O625" s="185"/>
      <c r="P625" s="185"/>
      <c r="Q625" s="185"/>
      <c r="R625" s="185"/>
      <c r="S625" s="185"/>
      <c r="T625" s="185"/>
      <c r="U625" s="188"/>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row>
    <row r="626" spans="2:42" s="205" customFormat="1" x14ac:dyDescent="0.25">
      <c r="B626" s="186"/>
      <c r="C626" s="186"/>
      <c r="D626" s="185"/>
      <c r="E626" s="185"/>
      <c r="F626" s="187"/>
      <c r="G626" s="187"/>
      <c r="H626" s="185"/>
      <c r="I626" s="185"/>
      <c r="J626" s="185"/>
      <c r="K626" s="185"/>
      <c r="L626" s="185"/>
      <c r="M626" s="185"/>
      <c r="N626" s="185"/>
      <c r="O626" s="185"/>
      <c r="P626" s="185"/>
      <c r="Q626" s="185"/>
      <c r="R626" s="185"/>
      <c r="S626" s="185"/>
      <c r="T626" s="185"/>
      <c r="U626" s="188"/>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row>
    <row r="627" spans="2:42" s="205" customFormat="1" x14ac:dyDescent="0.25">
      <c r="B627" s="186"/>
      <c r="C627" s="186"/>
      <c r="D627" s="185"/>
      <c r="E627" s="185"/>
      <c r="F627" s="187"/>
      <c r="G627" s="187"/>
      <c r="H627" s="185"/>
      <c r="I627" s="185"/>
      <c r="J627" s="185"/>
      <c r="K627" s="185"/>
      <c r="L627" s="185"/>
      <c r="M627" s="185"/>
      <c r="N627" s="185"/>
      <c r="O627" s="185"/>
      <c r="P627" s="185"/>
      <c r="Q627" s="185"/>
      <c r="R627" s="185"/>
      <c r="S627" s="185"/>
      <c r="T627" s="185"/>
      <c r="U627" s="188"/>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row>
    <row r="628" spans="2:42" s="205" customFormat="1" x14ac:dyDescent="0.25">
      <c r="B628" s="186"/>
      <c r="C628" s="186"/>
      <c r="D628" s="185"/>
      <c r="E628" s="185"/>
      <c r="F628" s="187"/>
      <c r="G628" s="187"/>
      <c r="H628" s="185"/>
      <c r="I628" s="185"/>
      <c r="J628" s="185"/>
      <c r="K628" s="185"/>
      <c r="L628" s="185"/>
      <c r="M628" s="185"/>
      <c r="N628" s="185"/>
      <c r="O628" s="185"/>
      <c r="P628" s="185"/>
      <c r="Q628" s="185"/>
      <c r="R628" s="185"/>
      <c r="S628" s="185"/>
      <c r="T628" s="185"/>
      <c r="U628" s="188"/>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row>
    <row r="629" spans="2:42" s="205" customFormat="1" x14ac:dyDescent="0.25">
      <c r="B629" s="186"/>
      <c r="C629" s="186"/>
      <c r="D629" s="185"/>
      <c r="E629" s="185"/>
      <c r="F629" s="187"/>
      <c r="G629" s="187"/>
      <c r="H629" s="185"/>
      <c r="I629" s="185"/>
      <c r="J629" s="185"/>
      <c r="K629" s="185"/>
      <c r="L629" s="185"/>
      <c r="M629" s="185"/>
      <c r="N629" s="185"/>
      <c r="O629" s="185"/>
      <c r="P629" s="185"/>
      <c r="Q629" s="185"/>
      <c r="R629" s="185"/>
      <c r="S629" s="185"/>
      <c r="T629" s="185"/>
      <c r="U629" s="188"/>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row>
    <row r="630" spans="2:42" s="205" customFormat="1" x14ac:dyDescent="0.25">
      <c r="B630" s="186"/>
      <c r="C630" s="186"/>
      <c r="D630" s="185"/>
      <c r="E630" s="185"/>
      <c r="F630" s="187"/>
      <c r="G630" s="187"/>
      <c r="H630" s="185"/>
      <c r="I630" s="185"/>
      <c r="J630" s="185"/>
      <c r="K630" s="185"/>
      <c r="L630" s="185"/>
      <c r="M630" s="185"/>
      <c r="N630" s="185"/>
      <c r="O630" s="185"/>
      <c r="P630" s="185"/>
      <c r="Q630" s="185"/>
      <c r="R630" s="185"/>
      <c r="S630" s="185"/>
      <c r="T630" s="185"/>
      <c r="U630" s="188"/>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row>
    <row r="631" spans="2:42" s="205" customFormat="1" x14ac:dyDescent="0.25">
      <c r="B631" s="186"/>
      <c r="C631" s="186"/>
      <c r="D631" s="185"/>
      <c r="E631" s="185"/>
      <c r="F631" s="187"/>
      <c r="G631" s="187"/>
      <c r="H631" s="185"/>
      <c r="I631" s="185"/>
      <c r="J631" s="185"/>
      <c r="K631" s="185"/>
      <c r="L631" s="185"/>
      <c r="M631" s="185"/>
      <c r="N631" s="185"/>
      <c r="O631" s="185"/>
      <c r="P631" s="185"/>
      <c r="Q631" s="185"/>
      <c r="R631" s="185"/>
      <c r="S631" s="185"/>
      <c r="T631" s="185"/>
      <c r="U631" s="188"/>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row>
    <row r="632" spans="2:42" s="205" customFormat="1" x14ac:dyDescent="0.25">
      <c r="B632" s="186"/>
      <c r="C632" s="186"/>
      <c r="D632" s="185"/>
      <c r="E632" s="185"/>
      <c r="F632" s="187"/>
      <c r="G632" s="187"/>
      <c r="H632" s="185"/>
      <c r="I632" s="185"/>
      <c r="J632" s="185"/>
      <c r="K632" s="185"/>
      <c r="L632" s="185"/>
      <c r="M632" s="185"/>
      <c r="N632" s="185"/>
      <c r="O632" s="185"/>
      <c r="P632" s="185"/>
      <c r="Q632" s="185"/>
      <c r="R632" s="185"/>
      <c r="S632" s="185"/>
      <c r="T632" s="185"/>
      <c r="U632" s="188"/>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row>
    <row r="633" spans="2:42" s="205" customFormat="1" x14ac:dyDescent="0.25">
      <c r="B633" s="186"/>
      <c r="C633" s="186"/>
      <c r="D633" s="185"/>
      <c r="E633" s="185"/>
      <c r="F633" s="187"/>
      <c r="G633" s="187"/>
      <c r="H633" s="185"/>
      <c r="I633" s="185"/>
      <c r="J633" s="185"/>
      <c r="K633" s="185"/>
      <c r="L633" s="185"/>
      <c r="M633" s="185"/>
      <c r="N633" s="185"/>
      <c r="O633" s="185"/>
      <c r="P633" s="185"/>
      <c r="Q633" s="185"/>
      <c r="R633" s="185"/>
      <c r="S633" s="185"/>
      <c r="T633" s="185"/>
      <c r="U633" s="188"/>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row>
    <row r="634" spans="2:42" s="205" customFormat="1" x14ac:dyDescent="0.25">
      <c r="B634" s="186"/>
      <c r="C634" s="186"/>
      <c r="D634" s="185"/>
      <c r="E634" s="185"/>
      <c r="F634" s="187"/>
      <c r="G634" s="187"/>
      <c r="H634" s="185"/>
      <c r="I634" s="185"/>
      <c r="J634" s="185"/>
      <c r="K634" s="185"/>
      <c r="L634" s="185"/>
      <c r="M634" s="185"/>
      <c r="N634" s="185"/>
      <c r="O634" s="185"/>
      <c r="P634" s="185"/>
      <c r="Q634" s="185"/>
      <c r="R634" s="185"/>
      <c r="S634" s="185"/>
      <c r="T634" s="185"/>
      <c r="U634" s="188"/>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row>
  </sheetData>
  <mergeCells count="3">
    <mergeCell ref="B2:T2"/>
    <mergeCell ref="B3:T3"/>
    <mergeCell ref="F6:T6"/>
  </mergeCells>
  <printOptions horizontalCentered="1"/>
  <pageMargins left="0.62" right="0.8" top="1.69" bottom="0.74" header="0.98" footer="0"/>
  <pageSetup paperSize="9" scale="62" orientation="portrait" r:id="rId1"/>
  <headerFooter alignWithMargins="0">
    <oddHeader xml:space="preserve">&amp;C&amp;12
&amp;"Miriam,רגיל"&amp;10
&amp;R&amp;12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B1:N16"/>
  <sheetViews>
    <sheetView showGridLines="0" rightToLeft="1" workbookViewId="0"/>
  </sheetViews>
  <sheetFormatPr defaultRowHeight="15.75" x14ac:dyDescent="0.25"/>
  <cols>
    <col min="1" max="1" width="2.375" style="189" customWidth="1"/>
    <col min="2" max="2" width="16.625" style="189" bestFit="1" customWidth="1"/>
    <col min="3" max="3" width="53.625" style="189" customWidth="1"/>
    <col min="4" max="4" width="14" style="189" customWidth="1"/>
    <col min="5" max="5" width="12.25" style="189" customWidth="1"/>
    <col min="6" max="6" width="30.25" style="189" customWidth="1"/>
    <col min="7" max="16384" width="9" style="189"/>
  </cols>
  <sheetData>
    <row r="1" spans="2:14" ht="9.9499999999999993" customHeight="1" x14ac:dyDescent="0.25"/>
    <row r="2" spans="2:14" s="220" customFormat="1" ht="18.75" x14ac:dyDescent="0.3">
      <c r="B2" s="844" t="s">
        <v>795</v>
      </c>
      <c r="C2" s="844"/>
      <c r="D2" s="844"/>
      <c r="E2" s="844"/>
      <c r="F2" s="844"/>
    </row>
    <row r="3" spans="2:14" s="220" customFormat="1" x14ac:dyDescent="0.25"/>
    <row r="4" spans="2:14" s="225" customFormat="1" x14ac:dyDescent="0.25">
      <c r="B4" s="221" t="s">
        <v>113</v>
      </c>
      <c r="C4" s="221" t="s">
        <v>114</v>
      </c>
      <c r="D4" s="222" t="s">
        <v>115</v>
      </c>
      <c r="E4" s="222" t="s">
        <v>116</v>
      </c>
      <c r="F4" s="221" t="s">
        <v>117</v>
      </c>
      <c r="G4" s="223"/>
      <c r="H4" s="224"/>
      <c r="I4" s="223"/>
      <c r="J4" s="223"/>
      <c r="K4" s="223"/>
      <c r="L4" s="223"/>
      <c r="M4" s="223"/>
    </row>
    <row r="5" spans="2:14" ht="94.5" x14ac:dyDescent="0.25">
      <c r="B5" s="226" t="s">
        <v>288</v>
      </c>
      <c r="C5" s="226" t="s">
        <v>376</v>
      </c>
      <c r="D5" s="226" t="s">
        <v>164</v>
      </c>
      <c r="E5" s="227" t="s">
        <v>121</v>
      </c>
      <c r="F5" s="227" t="s">
        <v>301</v>
      </c>
    </row>
    <row r="6" spans="2:14" s="233" customFormat="1" ht="30" customHeight="1" x14ac:dyDescent="0.25">
      <c r="B6" s="228" t="s">
        <v>298</v>
      </c>
      <c r="C6" s="229" t="s">
        <v>377</v>
      </c>
      <c r="D6" s="230" t="s">
        <v>300</v>
      </c>
      <c r="E6" s="227" t="s">
        <v>121</v>
      </c>
      <c r="F6" s="231" t="s">
        <v>172</v>
      </c>
      <c r="G6" s="232"/>
      <c r="H6" s="232"/>
      <c r="I6" s="232"/>
      <c r="J6" s="232"/>
      <c r="K6" s="232"/>
      <c r="L6" s="232"/>
      <c r="M6" s="232"/>
      <c r="N6" s="232"/>
    </row>
    <row r="7" spans="2:14" s="233" customFormat="1" ht="30" customHeight="1" x14ac:dyDescent="0.25">
      <c r="B7" s="234" t="s">
        <v>238</v>
      </c>
      <c r="C7" s="235" t="s">
        <v>378</v>
      </c>
      <c r="D7" s="230" t="s">
        <v>300</v>
      </c>
      <c r="E7" s="227" t="s">
        <v>121</v>
      </c>
      <c r="F7" s="231" t="s">
        <v>261</v>
      </c>
      <c r="G7" s="236"/>
      <c r="H7" s="237"/>
    </row>
    <row r="8" spans="2:14" s="233" customFormat="1" ht="30" customHeight="1" x14ac:dyDescent="0.25">
      <c r="B8" s="238" t="s">
        <v>350</v>
      </c>
      <c r="C8" s="235" t="s">
        <v>379</v>
      </c>
      <c r="D8" s="230" t="s">
        <v>300</v>
      </c>
      <c r="E8" s="227" t="s">
        <v>121</v>
      </c>
      <c r="F8" s="231" t="s">
        <v>380</v>
      </c>
      <c r="G8" s="236"/>
      <c r="H8" s="237"/>
    </row>
    <row r="9" spans="2:14" s="240" customFormat="1" ht="30" customHeight="1" x14ac:dyDescent="0.25">
      <c r="B9" s="239" t="s">
        <v>364</v>
      </c>
      <c r="C9" s="235" t="s">
        <v>381</v>
      </c>
      <c r="D9" s="230" t="s">
        <v>300</v>
      </c>
      <c r="E9" s="227" t="s">
        <v>121</v>
      </c>
      <c r="F9" s="231" t="s">
        <v>380</v>
      </c>
      <c r="H9" s="241"/>
    </row>
    <row r="10" spans="2:14" s="240" customFormat="1" ht="30" customHeight="1" x14ac:dyDescent="0.25">
      <c r="B10" s="239" t="s">
        <v>352</v>
      </c>
      <c r="C10" s="235" t="s">
        <v>382</v>
      </c>
      <c r="D10" s="230" t="s">
        <v>300</v>
      </c>
      <c r="E10" s="227" t="s">
        <v>121</v>
      </c>
      <c r="F10" s="231" t="s">
        <v>383</v>
      </c>
      <c r="H10" s="241"/>
    </row>
    <row r="11" spans="2:14" s="240" customFormat="1" ht="30" customHeight="1" x14ac:dyDescent="0.25">
      <c r="B11" s="239" t="s">
        <v>345</v>
      </c>
      <c r="C11" s="235" t="s">
        <v>384</v>
      </c>
      <c r="D11" s="230" t="s">
        <v>300</v>
      </c>
      <c r="E11" s="227" t="s">
        <v>121</v>
      </c>
      <c r="F11" s="231" t="s">
        <v>129</v>
      </c>
      <c r="H11" s="241"/>
    </row>
    <row r="12" spans="2:14" s="240" customFormat="1" ht="30" customHeight="1" x14ac:dyDescent="0.25">
      <c r="B12" s="239" t="s">
        <v>385</v>
      </c>
      <c r="C12" s="235" t="s">
        <v>386</v>
      </c>
      <c r="D12" s="230" t="s">
        <v>300</v>
      </c>
      <c r="E12" s="242" t="s">
        <v>121</v>
      </c>
      <c r="F12" s="231" t="s">
        <v>387</v>
      </c>
      <c r="H12" s="241"/>
    </row>
    <row r="13" spans="2:14" ht="30" customHeight="1" x14ac:dyDescent="0.25">
      <c r="B13" s="228" t="s">
        <v>172</v>
      </c>
      <c r="C13" s="235" t="s">
        <v>388</v>
      </c>
      <c r="D13" s="230" t="s">
        <v>300</v>
      </c>
      <c r="E13" s="242" t="s">
        <v>121</v>
      </c>
      <c r="F13" s="231" t="s">
        <v>172</v>
      </c>
    </row>
    <row r="16" spans="2:14" x14ac:dyDescent="0.25">
      <c r="C16" s="243"/>
    </row>
  </sheetData>
  <mergeCells count="1">
    <mergeCell ref="B2:F2"/>
  </mergeCells>
  <printOptions horizontalCentered="1"/>
  <pageMargins left="0.74803149606299213" right="0.74803149606299213" top="1.61"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A1:AV46"/>
  <sheetViews>
    <sheetView rightToLeft="1" topLeftCell="A21" workbookViewId="0">
      <selection activeCell="E11" sqref="E11"/>
    </sheetView>
  </sheetViews>
  <sheetFormatPr defaultRowHeight="12.75" x14ac:dyDescent="0.2"/>
  <cols>
    <col min="1" max="1" width="8" style="250" customWidth="1"/>
    <col min="2" max="2" width="7.125" style="250" bestFit="1" customWidth="1"/>
    <col min="3" max="3" width="6.5" style="250" customWidth="1"/>
    <col min="4" max="4" width="9.25" style="250" bestFit="1" customWidth="1"/>
    <col min="5" max="5" width="6.625" style="250" bestFit="1" customWidth="1"/>
    <col min="6" max="6" width="6.125" style="250" bestFit="1" customWidth="1"/>
    <col min="7" max="7" width="6.5" style="250" bestFit="1" customWidth="1"/>
    <col min="8" max="8" width="6.875" style="250" bestFit="1" customWidth="1"/>
    <col min="9" max="9" width="4.375" style="250" bestFit="1" customWidth="1"/>
    <col min="10" max="10" width="9.25" style="250" bestFit="1" customWidth="1"/>
    <col min="11" max="11" width="6.625" style="250" bestFit="1" customWidth="1"/>
    <col min="12" max="12" width="5.5" style="250" bestFit="1" customWidth="1"/>
    <col min="13" max="13" width="6.5" style="250" bestFit="1" customWidth="1"/>
    <col min="14" max="14" width="5.125" style="250" customWidth="1"/>
    <col min="15" max="15" width="7.375" style="250" customWidth="1"/>
    <col min="16" max="16" width="2.5" style="250" customWidth="1"/>
    <col min="17" max="29" width="9" style="270"/>
    <col min="30" max="30" width="5.75" style="270" customWidth="1"/>
    <col min="31" max="31" width="4.375" style="270" customWidth="1"/>
    <col min="32" max="33" width="9" style="270"/>
    <col min="34" max="16384" width="9" style="250"/>
  </cols>
  <sheetData>
    <row r="1" spans="1:48" s="244" customFormat="1" ht="18.75" x14ac:dyDescent="0.3">
      <c r="A1" s="795" t="s">
        <v>389</v>
      </c>
      <c r="B1" s="795"/>
      <c r="C1" s="795"/>
      <c r="D1" s="795"/>
      <c r="E1" s="795"/>
      <c r="F1" s="795"/>
      <c r="G1" s="795"/>
      <c r="H1" s="795"/>
      <c r="I1" s="795"/>
      <c r="J1" s="795"/>
      <c r="K1" s="795"/>
      <c r="L1" s="795"/>
      <c r="M1" s="795"/>
      <c r="N1" s="795"/>
      <c r="O1" s="795"/>
      <c r="Q1" s="245"/>
      <c r="R1" s="246"/>
      <c r="S1" s="247"/>
      <c r="T1" s="247"/>
      <c r="U1" s="247"/>
      <c r="V1" s="247"/>
      <c r="W1" s="245"/>
      <c r="X1" s="246"/>
      <c r="Y1" s="247"/>
      <c r="Z1" s="247"/>
      <c r="AA1" s="247"/>
      <c r="AB1" s="247"/>
      <c r="AC1" s="245"/>
      <c r="AD1" s="246"/>
      <c r="AE1" s="247"/>
      <c r="AF1" s="247"/>
      <c r="AG1" s="247"/>
    </row>
    <row r="2" spans="1:48" s="248" customFormat="1" ht="18.75" x14ac:dyDescent="0.3">
      <c r="A2" s="834" t="s">
        <v>796</v>
      </c>
      <c r="B2" s="834"/>
      <c r="C2" s="834"/>
      <c r="D2" s="834"/>
      <c r="E2" s="834"/>
      <c r="F2" s="834"/>
      <c r="G2" s="834"/>
      <c r="H2" s="834"/>
      <c r="I2" s="834"/>
      <c r="J2" s="834"/>
      <c r="K2" s="834"/>
      <c r="L2" s="834"/>
      <c r="M2" s="834"/>
      <c r="N2" s="834"/>
      <c r="O2" s="834"/>
      <c r="Q2" s="245"/>
      <c r="R2" s="246"/>
      <c r="S2" s="247"/>
      <c r="T2" s="247"/>
      <c r="U2" s="247"/>
      <c r="V2" s="247"/>
      <c r="W2" s="245"/>
      <c r="X2" s="245"/>
      <c r="Y2" s="246"/>
      <c r="Z2" s="247"/>
      <c r="AA2" s="247"/>
      <c r="AB2" s="247"/>
      <c r="AC2" s="247"/>
      <c r="AD2" s="245"/>
      <c r="AE2" s="245"/>
      <c r="AF2" s="246"/>
      <c r="AG2" s="247"/>
    </row>
    <row r="3" spans="1:48" ht="15.75" x14ac:dyDescent="0.25">
      <c r="A3" s="22"/>
      <c r="B3" s="249"/>
      <c r="C3" s="18"/>
      <c r="D3" s="18"/>
      <c r="E3" s="18"/>
      <c r="F3" s="18"/>
      <c r="G3" s="18"/>
      <c r="H3" s="18"/>
      <c r="I3" s="18"/>
      <c r="J3" s="18"/>
      <c r="K3" s="18"/>
      <c r="L3" s="18"/>
      <c r="M3" s="18"/>
      <c r="N3" s="18"/>
      <c r="O3" s="18"/>
      <c r="Q3" s="878"/>
      <c r="R3" s="878"/>
      <c r="S3" s="878"/>
      <c r="T3" s="878"/>
      <c r="U3" s="878"/>
      <c r="V3" s="878"/>
      <c r="W3" s="878"/>
      <c r="X3" s="878"/>
      <c r="Y3" s="878"/>
      <c r="Z3" s="878"/>
      <c r="AA3" s="878"/>
      <c r="AB3" s="878"/>
      <c r="AC3" s="878"/>
      <c r="AD3" s="878"/>
      <c r="AE3" s="878"/>
      <c r="AF3" s="878"/>
      <c r="AG3" s="878"/>
    </row>
    <row r="4" spans="1:48" ht="14.25" customHeight="1" x14ac:dyDescent="0.2">
      <c r="A4" s="515"/>
      <c r="B4" s="879" t="s">
        <v>390</v>
      </c>
      <c r="C4" s="879"/>
      <c r="D4" s="879"/>
      <c r="E4" s="879"/>
      <c r="F4" s="879"/>
      <c r="G4" s="879"/>
      <c r="H4" s="879"/>
      <c r="I4" s="879"/>
      <c r="J4" s="879"/>
      <c r="K4" s="879"/>
      <c r="L4" s="879"/>
      <c r="M4" s="879"/>
      <c r="N4" s="880"/>
      <c r="O4" s="881" t="s">
        <v>391</v>
      </c>
      <c r="Q4" s="247"/>
      <c r="R4" s="251"/>
      <c r="S4" s="247"/>
      <c r="T4" s="247"/>
      <c r="U4" s="247"/>
      <c r="V4" s="247"/>
      <c r="W4" s="247"/>
      <c r="X4" s="247"/>
      <c r="Y4" s="247"/>
      <c r="Z4" s="247"/>
      <c r="AA4" s="247"/>
      <c r="AB4" s="247"/>
      <c r="AC4" s="247"/>
      <c r="AD4" s="247"/>
      <c r="AE4" s="247"/>
      <c r="AF4" s="247"/>
      <c r="AG4" s="247"/>
    </row>
    <row r="5" spans="1:48" ht="74.25" customHeight="1" x14ac:dyDescent="0.2">
      <c r="A5" s="252" t="s">
        <v>85</v>
      </c>
      <c r="B5" s="514" t="s">
        <v>392</v>
      </c>
      <c r="C5" s="514" t="s">
        <v>393</v>
      </c>
      <c r="D5" s="514" t="s">
        <v>394</v>
      </c>
      <c r="E5" s="514" t="s">
        <v>395</v>
      </c>
      <c r="F5" s="514" t="s">
        <v>396</v>
      </c>
      <c r="G5" s="514" t="s">
        <v>397</v>
      </c>
      <c r="H5" s="515" t="s">
        <v>398</v>
      </c>
      <c r="I5" s="253" t="s">
        <v>393</v>
      </c>
      <c r="J5" s="503" t="s">
        <v>394</v>
      </c>
      <c r="K5" s="503" t="s">
        <v>395</v>
      </c>
      <c r="L5" s="503" t="s">
        <v>396</v>
      </c>
      <c r="M5" s="503" t="s">
        <v>397</v>
      </c>
      <c r="N5" s="252" t="s">
        <v>398</v>
      </c>
      <c r="O5" s="882"/>
      <c r="Q5" s="247"/>
      <c r="R5" s="247"/>
      <c r="S5" s="254"/>
      <c r="T5" s="254"/>
      <c r="U5" s="254"/>
      <c r="V5" s="254"/>
      <c r="W5" s="254"/>
      <c r="X5" s="254"/>
      <c r="Y5" s="254"/>
      <c r="Z5" s="254"/>
      <c r="AA5" s="254"/>
      <c r="AB5" s="254"/>
      <c r="AC5" s="254"/>
      <c r="AD5" s="254"/>
      <c r="AE5" s="254"/>
      <c r="AF5" s="254"/>
      <c r="AG5" s="247"/>
    </row>
    <row r="6" spans="1:48" ht="15" x14ac:dyDescent="0.25">
      <c r="A6" s="22"/>
      <c r="B6" s="876" t="s">
        <v>399</v>
      </c>
      <c r="C6" s="876"/>
      <c r="D6" s="876"/>
      <c r="E6" s="876"/>
      <c r="F6" s="876"/>
      <c r="G6" s="876"/>
      <c r="H6" s="877"/>
      <c r="I6" s="876" t="s">
        <v>98</v>
      </c>
      <c r="J6" s="876"/>
      <c r="K6" s="876"/>
      <c r="L6" s="876"/>
      <c r="M6" s="876"/>
      <c r="N6" s="877"/>
      <c r="O6" s="255" t="s">
        <v>400</v>
      </c>
      <c r="Q6" s="247"/>
      <c r="R6" s="247"/>
      <c r="S6" s="256"/>
      <c r="T6" s="256"/>
      <c r="U6" s="256"/>
      <c r="V6" s="256"/>
      <c r="W6" s="256"/>
      <c r="X6" s="256"/>
      <c r="Y6" s="257"/>
      <c r="Z6" s="256"/>
      <c r="AA6" s="256"/>
      <c r="AB6" s="256"/>
      <c r="AC6" s="256"/>
      <c r="AD6" s="256"/>
      <c r="AE6" s="256"/>
      <c r="AF6" s="257"/>
      <c r="AG6" s="247"/>
    </row>
    <row r="7" spans="1:48" s="245" customFormat="1" ht="15" x14ac:dyDescent="0.25">
      <c r="A7" s="14">
        <v>2017</v>
      </c>
      <c r="B7" s="258">
        <v>243099.22499999998</v>
      </c>
      <c r="C7" s="258">
        <v>67276.435200000007</v>
      </c>
      <c r="D7" s="258">
        <v>7943.7312000000047</v>
      </c>
      <c r="E7" s="258">
        <v>25539.818600000002</v>
      </c>
      <c r="F7" s="258">
        <v>28401.652699999995</v>
      </c>
      <c r="G7" s="258">
        <v>1.8496999999999968</v>
      </c>
      <c r="H7" s="259">
        <v>113935.73760000002</v>
      </c>
      <c r="I7" s="258">
        <v>27.674475391684204</v>
      </c>
      <c r="J7" s="260">
        <v>3.2676908780766394</v>
      </c>
      <c r="K7" s="260">
        <v>10.505923496876637</v>
      </c>
      <c r="L7" s="260">
        <v>11.683152301287674</v>
      </c>
      <c r="M7" s="261">
        <v>-4.8720506991291448E-2</v>
      </c>
      <c r="N7" s="258">
        <v>46.867997049353008</v>
      </c>
      <c r="O7" s="262">
        <v>19434.553376878994</v>
      </c>
      <c r="Q7" s="14"/>
      <c r="R7" s="258"/>
      <c r="S7" s="258"/>
      <c r="T7" s="258"/>
      <c r="U7" s="258"/>
      <c r="V7" s="258"/>
      <c r="W7" s="258"/>
      <c r="X7" s="258"/>
      <c r="Y7" s="258"/>
      <c r="Z7" s="258"/>
      <c r="AA7" s="258"/>
      <c r="AB7" s="258"/>
      <c r="AC7" s="258"/>
      <c r="AD7" s="258"/>
      <c r="AE7" s="258"/>
      <c r="AF7" s="258"/>
      <c r="AG7" s="258"/>
      <c r="AH7" s="258"/>
      <c r="AI7" s="263"/>
      <c r="AJ7" s="263"/>
      <c r="AK7" s="263"/>
      <c r="AL7" s="263"/>
      <c r="AM7" s="263"/>
      <c r="AN7" s="263"/>
      <c r="AO7" s="263"/>
      <c r="AP7" s="263"/>
      <c r="AQ7" s="263"/>
      <c r="AR7" s="263"/>
      <c r="AS7" s="263"/>
      <c r="AT7" s="263"/>
      <c r="AU7" s="263"/>
      <c r="AV7" s="263"/>
    </row>
    <row r="8" spans="1:48" s="245" customFormat="1" ht="15" x14ac:dyDescent="0.25">
      <c r="A8" s="14">
        <v>2018</v>
      </c>
      <c r="B8" s="258">
        <v>306785</v>
      </c>
      <c r="C8" s="258">
        <v>77965</v>
      </c>
      <c r="D8" s="258">
        <v>13684</v>
      </c>
      <c r="E8" s="258">
        <v>29582</v>
      </c>
      <c r="F8" s="258">
        <v>42721</v>
      </c>
      <c r="G8" s="258">
        <v>-1089</v>
      </c>
      <c r="H8" s="259">
        <v>143922</v>
      </c>
      <c r="I8" s="258">
        <v>25</v>
      </c>
      <c r="J8" s="260">
        <v>4</v>
      </c>
      <c r="K8" s="260">
        <v>10</v>
      </c>
      <c r="L8" s="260">
        <v>14</v>
      </c>
      <c r="M8" s="261">
        <v>0</v>
      </c>
      <c r="N8" s="258">
        <v>47</v>
      </c>
      <c r="O8" s="262">
        <v>-12957</v>
      </c>
      <c r="Q8" s="14"/>
      <c r="R8" s="258"/>
      <c r="S8" s="258"/>
      <c r="T8" s="258"/>
      <c r="U8" s="258"/>
      <c r="V8" s="258"/>
      <c r="W8" s="258"/>
      <c r="X8" s="258"/>
      <c r="Y8" s="258"/>
      <c r="Z8" s="258"/>
      <c r="AA8" s="258"/>
      <c r="AB8" s="258"/>
      <c r="AC8" s="258"/>
      <c r="AD8" s="258"/>
      <c r="AE8" s="258"/>
      <c r="AF8" s="258"/>
      <c r="AG8" s="258"/>
      <c r="AH8" s="258"/>
      <c r="AI8" s="263"/>
      <c r="AJ8" s="263"/>
      <c r="AK8" s="263"/>
      <c r="AL8" s="263"/>
      <c r="AM8" s="263"/>
      <c r="AN8" s="263"/>
      <c r="AO8" s="263"/>
      <c r="AP8" s="263"/>
      <c r="AQ8" s="263"/>
      <c r="AR8" s="263"/>
      <c r="AS8" s="263"/>
      <c r="AT8" s="263"/>
    </row>
    <row r="9" spans="1:48" s="245" customFormat="1" ht="15" x14ac:dyDescent="0.25">
      <c r="A9" s="14">
        <v>2019</v>
      </c>
      <c r="B9" s="258">
        <v>352092.30169999995</v>
      </c>
      <c r="C9" s="258">
        <v>84592.738299999997</v>
      </c>
      <c r="D9" s="258">
        <v>11941.152599999992</v>
      </c>
      <c r="E9" s="258">
        <v>33116.007399999995</v>
      </c>
      <c r="F9" s="258">
        <v>59080.797199999994</v>
      </c>
      <c r="G9" s="258">
        <v>-1451.3901999999998</v>
      </c>
      <c r="H9" s="259">
        <v>164812.9964</v>
      </c>
      <c r="I9" s="258">
        <v>24.025727882024867</v>
      </c>
      <c r="J9" s="258">
        <v>3.3914835803977459</v>
      </c>
      <c r="K9" s="258">
        <v>9.4054903331048898</v>
      </c>
      <c r="L9" s="258">
        <v>16.779917344043422</v>
      </c>
      <c r="M9" s="261">
        <v>-0.41221866907975058</v>
      </c>
      <c r="N9" s="258">
        <v>46.80959952950883</v>
      </c>
      <c r="O9" s="262">
        <v>13360.890097329997</v>
      </c>
      <c r="Q9" s="14"/>
      <c r="R9" s="258"/>
      <c r="S9" s="258"/>
      <c r="T9" s="258"/>
      <c r="U9" s="258"/>
      <c r="V9" s="258"/>
      <c r="W9" s="258"/>
      <c r="X9" s="258"/>
      <c r="Y9" s="258"/>
      <c r="Z9" s="258"/>
      <c r="AA9" s="258"/>
      <c r="AB9" s="258"/>
      <c r="AC9" s="258"/>
      <c r="AD9" s="258"/>
      <c r="AE9" s="258"/>
      <c r="AF9" s="258"/>
      <c r="AG9" s="258"/>
      <c r="AH9" s="258"/>
      <c r="AI9" s="263"/>
      <c r="AJ9" s="263"/>
      <c r="AK9" s="263"/>
      <c r="AL9" s="263"/>
      <c r="AM9" s="263"/>
      <c r="AN9" s="263"/>
      <c r="AO9" s="263"/>
      <c r="AP9" s="263"/>
      <c r="AQ9" s="263"/>
      <c r="AR9" s="263"/>
      <c r="AS9" s="263"/>
      <c r="AT9" s="263"/>
    </row>
    <row r="10" spans="1:48" s="245" customFormat="1" ht="15" x14ac:dyDescent="0.25">
      <c r="A10" s="14">
        <v>2020</v>
      </c>
      <c r="B10" s="258">
        <v>330022.88050000003</v>
      </c>
      <c r="C10" s="258">
        <v>78754.119699999996</v>
      </c>
      <c r="D10" s="258">
        <v>9010.8413</v>
      </c>
      <c r="E10" s="258">
        <v>31556.151500000004</v>
      </c>
      <c r="F10" s="258">
        <v>56497.975000000013</v>
      </c>
      <c r="G10" s="258">
        <v>-2176.2523000000006</v>
      </c>
      <c r="H10" s="259">
        <v>156380.0453</v>
      </c>
      <c r="I10" s="258">
        <v>23.863230204125191</v>
      </c>
      <c r="J10" s="258">
        <v>2.7303686599996206</v>
      </c>
      <c r="K10" s="258">
        <v>9.5618071850627349</v>
      </c>
      <c r="L10" s="258">
        <v>17.11941151304508</v>
      </c>
      <c r="M10" s="261">
        <v>-0.65942467282961625</v>
      </c>
      <c r="N10" s="258">
        <v>47.384607110596981</v>
      </c>
      <c r="O10" s="262">
        <v>-24335.676700000007</v>
      </c>
      <c r="P10" s="250"/>
      <c r="Q10" s="264"/>
      <c r="R10" s="254"/>
      <c r="S10" s="254"/>
      <c r="T10" s="254"/>
      <c r="U10" s="254"/>
      <c r="V10" s="254"/>
      <c r="W10" s="254"/>
      <c r="X10" s="258"/>
      <c r="Y10" s="258"/>
      <c r="Z10" s="258"/>
      <c r="AA10" s="258"/>
      <c r="AB10" s="258"/>
      <c r="AC10" s="258"/>
      <c r="AD10" s="258"/>
      <c r="AE10" s="258"/>
      <c r="AF10" s="258"/>
      <c r="AG10" s="258"/>
      <c r="AH10" s="258"/>
      <c r="AI10" s="263"/>
      <c r="AJ10" s="263"/>
      <c r="AK10" s="263"/>
      <c r="AL10" s="263"/>
      <c r="AM10" s="263"/>
      <c r="AN10" s="263"/>
      <c r="AO10" s="263"/>
      <c r="AP10" s="263"/>
      <c r="AQ10" s="263"/>
      <c r="AR10" s="263"/>
      <c r="AS10" s="263"/>
      <c r="AT10" s="263"/>
    </row>
    <row r="11" spans="1:48" s="245" customFormat="1" ht="15" x14ac:dyDescent="0.25">
      <c r="A11" s="14">
        <v>2021</v>
      </c>
      <c r="B11" s="258">
        <v>397109.11900000012</v>
      </c>
      <c r="C11" s="258">
        <v>100318.94930000002</v>
      </c>
      <c r="D11" s="258">
        <v>8913.314699999999</v>
      </c>
      <c r="E11" s="258">
        <v>27794.714599999999</v>
      </c>
      <c r="F11" s="258">
        <v>82244.324699999983</v>
      </c>
      <c r="G11" s="258">
        <v>-2366.0574999999994</v>
      </c>
      <c r="H11" s="259">
        <v>180203.87319999997</v>
      </c>
      <c r="I11" s="258">
        <v>25.262313177955502</v>
      </c>
      <c r="J11" s="258">
        <v>2.2445504959557465</v>
      </c>
      <c r="K11" s="258">
        <v>6.9992637464464753</v>
      </c>
      <c r="L11" s="258">
        <v>20.710762046237463</v>
      </c>
      <c r="M11" s="261">
        <v>-0.59582049033731677</v>
      </c>
      <c r="N11" s="258">
        <v>45.378931023742098</v>
      </c>
      <c r="O11" s="262">
        <v>27786.9715</v>
      </c>
      <c r="P11" s="250"/>
      <c r="Q11" s="264"/>
      <c r="R11" s="254"/>
      <c r="S11" s="254"/>
      <c r="T11" s="254"/>
      <c r="U11" s="254"/>
      <c r="V11" s="254"/>
      <c r="W11" s="254"/>
      <c r="X11" s="258"/>
      <c r="Y11" s="258"/>
      <c r="Z11" s="258"/>
      <c r="AA11" s="258"/>
      <c r="AB11" s="258"/>
      <c r="AC11" s="258"/>
      <c r="AD11" s="258"/>
      <c r="AE11" s="258"/>
      <c r="AF11" s="258"/>
      <c r="AG11" s="258"/>
      <c r="AH11" s="258"/>
      <c r="AI11" s="263"/>
      <c r="AJ11" s="263"/>
      <c r="AK11" s="263"/>
      <c r="AL11" s="263"/>
      <c r="AM11" s="263"/>
      <c r="AN11" s="263"/>
      <c r="AO11" s="263"/>
      <c r="AP11" s="263"/>
      <c r="AQ11" s="263"/>
      <c r="AR11" s="263"/>
      <c r="AS11" s="263"/>
      <c r="AT11" s="263"/>
    </row>
    <row r="12" spans="1:48" s="245" customFormat="1" ht="15" x14ac:dyDescent="0.25">
      <c r="A12" s="152">
        <v>2020</v>
      </c>
      <c r="B12" s="265"/>
      <c r="C12" s="265"/>
      <c r="D12" s="265"/>
      <c r="E12" s="265"/>
      <c r="F12" s="265"/>
      <c r="G12" s="265"/>
      <c r="H12" s="265"/>
      <c r="I12" s="266"/>
      <c r="J12" s="261"/>
      <c r="K12" s="258"/>
      <c r="L12" s="265"/>
      <c r="M12" s="265"/>
      <c r="N12" s="265"/>
      <c r="O12" s="267"/>
      <c r="Q12" s="247"/>
      <c r="R12" s="254"/>
      <c r="S12" s="254"/>
      <c r="T12" s="254"/>
      <c r="U12" s="254"/>
      <c r="V12" s="254"/>
      <c r="W12" s="254"/>
      <c r="X12" s="254"/>
      <c r="Y12" s="254"/>
      <c r="Z12" s="254"/>
      <c r="AA12" s="254"/>
      <c r="AB12" s="254"/>
      <c r="AC12" s="254"/>
      <c r="AD12" s="254"/>
      <c r="AE12" s="254"/>
      <c r="AF12" s="263"/>
      <c r="AG12" s="263"/>
      <c r="AH12" s="263"/>
      <c r="AI12" s="263"/>
      <c r="AJ12" s="263"/>
      <c r="AK12" s="263"/>
      <c r="AL12" s="263"/>
      <c r="AM12" s="263"/>
      <c r="AN12" s="263"/>
      <c r="AO12" s="263"/>
      <c r="AP12" s="263"/>
      <c r="AQ12" s="263"/>
      <c r="AR12" s="263"/>
      <c r="AS12" s="263"/>
      <c r="AT12" s="263"/>
    </row>
    <row r="13" spans="1:48" s="245" customFormat="1" ht="15" x14ac:dyDescent="0.25">
      <c r="A13" s="22" t="s">
        <v>99</v>
      </c>
      <c r="B13" s="258">
        <v>354830.43809999997</v>
      </c>
      <c r="C13" s="258">
        <v>84863.606399999975</v>
      </c>
      <c r="D13" s="258">
        <v>12407.296299999998</v>
      </c>
      <c r="E13" s="258">
        <v>32616.869799999997</v>
      </c>
      <c r="F13" s="258">
        <v>59486.058199999999</v>
      </c>
      <c r="G13" s="258">
        <v>-1486.2191999999998</v>
      </c>
      <c r="H13" s="258">
        <v>166942.8266</v>
      </c>
      <c r="I13" s="266">
        <v>23.916664774988476</v>
      </c>
      <c r="J13" s="261">
        <v>3.496683195059866</v>
      </c>
      <c r="K13" s="258">
        <v>9.1922412222166123</v>
      </c>
      <c r="L13" s="258">
        <v>16.764643562860119</v>
      </c>
      <c r="M13" s="258">
        <v>-0.41885335653790406</v>
      </c>
      <c r="N13" s="259">
        <v>47.048620601412836</v>
      </c>
      <c r="O13" s="262">
        <v>1214.3932999999979</v>
      </c>
      <c r="Q13" s="247"/>
      <c r="R13" s="254"/>
      <c r="S13" s="254"/>
      <c r="T13" s="254"/>
      <c r="U13" s="254"/>
      <c r="V13" s="254"/>
      <c r="W13" s="254"/>
      <c r="X13" s="254"/>
      <c r="Y13" s="254"/>
      <c r="Z13" s="254"/>
      <c r="AA13" s="254"/>
      <c r="AB13" s="254"/>
      <c r="AC13" s="254"/>
      <c r="AD13" s="247"/>
      <c r="AE13" s="254"/>
      <c r="AF13" s="263"/>
      <c r="AG13" s="263"/>
      <c r="AH13" s="263"/>
      <c r="AI13" s="263"/>
      <c r="AJ13" s="263"/>
      <c r="AK13" s="263"/>
      <c r="AL13" s="263"/>
      <c r="AM13" s="263"/>
      <c r="AN13" s="263"/>
      <c r="AO13" s="263"/>
      <c r="AP13" s="263"/>
      <c r="AQ13" s="263"/>
      <c r="AR13" s="263"/>
      <c r="AS13" s="263"/>
      <c r="AT13" s="263"/>
    </row>
    <row r="14" spans="1:48" s="245" customFormat="1" ht="15" x14ac:dyDescent="0.25">
      <c r="A14" s="22" t="s">
        <v>100</v>
      </c>
      <c r="B14" s="258">
        <v>342617.61540000001</v>
      </c>
      <c r="C14" s="258">
        <v>83653.143100000001</v>
      </c>
      <c r="D14" s="258">
        <v>13573.970400000002</v>
      </c>
      <c r="E14" s="258">
        <v>28306.098000000005</v>
      </c>
      <c r="F14" s="258">
        <v>55153.021400000012</v>
      </c>
      <c r="G14" s="258">
        <v>-1472.1203</v>
      </c>
      <c r="H14" s="258">
        <v>163403.50280000002</v>
      </c>
      <c r="I14" s="266">
        <v>24.415890876578672</v>
      </c>
      <c r="J14" s="261">
        <v>3.9618425293610873</v>
      </c>
      <c r="K14" s="258">
        <v>8.2617170652341194</v>
      </c>
      <c r="L14" s="258">
        <v>16.097544002695201</v>
      </c>
      <c r="M14" s="258">
        <v>-0.42966859666025214</v>
      </c>
      <c r="N14" s="259">
        <v>47.692674122791182</v>
      </c>
      <c r="O14" s="262">
        <v>-4039.1436999999987</v>
      </c>
      <c r="Q14" s="247"/>
      <c r="R14" s="254"/>
      <c r="S14" s="254"/>
      <c r="T14" s="254"/>
      <c r="U14" s="254"/>
      <c r="V14" s="254"/>
      <c r="W14" s="254"/>
      <c r="X14" s="254"/>
      <c r="Y14" s="254"/>
      <c r="Z14" s="254"/>
      <c r="AA14" s="254"/>
      <c r="AB14" s="254"/>
      <c r="AC14" s="254"/>
      <c r="AD14" s="247"/>
      <c r="AE14" s="254"/>
      <c r="AF14" s="263"/>
      <c r="AG14" s="263"/>
      <c r="AH14" s="263"/>
      <c r="AI14" s="263"/>
      <c r="AJ14" s="263"/>
      <c r="AK14" s="263"/>
      <c r="AL14" s="263"/>
      <c r="AM14" s="263"/>
      <c r="AN14" s="263"/>
      <c r="AO14" s="263"/>
      <c r="AP14" s="263"/>
      <c r="AQ14" s="263"/>
      <c r="AR14" s="263"/>
      <c r="AS14" s="263"/>
      <c r="AT14" s="263"/>
    </row>
    <row r="15" spans="1:48" s="245" customFormat="1" ht="15" x14ac:dyDescent="0.25">
      <c r="A15" s="22" t="s">
        <v>401</v>
      </c>
      <c r="B15" s="258">
        <v>271550.32259999996</v>
      </c>
      <c r="C15" s="258">
        <v>68772.637799999968</v>
      </c>
      <c r="D15" s="258">
        <v>15581.846400000004</v>
      </c>
      <c r="E15" s="258">
        <v>20602.984300000004</v>
      </c>
      <c r="F15" s="258">
        <v>42169.262899999994</v>
      </c>
      <c r="G15" s="258">
        <v>-883.73289999999997</v>
      </c>
      <c r="H15" s="258">
        <v>125307.32410000001</v>
      </c>
      <c r="I15" s="266">
        <v>25.325927489802208</v>
      </c>
      <c r="J15" s="261">
        <v>5.738106385147784</v>
      </c>
      <c r="K15" s="258">
        <v>7.5871698853949381</v>
      </c>
      <c r="L15" s="258">
        <v>15.529078550245847</v>
      </c>
      <c r="M15" s="258">
        <v>-0.32543982696782114</v>
      </c>
      <c r="N15" s="259">
        <v>46.145157516377047</v>
      </c>
      <c r="O15" s="262">
        <v>-41689.38640000001</v>
      </c>
      <c r="Q15" s="254"/>
      <c r="R15" s="254"/>
      <c r="S15" s="254"/>
      <c r="T15" s="254"/>
      <c r="U15" s="254"/>
      <c r="V15" s="254"/>
      <c r="W15" s="254"/>
      <c r="X15" s="254"/>
      <c r="Y15" s="254"/>
      <c r="Z15" s="254"/>
      <c r="AA15" s="254"/>
      <c r="AB15" s="254"/>
      <c r="AC15" s="254"/>
      <c r="AD15" s="254"/>
      <c r="AE15" s="254"/>
      <c r="AF15" s="263"/>
      <c r="AG15" s="263"/>
      <c r="AH15" s="263"/>
      <c r="AI15" s="263"/>
      <c r="AJ15" s="263"/>
      <c r="AK15" s="263"/>
      <c r="AL15" s="263"/>
      <c r="AM15" s="263"/>
      <c r="AN15" s="263"/>
      <c r="AO15" s="263"/>
      <c r="AP15" s="263"/>
      <c r="AQ15" s="263"/>
      <c r="AR15" s="263"/>
      <c r="AS15" s="263"/>
      <c r="AT15" s="263"/>
    </row>
    <row r="16" spans="1:48" s="245" customFormat="1" ht="15" x14ac:dyDescent="0.25">
      <c r="A16" s="22" t="s">
        <v>102</v>
      </c>
      <c r="B16" s="258">
        <v>288706.96899999998</v>
      </c>
      <c r="C16" s="258">
        <v>71731.113500000007</v>
      </c>
      <c r="D16" s="258">
        <v>9995.2770000000019</v>
      </c>
      <c r="E16" s="258">
        <v>27331.7353</v>
      </c>
      <c r="F16" s="258">
        <v>46890.856599999999</v>
      </c>
      <c r="G16" s="258">
        <v>-1260.5352999999996</v>
      </c>
      <c r="H16" s="258">
        <v>134018.52189999999</v>
      </c>
      <c r="I16" s="266">
        <v>24.845646694451638</v>
      </c>
      <c r="J16" s="261">
        <v>3.4620837296102822</v>
      </c>
      <c r="K16" s="258">
        <v>9.4669468474105312</v>
      </c>
      <c r="L16" s="258">
        <v>16.241678114808515</v>
      </c>
      <c r="M16" s="258">
        <v>-0.43661408810675417</v>
      </c>
      <c r="N16" s="259">
        <v>46.420258701825794</v>
      </c>
      <c r="O16" s="262">
        <v>3641.8837000000008</v>
      </c>
      <c r="Q16" s="246"/>
      <c r="R16" s="254"/>
      <c r="S16" s="254"/>
      <c r="T16" s="254"/>
      <c r="U16" s="254"/>
      <c r="V16" s="254"/>
      <c r="W16" s="254"/>
      <c r="X16" s="254"/>
      <c r="Y16" s="247"/>
      <c r="Z16" s="247"/>
      <c r="AA16" s="247"/>
      <c r="AB16" s="247"/>
      <c r="AC16" s="247"/>
      <c r="AD16" s="247"/>
      <c r="AE16" s="247"/>
      <c r="AF16" s="263"/>
      <c r="AG16" s="263"/>
      <c r="AH16" s="263"/>
      <c r="AI16" s="263"/>
      <c r="AJ16" s="263"/>
      <c r="AK16" s="263"/>
      <c r="AL16" s="263"/>
      <c r="AM16" s="263"/>
      <c r="AN16" s="263"/>
      <c r="AO16" s="263"/>
      <c r="AP16" s="263"/>
      <c r="AQ16" s="263"/>
      <c r="AR16" s="263"/>
      <c r="AS16" s="263"/>
      <c r="AT16" s="263"/>
    </row>
    <row r="17" spans="1:46" s="245" customFormat="1" ht="15" x14ac:dyDescent="0.25">
      <c r="A17" s="22" t="s">
        <v>103</v>
      </c>
      <c r="B17" s="258">
        <v>295819.59009999997</v>
      </c>
      <c r="C17" s="258">
        <v>73530.911900000006</v>
      </c>
      <c r="D17" s="258">
        <v>8741.4286999999968</v>
      </c>
      <c r="E17" s="258">
        <v>29741.641800000001</v>
      </c>
      <c r="F17" s="258">
        <v>46878.400999999998</v>
      </c>
      <c r="G17" s="258">
        <v>-1404.0530000000001</v>
      </c>
      <c r="H17" s="258">
        <v>138331.25970000002</v>
      </c>
      <c r="I17" s="266">
        <v>24.856674257152253</v>
      </c>
      <c r="J17" s="261">
        <v>2.9549864148770579</v>
      </c>
      <c r="K17" s="258">
        <v>10.053979788811832</v>
      </c>
      <c r="L17" s="258">
        <v>15.846956242537233</v>
      </c>
      <c r="M17" s="258">
        <v>-0.47463151427035938</v>
      </c>
      <c r="N17" s="259">
        <v>46.762034810892004</v>
      </c>
      <c r="O17" s="262">
        <v>4936.637999999999</v>
      </c>
      <c r="Q17" s="247"/>
      <c r="R17" s="254"/>
      <c r="S17" s="254"/>
      <c r="T17" s="254"/>
      <c r="U17" s="254"/>
      <c r="V17" s="254"/>
      <c r="W17" s="254"/>
      <c r="X17" s="254"/>
      <c r="Y17" s="254"/>
      <c r="Z17" s="254"/>
      <c r="AA17" s="254"/>
      <c r="AB17" s="254"/>
      <c r="AC17" s="254"/>
      <c r="AD17" s="247"/>
      <c r="AE17" s="254"/>
      <c r="AF17" s="263"/>
      <c r="AG17" s="263"/>
      <c r="AH17" s="263"/>
      <c r="AI17" s="263"/>
      <c r="AJ17" s="263"/>
      <c r="AK17" s="263"/>
      <c r="AL17" s="263"/>
      <c r="AM17" s="263"/>
      <c r="AN17" s="263"/>
      <c r="AO17" s="263"/>
      <c r="AP17" s="263"/>
      <c r="AQ17" s="263"/>
      <c r="AR17" s="263"/>
      <c r="AS17" s="263"/>
      <c r="AT17" s="263"/>
    </row>
    <row r="18" spans="1:46" s="245" customFormat="1" ht="15" x14ac:dyDescent="0.25">
      <c r="A18" s="22" t="s">
        <v>104</v>
      </c>
      <c r="B18" s="258">
        <v>291972.64930000005</v>
      </c>
      <c r="C18" s="258">
        <v>70943.800499999998</v>
      </c>
      <c r="D18" s="258">
        <v>9542.0202999999929</v>
      </c>
      <c r="E18" s="258">
        <v>29134.982800000005</v>
      </c>
      <c r="F18" s="258">
        <v>44259.896000000001</v>
      </c>
      <c r="G18" s="258">
        <v>-1434.8911999999998</v>
      </c>
      <c r="H18" s="258">
        <v>139526.84089999998</v>
      </c>
      <c r="I18" s="266">
        <v>24.298098013662127</v>
      </c>
      <c r="J18" s="261">
        <v>3.2681212856330348</v>
      </c>
      <c r="K18" s="258">
        <v>9.9786685053722266</v>
      </c>
      <c r="L18" s="258">
        <v>15.158918517235234</v>
      </c>
      <c r="M18" s="258">
        <v>-0.49144712816084979</v>
      </c>
      <c r="N18" s="259">
        <v>47.787640806258203</v>
      </c>
      <c r="O18" s="262">
        <v>-307.74049999999727</v>
      </c>
      <c r="Q18" s="247"/>
      <c r="R18" s="254"/>
      <c r="S18" s="254"/>
      <c r="T18" s="254"/>
      <c r="U18" s="254"/>
      <c r="V18" s="254"/>
      <c r="W18" s="254"/>
      <c r="X18" s="254"/>
      <c r="Y18" s="254"/>
      <c r="Z18" s="254"/>
      <c r="AA18" s="254"/>
      <c r="AB18" s="254"/>
      <c r="AC18" s="254"/>
      <c r="AD18" s="247"/>
      <c r="AE18" s="254"/>
      <c r="AF18" s="263"/>
      <c r="AG18" s="263"/>
      <c r="AH18" s="263"/>
      <c r="AI18" s="263"/>
      <c r="AJ18" s="263"/>
      <c r="AK18" s="263"/>
      <c r="AL18" s="263"/>
      <c r="AM18" s="263"/>
      <c r="AN18" s="263"/>
      <c r="AO18" s="263"/>
      <c r="AP18" s="263"/>
      <c r="AQ18" s="263"/>
      <c r="AR18" s="263"/>
      <c r="AS18" s="263"/>
      <c r="AT18" s="263"/>
    </row>
    <row r="19" spans="1:46" s="245" customFormat="1" ht="15" x14ac:dyDescent="0.25">
      <c r="A19" s="22" t="s">
        <v>105</v>
      </c>
      <c r="B19" s="258">
        <v>297393.01329999999</v>
      </c>
      <c r="C19" s="258">
        <v>71870.111000000019</v>
      </c>
      <c r="D19" s="258">
        <v>8895.5829000000049</v>
      </c>
      <c r="E19" s="258">
        <v>30421.085699999996</v>
      </c>
      <c r="F19" s="258">
        <v>46276.957500000004</v>
      </c>
      <c r="G19" s="258">
        <v>-1586.7109</v>
      </c>
      <c r="H19" s="258">
        <v>141515.98710000003</v>
      </c>
      <c r="I19" s="266">
        <v>24.16671131661721</v>
      </c>
      <c r="J19" s="261">
        <v>2.9911875875262885</v>
      </c>
      <c r="K19" s="258">
        <v>10.229253660815573</v>
      </c>
      <c r="L19" s="258">
        <v>15.560875821019163</v>
      </c>
      <c r="M19" s="258">
        <v>-0.53354007291334038</v>
      </c>
      <c r="N19" s="259">
        <v>47.585511686935128</v>
      </c>
      <c r="O19" s="262">
        <v>1236.2626000000037</v>
      </c>
      <c r="Q19" s="247"/>
      <c r="R19" s="254"/>
      <c r="S19" s="254"/>
      <c r="T19" s="254"/>
      <c r="U19" s="254"/>
      <c r="V19" s="254"/>
      <c r="W19" s="254"/>
      <c r="X19" s="254"/>
      <c r="Y19" s="254"/>
      <c r="Z19" s="254"/>
      <c r="AA19" s="254"/>
      <c r="AB19" s="254"/>
      <c r="AC19" s="254"/>
      <c r="AD19" s="247"/>
      <c r="AE19" s="254"/>
      <c r="AF19" s="263"/>
      <c r="AG19" s="263"/>
      <c r="AH19" s="263"/>
      <c r="AI19" s="263"/>
      <c r="AJ19" s="263"/>
      <c r="AK19" s="263"/>
      <c r="AL19" s="263"/>
      <c r="AM19" s="263"/>
      <c r="AN19" s="263"/>
      <c r="AO19" s="263"/>
      <c r="AP19" s="263"/>
      <c r="AQ19" s="263"/>
      <c r="AR19" s="263"/>
      <c r="AS19" s="263"/>
      <c r="AT19" s="263"/>
    </row>
    <row r="20" spans="1:46" s="245" customFormat="1" ht="15" x14ac:dyDescent="0.25">
      <c r="A20" s="22" t="s">
        <v>106</v>
      </c>
      <c r="B20" s="258">
        <v>310848.08189999999</v>
      </c>
      <c r="C20" s="258">
        <v>75844.417000000045</v>
      </c>
      <c r="D20" s="258">
        <v>8455.8803999999946</v>
      </c>
      <c r="E20" s="258">
        <v>32858.7287</v>
      </c>
      <c r="F20" s="258">
        <v>49007.794099999999</v>
      </c>
      <c r="G20" s="258">
        <v>-1746.1427999999999</v>
      </c>
      <c r="H20" s="258">
        <v>146427.4045</v>
      </c>
      <c r="I20" s="266">
        <v>24.399190928383867</v>
      </c>
      <c r="J20" s="261">
        <v>2.7202614049650968</v>
      </c>
      <c r="K20" s="258">
        <v>10.570671209922624</v>
      </c>
      <c r="L20" s="258">
        <v>15.765834487524948</v>
      </c>
      <c r="M20" s="258">
        <v>-0.56173510524080861</v>
      </c>
      <c r="N20" s="259">
        <v>47.105777074444291</v>
      </c>
      <c r="O20" s="262">
        <v>3572.0344000000014</v>
      </c>
      <c r="Q20" s="247"/>
      <c r="R20" s="254"/>
      <c r="S20" s="254"/>
      <c r="T20" s="254"/>
      <c r="U20" s="254"/>
      <c r="V20" s="254"/>
      <c r="W20" s="254"/>
      <c r="X20" s="254"/>
      <c r="Y20" s="254"/>
      <c r="Z20" s="254"/>
      <c r="AA20" s="254"/>
      <c r="AB20" s="254"/>
      <c r="AC20" s="254"/>
      <c r="AD20" s="247"/>
      <c r="AE20" s="254"/>
      <c r="AF20" s="263"/>
      <c r="AG20" s="263"/>
      <c r="AH20" s="263"/>
      <c r="AI20" s="263"/>
      <c r="AJ20" s="263"/>
      <c r="AK20" s="263"/>
      <c r="AL20" s="263"/>
      <c r="AM20" s="263"/>
      <c r="AN20" s="263"/>
      <c r="AO20" s="263"/>
      <c r="AP20" s="263"/>
      <c r="AQ20" s="263"/>
      <c r="AR20" s="263"/>
      <c r="AS20" s="263"/>
      <c r="AT20" s="263"/>
    </row>
    <row r="21" spans="1:46" s="245" customFormat="1" ht="15" x14ac:dyDescent="0.25">
      <c r="A21" s="22" t="s">
        <v>107</v>
      </c>
      <c r="B21" s="258">
        <v>304880.23759999999</v>
      </c>
      <c r="C21" s="258">
        <v>74603.85119999999</v>
      </c>
      <c r="D21" s="258">
        <v>10825.610699999997</v>
      </c>
      <c r="E21" s="258">
        <v>30278.883300000005</v>
      </c>
      <c r="F21" s="258">
        <v>46107.0268</v>
      </c>
      <c r="G21" s="258">
        <v>-1535.7539999999999</v>
      </c>
      <c r="H21" s="258">
        <v>144600.61960000003</v>
      </c>
      <c r="I21" s="266">
        <v>24.469887516251397</v>
      </c>
      <c r="J21" s="261">
        <v>3.5507748174229312</v>
      </c>
      <c r="K21" s="258">
        <v>9.9314024216045169</v>
      </c>
      <c r="L21" s="258">
        <v>15.122996217449813</v>
      </c>
      <c r="M21" s="258">
        <v>-0.50372369560236796</v>
      </c>
      <c r="N21" s="259">
        <v>47.428662722873725</v>
      </c>
      <c r="O21" s="262">
        <v>-900.99519999999916</v>
      </c>
      <c r="Q21" s="247"/>
      <c r="R21" s="254"/>
      <c r="S21" s="254"/>
      <c r="T21" s="254"/>
      <c r="U21" s="254"/>
      <c r="V21" s="254"/>
      <c r="W21" s="254"/>
      <c r="X21" s="254"/>
      <c r="Y21" s="254"/>
      <c r="Z21" s="254"/>
      <c r="AA21" s="254"/>
      <c r="AB21" s="254"/>
      <c r="AC21" s="254"/>
      <c r="AD21" s="247"/>
      <c r="AE21" s="254"/>
      <c r="AF21" s="263"/>
      <c r="AG21" s="263"/>
      <c r="AH21" s="263"/>
      <c r="AI21" s="263"/>
      <c r="AJ21" s="263"/>
      <c r="AK21" s="263"/>
      <c r="AL21" s="263"/>
      <c r="AM21" s="263"/>
      <c r="AN21" s="263"/>
      <c r="AO21" s="263"/>
      <c r="AP21" s="263"/>
      <c r="AQ21" s="263"/>
      <c r="AR21" s="263"/>
      <c r="AS21" s="263"/>
      <c r="AT21" s="263"/>
    </row>
    <row r="22" spans="1:46" s="245" customFormat="1" ht="15" x14ac:dyDescent="0.25">
      <c r="A22" s="22" t="s">
        <v>108</v>
      </c>
      <c r="B22" s="258">
        <v>307226.80130000005</v>
      </c>
      <c r="C22" s="258">
        <v>75390.990500000044</v>
      </c>
      <c r="D22" s="258">
        <v>11475.672099999996</v>
      </c>
      <c r="E22" s="258">
        <v>27776.856499999994</v>
      </c>
      <c r="F22" s="258">
        <v>47947.182399999991</v>
      </c>
      <c r="G22" s="258">
        <v>-1564.2953</v>
      </c>
      <c r="H22" s="258">
        <v>146200.39509999999</v>
      </c>
      <c r="I22" s="266">
        <v>24.539197160205578</v>
      </c>
      <c r="J22" s="261">
        <v>3.73524446807434</v>
      </c>
      <c r="K22" s="258">
        <v>9.0411566902578002</v>
      </c>
      <c r="L22" s="258">
        <v>15.606445205013427</v>
      </c>
      <c r="M22" s="258">
        <v>-0.50916628802592678</v>
      </c>
      <c r="N22" s="259">
        <v>47.587122764474771</v>
      </c>
      <c r="O22" s="262">
        <v>1430.7516999999984</v>
      </c>
      <c r="Q22" s="247"/>
      <c r="R22" s="254"/>
      <c r="S22" s="254"/>
      <c r="T22" s="254"/>
      <c r="U22" s="247"/>
      <c r="V22" s="254"/>
      <c r="W22" s="247"/>
      <c r="X22" s="254"/>
      <c r="Y22" s="254"/>
      <c r="Z22" s="254"/>
      <c r="AA22" s="254"/>
      <c r="AB22" s="254"/>
      <c r="AC22" s="254"/>
      <c r="AD22" s="247"/>
      <c r="AE22" s="254"/>
      <c r="AF22" s="263"/>
      <c r="AG22" s="263"/>
      <c r="AH22" s="263"/>
      <c r="AI22" s="263"/>
      <c r="AJ22" s="263"/>
      <c r="AK22" s="263"/>
      <c r="AL22" s="263"/>
      <c r="AM22" s="263"/>
      <c r="AN22" s="263"/>
      <c r="AO22" s="263"/>
      <c r="AP22" s="263"/>
      <c r="AQ22" s="263"/>
      <c r="AR22" s="263"/>
      <c r="AS22" s="263"/>
      <c r="AT22" s="263"/>
    </row>
    <row r="23" spans="1:46" s="245" customFormat="1" ht="15" x14ac:dyDescent="0.25">
      <c r="A23" s="22" t="s">
        <v>109</v>
      </c>
      <c r="B23" s="258">
        <v>321508.08490000002</v>
      </c>
      <c r="C23" s="258">
        <v>77208.75659999995</v>
      </c>
      <c r="D23" s="258">
        <v>9787.6015000000061</v>
      </c>
      <c r="E23" s="258">
        <v>30526.370899999998</v>
      </c>
      <c r="F23" s="258">
        <v>53303.458999999995</v>
      </c>
      <c r="G23" s="258">
        <v>-1879.9173000000001</v>
      </c>
      <c r="H23" s="258">
        <v>152561.81420000002</v>
      </c>
      <c r="I23" s="266">
        <v>24.014561445325551</v>
      </c>
      <c r="J23" s="261">
        <v>3.0442784986400215</v>
      </c>
      <c r="K23" s="258">
        <v>9.4947444041709677</v>
      </c>
      <c r="L23" s="258">
        <v>16.579197072627018</v>
      </c>
      <c r="M23" s="258">
        <v>-0.58471851511439243</v>
      </c>
      <c r="N23" s="259">
        <v>47.451937094350818</v>
      </c>
      <c r="O23" s="262">
        <v>3169.8985999999995</v>
      </c>
      <c r="Q23" s="247"/>
      <c r="R23" s="254"/>
      <c r="S23" s="254"/>
      <c r="T23" s="254"/>
      <c r="U23" s="254"/>
      <c r="V23" s="254"/>
      <c r="W23" s="254"/>
      <c r="X23" s="254"/>
      <c r="Y23" s="254"/>
      <c r="Z23" s="247"/>
      <c r="AA23" s="254"/>
      <c r="AB23" s="254"/>
      <c r="AC23" s="247"/>
      <c r="AD23" s="254"/>
      <c r="AE23" s="254"/>
      <c r="AF23" s="263"/>
      <c r="AG23" s="263"/>
      <c r="AH23" s="263"/>
      <c r="AI23" s="263"/>
      <c r="AJ23" s="263"/>
      <c r="AK23" s="263"/>
      <c r="AL23" s="263"/>
      <c r="AM23" s="263"/>
      <c r="AN23" s="263"/>
      <c r="AO23" s="263"/>
      <c r="AP23" s="263"/>
      <c r="AQ23" s="263"/>
      <c r="AR23" s="263"/>
      <c r="AS23" s="263"/>
      <c r="AT23" s="263"/>
    </row>
    <row r="24" spans="1:46" s="245" customFormat="1" ht="15" x14ac:dyDescent="0.25">
      <c r="A24" s="14" t="s">
        <v>110</v>
      </c>
      <c r="B24" s="258">
        <v>330022.88050000003</v>
      </c>
      <c r="C24" s="258">
        <v>78754.119699999996</v>
      </c>
      <c r="D24" s="258">
        <v>9010.8413</v>
      </c>
      <c r="E24" s="258">
        <v>31556.151500000004</v>
      </c>
      <c r="F24" s="258">
        <v>56497.975000000013</v>
      </c>
      <c r="G24" s="258">
        <v>-2176.2523000000006</v>
      </c>
      <c r="H24" s="259">
        <v>156380.0453</v>
      </c>
      <c r="I24" s="258">
        <v>23.863230204125191</v>
      </c>
      <c r="J24" s="258">
        <v>2.7303686599996206</v>
      </c>
      <c r="K24" s="258">
        <v>9.5618071850627349</v>
      </c>
      <c r="L24" s="258">
        <v>17.11941151304508</v>
      </c>
      <c r="M24" s="261">
        <v>-0.65942467282961625</v>
      </c>
      <c r="N24" s="258">
        <v>47.384607110596981</v>
      </c>
      <c r="O24" s="262">
        <v>3399.7268000000004</v>
      </c>
      <c r="Q24" s="247"/>
      <c r="R24" s="254"/>
      <c r="S24" s="254"/>
      <c r="T24" s="254"/>
      <c r="U24" s="254"/>
      <c r="V24" s="254"/>
      <c r="W24" s="254"/>
      <c r="X24" s="254"/>
      <c r="Y24" s="254"/>
      <c r="Z24" s="247"/>
      <c r="AA24" s="254"/>
      <c r="AB24" s="254"/>
      <c r="AC24" s="247"/>
      <c r="AD24" s="254"/>
      <c r="AE24" s="254"/>
      <c r="AF24" s="263"/>
      <c r="AG24" s="263"/>
      <c r="AH24" s="263"/>
      <c r="AI24" s="263"/>
      <c r="AJ24" s="263"/>
      <c r="AK24" s="263"/>
      <c r="AL24" s="263"/>
      <c r="AM24" s="263"/>
      <c r="AN24" s="263"/>
      <c r="AO24" s="263"/>
      <c r="AP24" s="263"/>
      <c r="AQ24" s="263"/>
      <c r="AR24" s="263"/>
      <c r="AS24" s="263"/>
      <c r="AT24" s="263"/>
    </row>
    <row r="25" spans="1:46" ht="15" x14ac:dyDescent="0.25">
      <c r="A25" s="152">
        <v>2021</v>
      </c>
      <c r="B25" s="265"/>
      <c r="C25" s="265"/>
      <c r="D25" s="265"/>
      <c r="E25" s="265"/>
      <c r="F25" s="265"/>
      <c r="G25" s="265"/>
      <c r="H25" s="265"/>
      <c r="I25" s="266"/>
      <c r="J25" s="261"/>
      <c r="K25" s="258"/>
      <c r="L25" s="265"/>
      <c r="M25" s="265"/>
      <c r="N25" s="265"/>
      <c r="O25" s="267"/>
      <c r="P25" s="268"/>
      <c r="Q25" s="247"/>
      <c r="R25" s="254"/>
      <c r="S25" s="254"/>
      <c r="T25" s="247"/>
      <c r="U25" s="254"/>
      <c r="V25" s="254"/>
      <c r="W25" s="247"/>
      <c r="X25" s="254"/>
      <c r="Y25" s="254"/>
      <c r="Z25" s="247"/>
      <c r="AA25" s="254"/>
      <c r="AB25" s="254"/>
      <c r="AC25" s="247"/>
      <c r="AD25" s="254"/>
      <c r="AE25" s="254"/>
      <c r="AF25" s="263"/>
      <c r="AG25" s="263"/>
      <c r="AH25" s="263"/>
      <c r="AI25" s="263"/>
      <c r="AJ25" s="263"/>
      <c r="AK25" s="263"/>
      <c r="AL25" s="263"/>
      <c r="AM25" s="263"/>
      <c r="AN25" s="263"/>
      <c r="AO25" s="263"/>
      <c r="AP25" s="263"/>
      <c r="AQ25" s="263"/>
      <c r="AR25" s="263"/>
      <c r="AS25" s="263"/>
      <c r="AT25" s="263"/>
    </row>
    <row r="26" spans="1:46" ht="13.5" customHeight="1" x14ac:dyDescent="0.25">
      <c r="A26" s="22" t="s">
        <v>99</v>
      </c>
      <c r="B26" s="258">
        <v>339204.38280000002</v>
      </c>
      <c r="C26" s="258">
        <v>81101.115900000004</v>
      </c>
      <c r="D26" s="258">
        <v>9589.5424999999977</v>
      </c>
      <c r="E26" s="258">
        <v>30848.958300000002</v>
      </c>
      <c r="F26" s="258">
        <v>58116.575700000016</v>
      </c>
      <c r="G26" s="258">
        <v>-1965.4546000000003</v>
      </c>
      <c r="H26" s="258">
        <v>161513.64499999999</v>
      </c>
      <c r="I26" s="266">
        <v>23.90921816237806</v>
      </c>
      <c r="J26" s="261">
        <v>2.8270691613245269</v>
      </c>
      <c r="K26" s="258">
        <v>9.0945046303216586</v>
      </c>
      <c r="L26" s="258">
        <v>17.133203061903366</v>
      </c>
      <c r="M26" s="258">
        <v>-0.57943077968979595</v>
      </c>
      <c r="N26" s="259">
        <v>47.615435763762179</v>
      </c>
      <c r="O26" s="262">
        <v>5193.6056000000026</v>
      </c>
      <c r="P26" s="245"/>
      <c r="Q26" s="247"/>
      <c r="R26" s="254"/>
      <c r="S26" s="254"/>
      <c r="T26" s="247"/>
      <c r="U26" s="254"/>
      <c r="V26" s="254"/>
      <c r="W26" s="247"/>
      <c r="X26" s="254"/>
      <c r="Y26" s="254"/>
      <c r="Z26" s="247"/>
      <c r="AA26" s="254"/>
      <c r="AB26" s="254"/>
      <c r="AC26" s="247"/>
      <c r="AD26" s="254"/>
      <c r="AE26" s="254"/>
      <c r="AF26" s="263"/>
      <c r="AG26" s="263"/>
      <c r="AH26" s="263"/>
      <c r="AI26" s="263"/>
      <c r="AJ26" s="263"/>
      <c r="AK26" s="263"/>
      <c r="AL26" s="263"/>
      <c r="AM26" s="263"/>
      <c r="AN26" s="263"/>
      <c r="AO26" s="263"/>
      <c r="AP26" s="263"/>
      <c r="AQ26" s="263"/>
      <c r="AR26" s="263"/>
      <c r="AS26" s="263"/>
      <c r="AT26" s="263"/>
    </row>
    <row r="27" spans="1:46" ht="15" x14ac:dyDescent="0.25">
      <c r="A27" s="22" t="s">
        <v>100</v>
      </c>
      <c r="B27" s="258">
        <v>342652.61749999999</v>
      </c>
      <c r="C27" s="258">
        <v>83241.00430000003</v>
      </c>
      <c r="D27" s="258">
        <v>9104.1569999999938</v>
      </c>
      <c r="E27" s="258">
        <v>30807.378000000004</v>
      </c>
      <c r="F27" s="258">
        <v>58217.653300000013</v>
      </c>
      <c r="G27" s="258">
        <v>-1956.6188</v>
      </c>
      <c r="H27" s="258">
        <v>163239.04369999995</v>
      </c>
      <c r="I27" s="266">
        <v>24.293117883449419</v>
      </c>
      <c r="J27" s="261">
        <v>2.656964089877409</v>
      </c>
      <c r="K27" s="258">
        <v>8.9908485815083559</v>
      </c>
      <c r="L27" s="258">
        <v>16.990284132296178</v>
      </c>
      <c r="M27" s="258">
        <v>-0.57102111586817217</v>
      </c>
      <c r="N27" s="259">
        <v>47.639806428736811</v>
      </c>
      <c r="O27" s="262">
        <v>2331.0973999999969</v>
      </c>
      <c r="P27" s="245"/>
      <c r="Q27" s="247"/>
      <c r="R27" s="254"/>
      <c r="S27" s="254"/>
      <c r="T27" s="247"/>
      <c r="U27" s="254"/>
      <c r="V27" s="254"/>
      <c r="W27" s="247"/>
      <c r="X27" s="254"/>
      <c r="Y27" s="254"/>
      <c r="Z27" s="247"/>
      <c r="AA27" s="254"/>
      <c r="AB27" s="254"/>
      <c r="AC27" s="247"/>
      <c r="AD27" s="254"/>
      <c r="AE27" s="254"/>
      <c r="AF27" s="263"/>
      <c r="AG27" s="263"/>
      <c r="AH27" s="263"/>
      <c r="AI27" s="263"/>
      <c r="AJ27" s="263"/>
      <c r="AK27" s="263"/>
      <c r="AL27" s="263"/>
      <c r="AM27" s="263"/>
      <c r="AN27" s="263"/>
      <c r="AO27" s="263"/>
      <c r="AP27" s="263"/>
      <c r="AQ27" s="263"/>
      <c r="AR27" s="263"/>
      <c r="AS27" s="263"/>
      <c r="AT27" s="263"/>
    </row>
    <row r="28" spans="1:46" ht="15" x14ac:dyDescent="0.25">
      <c r="A28" s="22" t="s">
        <v>401</v>
      </c>
      <c r="B28" s="258">
        <v>350851.80310000002</v>
      </c>
      <c r="C28" s="258">
        <v>84839.541299999997</v>
      </c>
      <c r="D28" s="258">
        <v>11378.268700000002</v>
      </c>
      <c r="E28" s="258">
        <v>31242.448499999991</v>
      </c>
      <c r="F28" s="258">
        <v>61446.137499999997</v>
      </c>
      <c r="G28" s="258">
        <v>-1768.1166000000001</v>
      </c>
      <c r="H28" s="258">
        <v>163713.52370000002</v>
      </c>
      <c r="I28" s="266">
        <v>24.181019037208419</v>
      </c>
      <c r="J28" s="261">
        <v>3.243041249742975</v>
      </c>
      <c r="K28" s="258">
        <v>8.9047421800181681</v>
      </c>
      <c r="L28" s="258">
        <v>17.513416478719527</v>
      </c>
      <c r="M28" s="258">
        <v>-0.5039496973872043</v>
      </c>
      <c r="N28" s="259">
        <v>46.661730751698109</v>
      </c>
      <c r="O28" s="262">
        <v>2201.6946999999991</v>
      </c>
      <c r="P28" s="245"/>
      <c r="Q28" s="269"/>
      <c r="R28" s="254"/>
      <c r="S28" s="254"/>
      <c r="T28" s="247"/>
      <c r="U28" s="254"/>
      <c r="V28" s="254"/>
      <c r="W28" s="247"/>
      <c r="X28" s="254"/>
      <c r="Y28" s="254"/>
      <c r="Z28" s="247"/>
      <c r="AA28" s="254"/>
      <c r="AB28" s="254"/>
      <c r="AC28" s="247"/>
      <c r="AD28" s="254"/>
      <c r="AE28" s="254"/>
      <c r="AF28" s="263"/>
      <c r="AG28" s="263"/>
      <c r="AH28" s="263"/>
      <c r="AI28" s="263"/>
      <c r="AJ28" s="263"/>
      <c r="AK28" s="263"/>
      <c r="AL28" s="263"/>
      <c r="AM28" s="263"/>
      <c r="AN28" s="263"/>
      <c r="AO28" s="263"/>
      <c r="AP28" s="263"/>
      <c r="AQ28" s="263"/>
      <c r="AR28" s="263"/>
      <c r="AS28" s="263"/>
      <c r="AT28" s="263"/>
    </row>
    <row r="29" spans="1:46" ht="15" x14ac:dyDescent="0.25">
      <c r="A29" s="22" t="s">
        <v>102</v>
      </c>
      <c r="B29" s="258">
        <v>361427.08989999996</v>
      </c>
      <c r="C29" s="258">
        <v>88820.468300000022</v>
      </c>
      <c r="D29" s="258">
        <v>10000.125299999989</v>
      </c>
      <c r="E29" s="258">
        <v>32295.324099999991</v>
      </c>
      <c r="F29" s="258">
        <v>64864.775300000008</v>
      </c>
      <c r="G29" s="258">
        <v>-1964.1788999999999</v>
      </c>
      <c r="H29" s="258">
        <v>167410.57580000002</v>
      </c>
      <c r="I29" s="266">
        <v>24.574933861370205</v>
      </c>
      <c r="J29" s="261">
        <v>2.7668444285033624</v>
      </c>
      <c r="K29" s="258">
        <v>8.9355017934420733</v>
      </c>
      <c r="L29" s="258">
        <v>17.946849340470539</v>
      </c>
      <c r="M29" s="258">
        <v>-0.54345093516466936</v>
      </c>
      <c r="N29" s="259">
        <v>46.319321511378512</v>
      </c>
      <c r="O29" s="262">
        <v>5284.8600000000015</v>
      </c>
      <c r="P29" s="245"/>
      <c r="Q29" s="269"/>
      <c r="R29" s="254"/>
      <c r="S29" s="254"/>
      <c r="T29" s="247"/>
      <c r="U29" s="254"/>
      <c r="V29" s="254"/>
      <c r="W29" s="247"/>
      <c r="X29" s="254"/>
      <c r="Y29" s="254"/>
      <c r="Z29" s="247"/>
      <c r="AA29" s="254"/>
      <c r="AB29" s="254"/>
      <c r="AC29" s="247"/>
      <c r="AD29" s="254"/>
      <c r="AE29" s="254"/>
      <c r="AF29" s="263"/>
      <c r="AG29" s="263"/>
      <c r="AH29" s="263"/>
      <c r="AI29" s="263"/>
      <c r="AJ29" s="263"/>
      <c r="AK29" s="263"/>
      <c r="AL29" s="263"/>
      <c r="AM29" s="263"/>
      <c r="AN29" s="263"/>
      <c r="AO29" s="263"/>
      <c r="AP29" s="263"/>
      <c r="AQ29" s="263"/>
      <c r="AR29" s="263"/>
      <c r="AS29" s="263"/>
      <c r="AT29" s="263"/>
    </row>
    <row r="30" spans="1:46" ht="15" x14ac:dyDescent="0.25">
      <c r="A30" s="22" t="s">
        <v>103</v>
      </c>
      <c r="B30" s="258">
        <v>368083.78110000002</v>
      </c>
      <c r="C30" s="258">
        <v>91346.113800000006</v>
      </c>
      <c r="D30" s="258">
        <v>10321.311699999995</v>
      </c>
      <c r="E30" s="258">
        <v>32534.244099999996</v>
      </c>
      <c r="F30" s="258">
        <v>68015.372900000002</v>
      </c>
      <c r="G30" s="258">
        <v>-2004.472</v>
      </c>
      <c r="H30" s="258">
        <v>167871.21059999999</v>
      </c>
      <c r="I30" s="266">
        <v>24.816663621259462</v>
      </c>
      <c r="J30" s="261">
        <v>2.8040658757512404</v>
      </c>
      <c r="K30" s="258">
        <v>8.8388149031649892</v>
      </c>
      <c r="L30" s="258">
        <v>18.478231422405912</v>
      </c>
      <c r="M30" s="258">
        <v>-0.54456949828371559</v>
      </c>
      <c r="N30" s="259">
        <v>45.606793675702107</v>
      </c>
      <c r="O30" s="262">
        <v>3412.5332000000008</v>
      </c>
      <c r="P30" s="245"/>
      <c r="Q30" s="269"/>
      <c r="R30" s="254"/>
      <c r="S30" s="254"/>
      <c r="T30" s="247"/>
      <c r="U30" s="254"/>
      <c r="V30" s="254"/>
      <c r="W30" s="247"/>
      <c r="X30" s="254"/>
      <c r="Y30" s="254"/>
      <c r="Z30" s="247"/>
      <c r="AA30" s="254"/>
      <c r="AB30" s="254"/>
      <c r="AC30" s="247"/>
      <c r="AD30" s="254"/>
      <c r="AE30" s="254"/>
      <c r="AF30" s="263"/>
      <c r="AG30" s="263"/>
      <c r="AH30" s="263"/>
      <c r="AI30" s="263"/>
      <c r="AJ30" s="263"/>
      <c r="AK30" s="263"/>
      <c r="AL30" s="263"/>
      <c r="AM30" s="263"/>
      <c r="AN30" s="263"/>
      <c r="AO30" s="263"/>
      <c r="AP30" s="263"/>
      <c r="AQ30" s="263"/>
      <c r="AR30" s="263"/>
      <c r="AS30" s="263"/>
      <c r="AT30" s="263"/>
    </row>
    <row r="31" spans="1:46" ht="15" x14ac:dyDescent="0.25">
      <c r="A31" s="22" t="s">
        <v>104</v>
      </c>
      <c r="B31" s="258">
        <v>372652.98639999988</v>
      </c>
      <c r="C31" s="258">
        <v>92458.052700000029</v>
      </c>
      <c r="D31" s="258">
        <v>9373.9296999999988</v>
      </c>
      <c r="E31" s="258">
        <v>33261.923300000009</v>
      </c>
      <c r="F31" s="258">
        <v>67489.692999999999</v>
      </c>
      <c r="G31" s="258">
        <v>-1986.1266000000003</v>
      </c>
      <c r="H31" s="258">
        <v>172055.51429999998</v>
      </c>
      <c r="I31" s="266">
        <v>24.810763920930182</v>
      </c>
      <c r="J31" s="261">
        <v>2.5154580916032616</v>
      </c>
      <c r="K31" s="258">
        <v>8.9257095780515723</v>
      </c>
      <c r="L31" s="258">
        <v>18.110600334102145</v>
      </c>
      <c r="M31" s="258">
        <v>-0.53296945750707692</v>
      </c>
      <c r="N31" s="259">
        <v>46.170437532819953</v>
      </c>
      <c r="O31" s="262">
        <v>2211.2628000000018</v>
      </c>
      <c r="P31" s="245"/>
      <c r="Q31" s="269"/>
      <c r="R31" s="254"/>
      <c r="S31" s="254"/>
      <c r="T31" s="247"/>
      <c r="U31" s="254"/>
      <c r="V31" s="254"/>
      <c r="W31" s="247"/>
      <c r="X31" s="254"/>
      <c r="Y31" s="254"/>
      <c r="Z31" s="247"/>
      <c r="AA31" s="254"/>
      <c r="AB31" s="254"/>
      <c r="AC31" s="247"/>
      <c r="AD31" s="254"/>
      <c r="AE31" s="254"/>
      <c r="AF31" s="263"/>
      <c r="AG31" s="263"/>
      <c r="AH31" s="263"/>
      <c r="AI31" s="263"/>
      <c r="AJ31" s="263"/>
      <c r="AK31" s="263"/>
      <c r="AL31" s="263"/>
      <c r="AM31" s="263"/>
      <c r="AN31" s="263"/>
      <c r="AO31" s="263"/>
      <c r="AP31" s="263"/>
      <c r="AQ31" s="263"/>
      <c r="AR31" s="263"/>
      <c r="AS31" s="263"/>
      <c r="AT31" s="263"/>
    </row>
    <row r="32" spans="1:46" ht="15" x14ac:dyDescent="0.25">
      <c r="A32" s="22" t="s">
        <v>105</v>
      </c>
      <c r="B32" s="258">
        <v>373176.44350000005</v>
      </c>
      <c r="C32" s="258">
        <v>93239.256700000013</v>
      </c>
      <c r="D32" s="258">
        <v>10131.821499999993</v>
      </c>
      <c r="E32" s="258">
        <v>31475.019500000002</v>
      </c>
      <c r="F32" s="258">
        <v>66867.64449999998</v>
      </c>
      <c r="G32" s="258">
        <v>-2025.0684999999999</v>
      </c>
      <c r="H32" s="258">
        <v>173487.76979999998</v>
      </c>
      <c r="I32" s="266">
        <v>24.985300740184581</v>
      </c>
      <c r="J32" s="261">
        <v>2.7150217213536396</v>
      </c>
      <c r="K32" s="258">
        <v>8.4343532525251685</v>
      </c>
      <c r="L32" s="258">
        <v>17.91850628963936</v>
      </c>
      <c r="M32" s="258">
        <v>-0.54265710906267306</v>
      </c>
      <c r="N32" s="259">
        <v>46.489475105359901</v>
      </c>
      <c r="O32" s="262">
        <v>1549.5311999999994</v>
      </c>
      <c r="P32" s="245"/>
      <c r="Q32" s="269"/>
      <c r="R32" s="254"/>
      <c r="S32" s="254"/>
      <c r="T32" s="247"/>
      <c r="U32" s="254"/>
      <c r="V32" s="254"/>
      <c r="W32" s="247"/>
      <c r="X32" s="254"/>
      <c r="Y32" s="254"/>
      <c r="Z32" s="247"/>
      <c r="AA32" s="254"/>
      <c r="AB32" s="254"/>
      <c r="AC32" s="247"/>
      <c r="AD32" s="254"/>
      <c r="AE32" s="254"/>
      <c r="AF32" s="263"/>
      <c r="AG32" s="263"/>
      <c r="AH32" s="263"/>
      <c r="AI32" s="263"/>
      <c r="AJ32" s="263"/>
      <c r="AK32" s="263"/>
      <c r="AL32" s="263"/>
      <c r="AM32" s="263"/>
      <c r="AN32" s="263"/>
      <c r="AO32" s="263"/>
      <c r="AP32" s="263"/>
      <c r="AQ32" s="263"/>
      <c r="AR32" s="263"/>
      <c r="AS32" s="263"/>
      <c r="AT32" s="263"/>
    </row>
    <row r="33" spans="1:46" ht="15" x14ac:dyDescent="0.25">
      <c r="A33" s="22" t="s">
        <v>106</v>
      </c>
      <c r="B33" s="258">
        <v>378183.65170000005</v>
      </c>
      <c r="C33" s="258">
        <v>96590.962299999985</v>
      </c>
      <c r="D33" s="258">
        <v>8993.0316000000093</v>
      </c>
      <c r="E33" s="258">
        <v>32110.871500000005</v>
      </c>
      <c r="F33" s="258">
        <v>69172.686300000016</v>
      </c>
      <c r="G33" s="258">
        <v>-2133.0135</v>
      </c>
      <c r="H33" s="258">
        <v>173449.11350000004</v>
      </c>
      <c r="I33" s="266">
        <v>25.540755626481243</v>
      </c>
      <c r="J33" s="261">
        <v>2.3779535576365607</v>
      </c>
      <c r="K33" s="258">
        <v>8.4908142791620307</v>
      </c>
      <c r="L33" s="258">
        <v>18.290765872363064</v>
      </c>
      <c r="M33" s="258">
        <v>-0.56401525830419708</v>
      </c>
      <c r="N33" s="259">
        <v>45.863725922661295</v>
      </c>
      <c r="O33" s="262">
        <v>-290.00969999999978</v>
      </c>
      <c r="P33" s="245"/>
      <c r="Q33" s="247"/>
      <c r="R33" s="254"/>
      <c r="S33" s="254"/>
      <c r="T33" s="247"/>
      <c r="U33" s="254"/>
      <c r="V33" s="254"/>
      <c r="W33" s="247"/>
      <c r="X33" s="254"/>
      <c r="Y33" s="254"/>
      <c r="Z33" s="247"/>
      <c r="AA33" s="254"/>
      <c r="AB33" s="254"/>
      <c r="AC33" s="247"/>
      <c r="AD33" s="254"/>
      <c r="AE33" s="254"/>
      <c r="AF33" s="263"/>
      <c r="AG33" s="263"/>
      <c r="AH33" s="263"/>
      <c r="AI33" s="263"/>
      <c r="AJ33" s="263"/>
      <c r="AK33" s="263"/>
      <c r="AL33" s="263"/>
      <c r="AM33" s="263"/>
      <c r="AN33" s="263"/>
      <c r="AO33" s="263"/>
      <c r="AP33" s="263"/>
      <c r="AQ33" s="263"/>
      <c r="AR33" s="263"/>
      <c r="AS33" s="263"/>
      <c r="AT33" s="263"/>
    </row>
    <row r="34" spans="1:46" ht="15" x14ac:dyDescent="0.25">
      <c r="A34" s="22" t="s">
        <v>107</v>
      </c>
      <c r="B34" s="258">
        <v>376611.35220000002</v>
      </c>
      <c r="C34" s="258">
        <v>97165.076600000015</v>
      </c>
      <c r="D34" s="258">
        <v>9952.0350999999991</v>
      </c>
      <c r="E34" s="258">
        <v>28887.721600000004</v>
      </c>
      <c r="F34" s="258">
        <v>70183.733200000002</v>
      </c>
      <c r="G34" s="258">
        <v>-1957.7945999999999</v>
      </c>
      <c r="H34" s="258">
        <v>172380.5803</v>
      </c>
      <c r="I34" s="266">
        <v>25.799826806176661</v>
      </c>
      <c r="J34" s="261">
        <v>2.6425212734200736</v>
      </c>
      <c r="K34" s="258">
        <v>7.6704330422464633</v>
      </c>
      <c r="L34" s="258">
        <v>18.635586205784051</v>
      </c>
      <c r="M34" s="258">
        <v>-0.51984481842180641</v>
      </c>
      <c r="N34" s="259">
        <v>45.771477490794545</v>
      </c>
      <c r="O34" s="262">
        <v>285.28610000000157</v>
      </c>
      <c r="P34" s="245"/>
      <c r="R34" s="254"/>
      <c r="S34" s="254"/>
      <c r="T34" s="247"/>
      <c r="U34" s="254"/>
      <c r="V34" s="254"/>
      <c r="W34" s="247"/>
      <c r="X34" s="254"/>
      <c r="Y34" s="254"/>
      <c r="Z34" s="247"/>
      <c r="AA34" s="254"/>
      <c r="AB34" s="254"/>
      <c r="AC34" s="247"/>
      <c r="AD34" s="254"/>
      <c r="AE34" s="254"/>
      <c r="AF34" s="263"/>
      <c r="AG34" s="263"/>
      <c r="AH34" s="263"/>
      <c r="AI34" s="263"/>
      <c r="AJ34" s="263"/>
      <c r="AK34" s="263"/>
      <c r="AL34" s="263"/>
      <c r="AM34" s="263"/>
      <c r="AN34" s="263"/>
      <c r="AO34" s="263"/>
      <c r="AP34" s="263"/>
      <c r="AQ34" s="263"/>
      <c r="AR34" s="263"/>
      <c r="AS34" s="263"/>
      <c r="AT34" s="263"/>
    </row>
    <row r="35" spans="1:46" ht="15" x14ac:dyDescent="0.25">
      <c r="A35" s="22" t="s">
        <v>108</v>
      </c>
      <c r="B35" s="258">
        <v>387148.2095</v>
      </c>
      <c r="C35" s="258">
        <v>99977.861399999892</v>
      </c>
      <c r="D35" s="258">
        <v>9129.8274999999976</v>
      </c>
      <c r="E35" s="258">
        <v>30912.508699999995</v>
      </c>
      <c r="F35" s="258">
        <v>74381.457399999999</v>
      </c>
      <c r="G35" s="258">
        <v>-2168.1228000000001</v>
      </c>
      <c r="H35" s="258">
        <v>174914.67730000004</v>
      </c>
      <c r="I35" s="266">
        <v>25.824182818544045</v>
      </c>
      <c r="J35" s="261">
        <v>2.3582254227111434</v>
      </c>
      <c r="K35" s="258">
        <v>7.984670454739633</v>
      </c>
      <c r="L35" s="258">
        <v>19.212656955346194</v>
      </c>
      <c r="M35" s="258">
        <v>-0.56002397707072449</v>
      </c>
      <c r="N35" s="259">
        <v>45.180288325729698</v>
      </c>
      <c r="O35" s="262">
        <v>1422.6114000000009</v>
      </c>
      <c r="P35" s="245"/>
      <c r="R35" s="254"/>
      <c r="S35" s="254"/>
      <c r="T35" s="247"/>
      <c r="U35" s="254"/>
      <c r="V35" s="254"/>
      <c r="W35" s="247"/>
      <c r="X35" s="254"/>
      <c r="Y35" s="254"/>
      <c r="Z35" s="247"/>
      <c r="AA35" s="254"/>
      <c r="AB35" s="254"/>
      <c r="AC35" s="247"/>
      <c r="AD35" s="254"/>
      <c r="AE35" s="254"/>
      <c r="AF35" s="263"/>
      <c r="AG35" s="263"/>
      <c r="AH35" s="263"/>
      <c r="AI35" s="263"/>
      <c r="AJ35" s="263"/>
      <c r="AK35" s="263"/>
      <c r="AL35" s="263"/>
      <c r="AM35" s="263"/>
      <c r="AN35" s="263"/>
      <c r="AO35" s="263"/>
      <c r="AP35" s="263"/>
      <c r="AQ35" s="263"/>
      <c r="AR35" s="263"/>
      <c r="AS35" s="263"/>
      <c r="AT35" s="263"/>
    </row>
    <row r="36" spans="1:46" ht="15" x14ac:dyDescent="0.25">
      <c r="A36" s="22" t="s">
        <v>109</v>
      </c>
      <c r="B36" s="258">
        <v>390371.63750000001</v>
      </c>
      <c r="C36" s="258">
        <v>101049.77710000005</v>
      </c>
      <c r="D36" s="258">
        <v>8946.9734999999928</v>
      </c>
      <c r="E36" s="258">
        <v>28054.9166</v>
      </c>
      <c r="F36" s="258">
        <v>77539.7209</v>
      </c>
      <c r="G36" s="258">
        <v>-2316.8245999999999</v>
      </c>
      <c r="H36" s="258">
        <v>177097.07400000002</v>
      </c>
      <c r="I36" s="266">
        <v>25.885532501064461</v>
      </c>
      <c r="J36" s="261">
        <v>2.2919117683082169</v>
      </c>
      <c r="K36" s="258">
        <v>7.1867200136946421</v>
      </c>
      <c r="L36" s="258">
        <v>19.863051884756867</v>
      </c>
      <c r="M36" s="258">
        <v>-0.59349204128591437</v>
      </c>
      <c r="N36" s="259">
        <v>45.366275873461738</v>
      </c>
      <c r="O36" s="262">
        <v>3194.4644999999964</v>
      </c>
      <c r="P36" s="245"/>
      <c r="R36" s="254"/>
      <c r="S36" s="254"/>
      <c r="T36" s="247"/>
      <c r="U36" s="254"/>
      <c r="V36" s="254"/>
      <c r="W36" s="247"/>
      <c r="X36" s="254"/>
      <c r="Y36" s="254"/>
      <c r="Z36" s="247"/>
      <c r="AA36" s="254"/>
      <c r="AB36" s="254"/>
      <c r="AC36" s="247"/>
      <c r="AD36" s="254"/>
      <c r="AE36" s="254"/>
      <c r="AF36" s="263"/>
      <c r="AG36" s="263"/>
      <c r="AH36" s="263"/>
      <c r="AI36" s="263"/>
      <c r="AJ36" s="263"/>
      <c r="AK36" s="263"/>
      <c r="AL36" s="263"/>
      <c r="AM36" s="263"/>
      <c r="AN36" s="263"/>
      <c r="AO36" s="263"/>
      <c r="AP36" s="263"/>
      <c r="AQ36" s="263"/>
      <c r="AR36" s="263"/>
      <c r="AS36" s="263"/>
      <c r="AT36" s="263"/>
    </row>
    <row r="37" spans="1:46" ht="15" x14ac:dyDescent="0.25">
      <c r="A37" s="14" t="s">
        <v>110</v>
      </c>
      <c r="B37" s="258">
        <v>397109.11900000012</v>
      </c>
      <c r="C37" s="258">
        <v>100318.94930000002</v>
      </c>
      <c r="D37" s="258">
        <v>8913.314699999999</v>
      </c>
      <c r="E37" s="258">
        <v>27794.714599999999</v>
      </c>
      <c r="F37" s="258">
        <v>82244.324699999983</v>
      </c>
      <c r="G37" s="258">
        <v>-2366.0574999999994</v>
      </c>
      <c r="H37" s="259">
        <v>180203.87319999997</v>
      </c>
      <c r="I37" s="258">
        <v>25.262313177955502</v>
      </c>
      <c r="J37" s="258">
        <v>2.2445504959557465</v>
      </c>
      <c r="K37" s="258">
        <v>6.9992637464464753</v>
      </c>
      <c r="L37" s="258">
        <v>20.710762046237463</v>
      </c>
      <c r="M37" s="261">
        <v>-0.59582049033731677</v>
      </c>
      <c r="N37" s="258">
        <v>45.378931023742098</v>
      </c>
      <c r="O37" s="262">
        <v>990.03429999999787</v>
      </c>
      <c r="P37" s="245"/>
      <c r="R37" s="254"/>
      <c r="S37" s="254"/>
      <c r="T37" s="247"/>
      <c r="U37" s="254"/>
      <c r="V37" s="254"/>
      <c r="W37" s="247"/>
      <c r="X37" s="254"/>
      <c r="Y37" s="254"/>
      <c r="Z37" s="247"/>
      <c r="AA37" s="254"/>
      <c r="AB37" s="254"/>
      <c r="AC37" s="247"/>
      <c r="AD37" s="254"/>
      <c r="AE37" s="254"/>
      <c r="AF37" s="263"/>
      <c r="AG37" s="263"/>
      <c r="AH37" s="263"/>
      <c r="AI37" s="263"/>
      <c r="AJ37" s="263"/>
      <c r="AK37" s="263"/>
      <c r="AL37" s="263"/>
      <c r="AM37" s="263"/>
      <c r="AN37" s="263"/>
      <c r="AO37" s="263"/>
      <c r="AP37" s="263"/>
      <c r="AQ37" s="263"/>
      <c r="AR37" s="263"/>
      <c r="AS37" s="263"/>
      <c r="AT37" s="263"/>
    </row>
    <row r="38" spans="1:46" ht="15" x14ac:dyDescent="0.25">
      <c r="A38" s="271" t="s">
        <v>402</v>
      </c>
      <c r="B38" s="14"/>
      <c r="C38" s="14"/>
      <c r="D38" s="14"/>
      <c r="E38" s="14"/>
      <c r="F38" s="14"/>
      <c r="G38" s="14"/>
      <c r="H38" s="265"/>
      <c r="I38" s="14"/>
      <c r="J38" s="14"/>
      <c r="K38" s="14"/>
      <c r="L38" s="14"/>
      <c r="M38" s="14"/>
      <c r="N38" s="265"/>
      <c r="O38" s="265"/>
      <c r="P38" s="245"/>
      <c r="R38" s="254"/>
      <c r="S38" s="254"/>
      <c r="T38" s="247"/>
      <c r="U38" s="254"/>
      <c r="V38" s="254"/>
      <c r="W38" s="247"/>
      <c r="X38" s="254"/>
      <c r="Y38" s="254"/>
      <c r="Z38" s="247"/>
      <c r="AA38" s="254"/>
      <c r="AB38" s="254"/>
      <c r="AC38" s="247"/>
      <c r="AD38" s="254"/>
      <c r="AE38" s="254"/>
      <c r="AF38" s="247"/>
      <c r="AG38" s="254"/>
      <c r="AH38" s="254"/>
    </row>
    <row r="39" spans="1:46" s="272" customFormat="1" ht="15" x14ac:dyDescent="0.25">
      <c r="A39" s="271"/>
      <c r="B39" s="14"/>
      <c r="C39" s="14"/>
      <c r="D39" s="14"/>
      <c r="E39" s="14"/>
      <c r="F39" s="14"/>
      <c r="G39" s="14"/>
      <c r="H39" s="265"/>
      <c r="I39" s="14"/>
      <c r="J39" s="14"/>
      <c r="K39" s="14"/>
      <c r="L39" s="14"/>
      <c r="M39" s="14"/>
      <c r="N39" s="265"/>
      <c r="O39" s="265"/>
      <c r="Q39" s="247"/>
      <c r="R39" s="254"/>
      <c r="S39" s="254"/>
      <c r="T39" s="247"/>
      <c r="U39" s="254"/>
      <c r="V39" s="254"/>
      <c r="W39" s="247"/>
      <c r="X39" s="254"/>
      <c r="Y39" s="254"/>
      <c r="Z39" s="247"/>
      <c r="AA39" s="254"/>
      <c r="AB39" s="254"/>
      <c r="AC39" s="247"/>
      <c r="AD39" s="254"/>
      <c r="AE39" s="254"/>
      <c r="AF39" s="247"/>
      <c r="AG39" s="254"/>
      <c r="AH39" s="254"/>
    </row>
    <row r="40" spans="1:46" x14ac:dyDescent="0.2">
      <c r="R40" s="254"/>
      <c r="S40" s="254"/>
      <c r="T40" s="247"/>
      <c r="U40" s="254"/>
      <c r="V40" s="254"/>
      <c r="W40" s="247"/>
      <c r="X40" s="254"/>
      <c r="Y40" s="254"/>
      <c r="Z40" s="247"/>
      <c r="AA40" s="254"/>
      <c r="AB40" s="254"/>
      <c r="AC40" s="247"/>
      <c r="AD40" s="254"/>
      <c r="AE40" s="254"/>
      <c r="AF40" s="247"/>
      <c r="AG40" s="254"/>
      <c r="AH40" s="254"/>
    </row>
    <row r="41" spans="1:46" x14ac:dyDescent="0.2">
      <c r="R41" s="254"/>
      <c r="S41" s="254"/>
      <c r="T41" s="247"/>
      <c r="U41" s="254"/>
      <c r="V41" s="254"/>
      <c r="W41" s="247"/>
      <c r="X41" s="254"/>
      <c r="Y41" s="254"/>
      <c r="Z41" s="247"/>
      <c r="AA41" s="254"/>
      <c r="AB41" s="254"/>
      <c r="AC41" s="247"/>
      <c r="AD41" s="254"/>
      <c r="AE41" s="254"/>
      <c r="AF41" s="247"/>
      <c r="AG41" s="254"/>
      <c r="AH41" s="254"/>
    </row>
    <row r="42" spans="1:46" x14ac:dyDescent="0.2">
      <c r="R42" s="254"/>
      <c r="S42" s="254"/>
      <c r="T42" s="247"/>
      <c r="U42" s="254"/>
      <c r="V42" s="254"/>
      <c r="W42" s="247"/>
      <c r="X42" s="254"/>
      <c r="Y42" s="254"/>
      <c r="Z42" s="247"/>
      <c r="AA42" s="254"/>
      <c r="AB42" s="254"/>
      <c r="AC42" s="247"/>
      <c r="AD42" s="254"/>
      <c r="AE42" s="254"/>
      <c r="AF42" s="247"/>
      <c r="AG42" s="254"/>
      <c r="AH42" s="254"/>
    </row>
    <row r="43" spans="1:46" x14ac:dyDescent="0.2">
      <c r="R43" s="254"/>
      <c r="S43" s="254"/>
      <c r="T43" s="247"/>
      <c r="U43" s="254"/>
      <c r="V43" s="254"/>
      <c r="W43" s="247"/>
      <c r="X43" s="254"/>
      <c r="Y43" s="254"/>
      <c r="Z43" s="247"/>
      <c r="AA43" s="254"/>
      <c r="AB43" s="254"/>
      <c r="AC43" s="247"/>
      <c r="AD43" s="254"/>
      <c r="AE43" s="254"/>
      <c r="AF43" s="247"/>
      <c r="AG43" s="254"/>
      <c r="AH43" s="254"/>
    </row>
    <row r="44" spans="1:46" x14ac:dyDescent="0.2">
      <c r="R44" s="254"/>
      <c r="S44" s="254"/>
      <c r="T44" s="247"/>
      <c r="U44" s="254"/>
      <c r="V44" s="254"/>
      <c r="W44" s="247"/>
      <c r="X44" s="254"/>
      <c r="Y44" s="254"/>
      <c r="Z44" s="247"/>
      <c r="AA44" s="254"/>
      <c r="AB44" s="254"/>
      <c r="AC44" s="247"/>
      <c r="AD44" s="254"/>
      <c r="AE44" s="254"/>
      <c r="AF44" s="247"/>
      <c r="AG44" s="254"/>
      <c r="AH44" s="254"/>
    </row>
    <row r="45" spans="1:46" x14ac:dyDescent="0.2">
      <c r="R45" s="254"/>
      <c r="S45" s="254"/>
      <c r="T45" s="247"/>
      <c r="U45" s="254"/>
      <c r="V45" s="254"/>
      <c r="W45" s="247"/>
      <c r="X45" s="254"/>
      <c r="Y45" s="254"/>
      <c r="Z45" s="247"/>
      <c r="AA45" s="254"/>
      <c r="AB45" s="254"/>
      <c r="AC45" s="247"/>
      <c r="AD45" s="254"/>
      <c r="AE45" s="254"/>
      <c r="AF45" s="247"/>
      <c r="AG45" s="254"/>
      <c r="AH45" s="254"/>
    </row>
    <row r="46" spans="1:46" x14ac:dyDescent="0.2">
      <c r="R46" s="254"/>
      <c r="S46" s="254"/>
      <c r="T46" s="247"/>
      <c r="U46" s="254"/>
      <c r="V46" s="254"/>
      <c r="W46" s="247"/>
      <c r="X46" s="254"/>
      <c r="Y46" s="254"/>
      <c r="Z46" s="247"/>
      <c r="AA46" s="254"/>
      <c r="AB46" s="254"/>
      <c r="AC46" s="247"/>
      <c r="AD46" s="254"/>
      <c r="AE46" s="254"/>
      <c r="AF46" s="247"/>
      <c r="AG46" s="254"/>
      <c r="AH46" s="254"/>
    </row>
  </sheetData>
  <mergeCells count="7">
    <mergeCell ref="B6:H6"/>
    <mergeCell ref="I6:N6"/>
    <mergeCell ref="A1:O1"/>
    <mergeCell ref="A2:O2"/>
    <mergeCell ref="Q3:AG3"/>
    <mergeCell ref="B4:N4"/>
    <mergeCell ref="O4:O5"/>
  </mergeCells>
  <printOptions horizontalCentered="1"/>
  <pageMargins left="0" right="0.47244094488188981" top="1.1023622047244095" bottom="0.82677165354330717" header="0.51181102362204722" footer="0"/>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G12"/>
  <sheetViews>
    <sheetView rightToLeft="1" workbookViewId="0">
      <selection activeCell="A12" sqref="A12:E12"/>
    </sheetView>
  </sheetViews>
  <sheetFormatPr defaultColWidth="7.75" defaultRowHeight="12.75" x14ac:dyDescent="0.2"/>
  <cols>
    <col min="1" max="1" width="16.375" style="274" bestFit="1" customWidth="1"/>
    <col min="2" max="2" width="57.375" style="274" customWidth="1"/>
    <col min="3" max="3" width="10.625" style="274" bestFit="1" customWidth="1"/>
    <col min="4" max="4" width="6.5" style="274" customWidth="1"/>
    <col min="5" max="5" width="15.125" style="274" bestFit="1" customWidth="1"/>
    <col min="6" max="16384" width="7.75" style="274"/>
  </cols>
  <sheetData>
    <row r="1" spans="1:7" ht="17.25" x14ac:dyDescent="0.25">
      <c r="A1" s="883" t="s">
        <v>403</v>
      </c>
      <c r="B1" s="883"/>
      <c r="C1" s="883"/>
      <c r="D1" s="883"/>
      <c r="E1" s="883"/>
      <c r="F1" s="273"/>
      <c r="G1" s="273"/>
    </row>
    <row r="2" spans="1:7" ht="15" x14ac:dyDescent="0.25">
      <c r="A2" s="516"/>
      <c r="B2" s="516"/>
      <c r="C2" s="516"/>
      <c r="D2" s="516"/>
      <c r="E2" s="516"/>
      <c r="F2" s="275"/>
      <c r="G2" s="275"/>
    </row>
    <row r="3" spans="1:7" ht="30" x14ac:dyDescent="0.2">
      <c r="A3" s="276" t="s">
        <v>113</v>
      </c>
      <c r="B3" s="276" t="s">
        <v>114</v>
      </c>
      <c r="C3" s="277" t="s">
        <v>115</v>
      </c>
      <c r="D3" s="277" t="s">
        <v>116</v>
      </c>
      <c r="E3" s="276" t="s">
        <v>117</v>
      </c>
    </row>
    <row r="4" spans="1:7" ht="45" customHeight="1" x14ac:dyDescent="0.2">
      <c r="A4" s="95" t="s">
        <v>393</v>
      </c>
      <c r="B4" s="95" t="s">
        <v>404</v>
      </c>
      <c r="C4" s="140" t="s">
        <v>405</v>
      </c>
      <c r="D4" s="140" t="s">
        <v>121</v>
      </c>
      <c r="E4" s="140" t="s">
        <v>406</v>
      </c>
    </row>
    <row r="5" spans="1:7" ht="45" customHeight="1" x14ac:dyDescent="0.2">
      <c r="A5" s="95" t="s">
        <v>394</v>
      </c>
      <c r="B5" s="95" t="s">
        <v>407</v>
      </c>
      <c r="C5" s="140" t="s">
        <v>405</v>
      </c>
      <c r="D5" s="140" t="s">
        <v>121</v>
      </c>
      <c r="E5" s="140" t="s">
        <v>406</v>
      </c>
    </row>
    <row r="6" spans="1:7" ht="45" customHeight="1" x14ac:dyDescent="0.2">
      <c r="A6" s="95" t="s">
        <v>395</v>
      </c>
      <c r="B6" s="95" t="s">
        <v>408</v>
      </c>
      <c r="C6" s="140" t="s">
        <v>405</v>
      </c>
      <c r="D6" s="140" t="s">
        <v>121</v>
      </c>
      <c r="E6" s="140" t="s">
        <v>406</v>
      </c>
    </row>
    <row r="7" spans="1:7" ht="45" customHeight="1" x14ac:dyDescent="0.2">
      <c r="A7" s="95" t="s">
        <v>396</v>
      </c>
      <c r="B7" s="95" t="s">
        <v>409</v>
      </c>
      <c r="C7" s="140" t="s">
        <v>405</v>
      </c>
      <c r="D7" s="140" t="s">
        <v>121</v>
      </c>
      <c r="E7" s="140" t="s">
        <v>406</v>
      </c>
    </row>
    <row r="8" spans="1:7" ht="45" customHeight="1" x14ac:dyDescent="0.2">
      <c r="A8" s="95" t="s">
        <v>397</v>
      </c>
      <c r="B8" s="95" t="s">
        <v>410</v>
      </c>
      <c r="C8" s="140" t="s">
        <v>405</v>
      </c>
      <c r="D8" s="140" t="s">
        <v>121</v>
      </c>
      <c r="E8" s="140" t="s">
        <v>406</v>
      </c>
    </row>
    <row r="9" spans="1:7" ht="45" customHeight="1" x14ac:dyDescent="0.2">
      <c r="A9" s="95" t="s">
        <v>398</v>
      </c>
      <c r="B9" s="95" t="s">
        <v>411</v>
      </c>
      <c r="C9" s="140" t="s">
        <v>405</v>
      </c>
      <c r="D9" s="140" t="s">
        <v>121</v>
      </c>
      <c r="E9" s="140" t="s">
        <v>406</v>
      </c>
    </row>
    <row r="10" spans="1:7" ht="45" customHeight="1" x14ac:dyDescent="0.2">
      <c r="A10" s="95" t="s">
        <v>391</v>
      </c>
      <c r="B10" s="95" t="s">
        <v>412</v>
      </c>
      <c r="C10" s="140" t="s">
        <v>405</v>
      </c>
      <c r="D10" s="140" t="s">
        <v>121</v>
      </c>
      <c r="E10" s="140" t="s">
        <v>406</v>
      </c>
    </row>
    <row r="11" spans="1:7" ht="45" customHeight="1" x14ac:dyDescent="0.2">
      <c r="A11" s="95" t="s">
        <v>413</v>
      </c>
      <c r="B11" s="95" t="s">
        <v>414</v>
      </c>
      <c r="C11" s="140" t="s">
        <v>300</v>
      </c>
      <c r="D11" s="140" t="s">
        <v>121</v>
      </c>
      <c r="E11" s="140" t="s">
        <v>406</v>
      </c>
    </row>
    <row r="12" spans="1:7" ht="15" x14ac:dyDescent="0.2">
      <c r="A12" s="884" t="s">
        <v>415</v>
      </c>
      <c r="B12" s="884"/>
      <c r="C12" s="884"/>
      <c r="D12" s="884"/>
      <c r="E12" s="884"/>
    </row>
  </sheetData>
  <mergeCells count="2">
    <mergeCell ref="A1:E1"/>
    <mergeCell ref="A12:E12"/>
  </mergeCells>
  <printOptions horizontalCentered="1"/>
  <pageMargins left="0.74803149606299213" right="0.74803149606299213" top="1.3" bottom="0.98425196850393704" header="0.51181102362204722" footer="0.51181102362204722"/>
  <pageSetup paperSize="9"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dimension ref="A1:AQ131"/>
  <sheetViews>
    <sheetView rightToLeft="1" zoomScaleNormal="100" workbookViewId="0">
      <selection sqref="A1:O1"/>
    </sheetView>
  </sheetViews>
  <sheetFormatPr defaultRowHeight="12.75" x14ac:dyDescent="0.2"/>
  <cols>
    <col min="1" max="1" width="6.125" style="278" customWidth="1"/>
    <col min="2" max="2" width="6" style="278" customWidth="1"/>
    <col min="3" max="3" width="6.625" style="278" customWidth="1"/>
    <col min="4" max="4" width="4.875" style="278" customWidth="1"/>
    <col min="5" max="5" width="5.75" style="278" bestFit="1" customWidth="1"/>
    <col min="6" max="6" width="6.75" style="289" customWidth="1"/>
    <col min="7" max="9" width="5.75" style="278" bestFit="1" customWidth="1"/>
    <col min="10" max="10" width="5.5" style="278" customWidth="1"/>
    <col min="11" max="11" width="5.75" style="278" bestFit="1" customWidth="1"/>
    <col min="12" max="12" width="6.125" style="278" customWidth="1"/>
    <col min="13" max="13" width="6.375" style="278" customWidth="1"/>
    <col min="14" max="14" width="6.25" style="278" customWidth="1"/>
    <col min="15" max="15" width="6.375" style="278" customWidth="1"/>
    <col min="16" max="16384" width="9" style="278"/>
  </cols>
  <sheetData>
    <row r="1" spans="1:43" ht="18.75" x14ac:dyDescent="0.3">
      <c r="A1" s="834" t="s">
        <v>416</v>
      </c>
      <c r="B1" s="834"/>
      <c r="C1" s="834"/>
      <c r="D1" s="834"/>
      <c r="E1" s="834"/>
      <c r="F1" s="834"/>
      <c r="G1" s="834"/>
      <c r="H1" s="834"/>
      <c r="I1" s="834"/>
      <c r="J1" s="834"/>
      <c r="K1" s="834"/>
      <c r="L1" s="834"/>
      <c r="M1" s="834"/>
      <c r="N1" s="834"/>
      <c r="O1" s="834"/>
    </row>
    <row r="2" spans="1:43" ht="18.75" x14ac:dyDescent="0.3">
      <c r="A2" s="834" t="s">
        <v>797</v>
      </c>
      <c r="B2" s="834"/>
      <c r="C2" s="834"/>
      <c r="D2" s="834"/>
      <c r="E2" s="834"/>
      <c r="F2" s="834"/>
      <c r="G2" s="834"/>
      <c r="H2" s="834"/>
      <c r="I2" s="834"/>
      <c r="J2" s="834"/>
      <c r="K2" s="834"/>
      <c r="L2" s="834"/>
      <c r="M2" s="834"/>
      <c r="N2" s="834"/>
      <c r="O2" s="834"/>
    </row>
    <row r="3" spans="1:43" ht="16.5" x14ac:dyDescent="0.25">
      <c r="A3" s="885" t="s">
        <v>417</v>
      </c>
      <c r="B3" s="885"/>
      <c r="C3" s="885"/>
      <c r="D3" s="885"/>
      <c r="E3" s="885"/>
      <c r="F3" s="885"/>
      <c r="G3" s="885"/>
      <c r="H3" s="885"/>
      <c r="I3" s="885"/>
      <c r="J3" s="885"/>
      <c r="K3" s="885"/>
      <c r="L3" s="885"/>
      <c r="M3" s="885"/>
      <c r="N3" s="885"/>
      <c r="O3" s="885"/>
    </row>
    <row r="4" spans="1:43" ht="15.75" customHeight="1" x14ac:dyDescent="0.25">
      <c r="A4" s="279"/>
      <c r="B4" s="101"/>
      <c r="C4" s="101"/>
      <c r="D4" s="101"/>
      <c r="E4" s="101"/>
      <c r="F4" s="101"/>
      <c r="G4" s="101"/>
      <c r="H4" s="101"/>
      <c r="I4" s="280"/>
      <c r="J4" s="101"/>
      <c r="K4" s="101"/>
      <c r="L4" s="280"/>
      <c r="M4" s="101"/>
      <c r="N4" s="101"/>
      <c r="O4" s="101"/>
    </row>
    <row r="5" spans="1:43" ht="15" customHeight="1" x14ac:dyDescent="0.25">
      <c r="A5" s="281"/>
      <c r="B5" s="886" t="s">
        <v>418</v>
      </c>
      <c r="C5" s="886"/>
      <c r="D5" s="886"/>
      <c r="E5" s="886"/>
      <c r="F5" s="886"/>
      <c r="G5" s="282"/>
      <c r="H5" s="283"/>
      <c r="I5" s="283"/>
      <c r="J5" s="283"/>
      <c r="K5" s="283"/>
      <c r="L5" s="283"/>
      <c r="M5" s="283"/>
      <c r="N5" s="283"/>
      <c r="O5" s="283"/>
    </row>
    <row r="6" spans="1:43" ht="60" x14ac:dyDescent="0.2">
      <c r="A6" s="284" t="s">
        <v>85</v>
      </c>
      <c r="B6" s="285" t="s">
        <v>419</v>
      </c>
      <c r="C6" s="285" t="s">
        <v>420</v>
      </c>
      <c r="D6" s="286" t="s">
        <v>421</v>
      </c>
      <c r="E6" s="285" t="s">
        <v>340</v>
      </c>
      <c r="F6" s="285" t="s">
        <v>422</v>
      </c>
      <c r="G6" s="284" t="s">
        <v>130</v>
      </c>
      <c r="H6" s="284" t="s">
        <v>423</v>
      </c>
      <c r="I6" s="284" t="s">
        <v>424</v>
      </c>
      <c r="J6" s="284" t="s">
        <v>425</v>
      </c>
      <c r="K6" s="284" t="s">
        <v>426</v>
      </c>
      <c r="L6" s="284" t="s">
        <v>427</v>
      </c>
      <c r="M6" s="284" t="s">
        <v>385</v>
      </c>
      <c r="N6" s="284" t="s">
        <v>197</v>
      </c>
      <c r="O6" s="284" t="s">
        <v>392</v>
      </c>
    </row>
    <row r="7" spans="1:43" ht="15" customHeight="1" x14ac:dyDescent="0.25">
      <c r="A7" s="16">
        <v>2017</v>
      </c>
      <c r="B7" s="287">
        <v>31197.507699999998</v>
      </c>
      <c r="C7" s="287">
        <v>16899.657899999998</v>
      </c>
      <c r="D7" s="287">
        <v>85.377899999999997</v>
      </c>
      <c r="E7" s="287">
        <v>37912.371500000001</v>
      </c>
      <c r="F7" s="287">
        <v>94967.761399999959</v>
      </c>
      <c r="G7" s="287">
        <v>17268.743300000002</v>
      </c>
      <c r="H7" s="287">
        <v>8201.1810999999998</v>
      </c>
      <c r="I7" s="287">
        <v>14527.509899999999</v>
      </c>
      <c r="J7" s="287">
        <v>13383.746500000001</v>
      </c>
      <c r="K7" s="287">
        <v>2036.2707000000003</v>
      </c>
      <c r="L7" s="287">
        <v>5587.1058999999996</v>
      </c>
      <c r="M7" s="287">
        <v>31.493599999999997</v>
      </c>
      <c r="N7" s="287">
        <v>1000.4976000000606</v>
      </c>
      <c r="O7" s="287">
        <v>243099.22499999998</v>
      </c>
      <c r="AD7" s="288"/>
      <c r="AE7" s="288"/>
      <c r="AF7" s="288"/>
      <c r="AG7" s="288"/>
      <c r="AH7" s="288"/>
      <c r="AI7" s="288"/>
      <c r="AJ7" s="288"/>
      <c r="AK7" s="288"/>
      <c r="AL7" s="288"/>
      <c r="AM7" s="288"/>
      <c r="AN7" s="288"/>
      <c r="AO7" s="288"/>
      <c r="AP7" s="288"/>
      <c r="AQ7" s="288"/>
    </row>
    <row r="8" spans="1:43" ht="15" customHeight="1" x14ac:dyDescent="0.25">
      <c r="A8" s="16">
        <v>2018</v>
      </c>
      <c r="B8" s="287">
        <v>37299</v>
      </c>
      <c r="C8" s="287">
        <v>9517</v>
      </c>
      <c r="D8" s="287">
        <v>327</v>
      </c>
      <c r="E8" s="287">
        <v>54740</v>
      </c>
      <c r="F8" s="287">
        <v>77399</v>
      </c>
      <c r="G8" s="287">
        <v>32878</v>
      </c>
      <c r="H8" s="287">
        <v>9859</v>
      </c>
      <c r="I8" s="287">
        <v>53497</v>
      </c>
      <c r="J8" s="287">
        <v>15282</v>
      </c>
      <c r="K8" s="287">
        <v>7713</v>
      </c>
      <c r="L8" s="287">
        <v>5617</v>
      </c>
      <c r="M8" s="287">
        <v>26</v>
      </c>
      <c r="N8" s="287">
        <v>2632</v>
      </c>
      <c r="O8" s="287">
        <v>306785</v>
      </c>
      <c r="AD8" s="288"/>
      <c r="AE8" s="288"/>
      <c r="AF8" s="288"/>
      <c r="AG8" s="288"/>
      <c r="AH8" s="288"/>
      <c r="AI8" s="288"/>
      <c r="AJ8" s="288"/>
      <c r="AK8" s="288"/>
      <c r="AL8" s="288"/>
      <c r="AM8" s="288"/>
      <c r="AN8" s="288"/>
      <c r="AO8" s="288"/>
      <c r="AP8" s="288"/>
      <c r="AQ8" s="288"/>
    </row>
    <row r="9" spans="1:43" ht="15" customHeight="1" x14ac:dyDescent="0.25">
      <c r="A9" s="16">
        <v>2019</v>
      </c>
      <c r="B9" s="287">
        <v>43678.924899999998</v>
      </c>
      <c r="C9" s="287">
        <v>8257.4549000000006</v>
      </c>
      <c r="D9" s="287">
        <v>225.48750000000001</v>
      </c>
      <c r="E9" s="287">
        <v>63346.740899999983</v>
      </c>
      <c r="F9" s="287">
        <v>87218.218499999988</v>
      </c>
      <c r="G9" s="287">
        <v>46054.818899999991</v>
      </c>
      <c r="H9" s="287">
        <v>9289.4557000000004</v>
      </c>
      <c r="I9" s="287">
        <v>56741.507500000007</v>
      </c>
      <c r="J9" s="287">
        <v>19000.545600000001</v>
      </c>
      <c r="K9" s="287">
        <v>10753.736299999997</v>
      </c>
      <c r="L9" s="287">
        <v>5332.6017000000002</v>
      </c>
      <c r="M9" s="287">
        <v>25.4026</v>
      </c>
      <c r="N9" s="287">
        <v>2167.4067000000505</v>
      </c>
      <c r="O9" s="287">
        <v>352092.30169999995</v>
      </c>
      <c r="AD9" s="288"/>
      <c r="AE9" s="288"/>
      <c r="AF9" s="288"/>
      <c r="AG9" s="288"/>
      <c r="AH9" s="288"/>
      <c r="AI9" s="288"/>
      <c r="AJ9" s="288"/>
      <c r="AK9" s="288"/>
      <c r="AL9" s="288"/>
      <c r="AM9" s="288"/>
      <c r="AN9" s="288"/>
      <c r="AO9" s="288"/>
      <c r="AP9" s="288"/>
      <c r="AQ9" s="288"/>
    </row>
    <row r="10" spans="1:43" ht="15" customHeight="1" x14ac:dyDescent="0.25">
      <c r="A10" s="16">
        <v>2020</v>
      </c>
      <c r="B10" s="287">
        <v>37014.848600000027</v>
      </c>
      <c r="C10" s="287">
        <v>7146.7800000000007</v>
      </c>
      <c r="D10" s="287">
        <v>143.80440000000002</v>
      </c>
      <c r="E10" s="287">
        <v>64434.278199999986</v>
      </c>
      <c r="F10" s="287">
        <v>77249.040200000003</v>
      </c>
      <c r="G10" s="287">
        <v>44209.760700000006</v>
      </c>
      <c r="H10" s="287">
        <v>9001.5233999999964</v>
      </c>
      <c r="I10" s="287">
        <v>60924.175399999993</v>
      </c>
      <c r="J10" s="287">
        <v>15208.477999999999</v>
      </c>
      <c r="K10" s="287">
        <v>7407.6522000000004</v>
      </c>
      <c r="L10" s="287">
        <v>4065.5892999999992</v>
      </c>
      <c r="M10" s="287">
        <v>21.5932</v>
      </c>
      <c r="N10" s="287">
        <v>3195.3569000000134</v>
      </c>
      <c r="O10" s="287">
        <v>330022.88050000003</v>
      </c>
      <c r="AD10" s="288"/>
      <c r="AE10" s="288"/>
      <c r="AF10" s="288"/>
      <c r="AG10" s="288"/>
      <c r="AH10" s="288"/>
      <c r="AI10" s="288"/>
      <c r="AJ10" s="288"/>
      <c r="AK10" s="288"/>
      <c r="AL10" s="288"/>
      <c r="AM10" s="288"/>
      <c r="AN10" s="288"/>
      <c r="AO10" s="288"/>
      <c r="AP10" s="288"/>
      <c r="AQ10" s="288"/>
    </row>
    <row r="11" spans="1:43" ht="15" customHeight="1" x14ac:dyDescent="0.25">
      <c r="A11" s="16">
        <v>2021</v>
      </c>
      <c r="B11" s="287">
        <v>38432.408200000005</v>
      </c>
      <c r="C11" s="287">
        <v>0</v>
      </c>
      <c r="D11" s="287">
        <v>0</v>
      </c>
      <c r="E11" s="287">
        <v>77646.860199999996</v>
      </c>
      <c r="F11" s="287">
        <v>109108.17019999995</v>
      </c>
      <c r="G11" s="287">
        <v>66437.687700000009</v>
      </c>
      <c r="H11" s="287">
        <v>7467.3519000000024</v>
      </c>
      <c r="I11" s="287">
        <v>72966.18299999999</v>
      </c>
      <c r="J11" s="287">
        <v>11970.157899999997</v>
      </c>
      <c r="K11" s="287">
        <v>4520.7731000000003</v>
      </c>
      <c r="L11" s="287">
        <v>5162.6682000000001</v>
      </c>
      <c r="M11" s="287">
        <v>21.306300000000004</v>
      </c>
      <c r="N11" s="287">
        <v>3960.7750000000151</v>
      </c>
      <c r="O11" s="287">
        <v>397694.34169999999</v>
      </c>
      <c r="AD11" s="288"/>
      <c r="AE11" s="288"/>
      <c r="AF11" s="288"/>
      <c r="AG11" s="288"/>
      <c r="AH11" s="288"/>
      <c r="AI11" s="288"/>
      <c r="AJ11" s="288"/>
      <c r="AK11" s="288"/>
      <c r="AL11" s="288"/>
      <c r="AM11" s="288"/>
      <c r="AN11" s="288"/>
      <c r="AO11" s="288"/>
      <c r="AP11" s="288"/>
      <c r="AQ11" s="288"/>
    </row>
    <row r="12" spans="1:43" ht="15" customHeight="1" x14ac:dyDescent="0.25">
      <c r="A12" s="104">
        <v>2020</v>
      </c>
      <c r="B12" s="287"/>
      <c r="C12" s="287"/>
      <c r="D12" s="287"/>
      <c r="E12" s="287"/>
      <c r="F12" s="287"/>
      <c r="G12" s="287"/>
      <c r="H12" s="287"/>
      <c r="I12" s="287"/>
      <c r="J12" s="287"/>
      <c r="K12" s="287"/>
      <c r="L12" s="287"/>
      <c r="M12" s="287"/>
      <c r="N12" s="287"/>
      <c r="O12" s="287"/>
      <c r="AD12" s="288"/>
      <c r="AE12" s="288"/>
      <c r="AF12" s="288"/>
      <c r="AG12" s="288"/>
      <c r="AH12" s="288"/>
      <c r="AI12" s="288"/>
      <c r="AJ12" s="288"/>
      <c r="AK12" s="288"/>
      <c r="AL12" s="288"/>
      <c r="AM12" s="288"/>
      <c r="AN12" s="288"/>
      <c r="AO12" s="288"/>
      <c r="AP12" s="288"/>
      <c r="AQ12" s="288"/>
    </row>
    <row r="13" spans="1:43" ht="15" customHeight="1" x14ac:dyDescent="0.25">
      <c r="A13" s="281" t="s">
        <v>99</v>
      </c>
      <c r="B13" s="287">
        <v>44037.277900000001</v>
      </c>
      <c r="C13" s="287">
        <v>8406.7768999999989</v>
      </c>
      <c r="D13" s="287">
        <v>218.9315</v>
      </c>
      <c r="E13" s="287">
        <v>63592.785799999991</v>
      </c>
      <c r="F13" s="287">
        <v>88445.961199999976</v>
      </c>
      <c r="G13" s="287">
        <v>46617.147900000025</v>
      </c>
      <c r="H13" s="287">
        <v>9424.8534999999974</v>
      </c>
      <c r="I13" s="287">
        <v>56208.30579999998</v>
      </c>
      <c r="J13" s="287">
        <v>19418.466599999996</v>
      </c>
      <c r="K13" s="287">
        <v>10751.161499999998</v>
      </c>
      <c r="L13" s="287">
        <v>5385.8461999999981</v>
      </c>
      <c r="M13" s="287">
        <v>25.4467</v>
      </c>
      <c r="N13" s="287">
        <v>2297.4766000000527</v>
      </c>
      <c r="O13" s="287">
        <v>354830.43809999997</v>
      </c>
      <c r="AD13" s="288"/>
      <c r="AE13" s="288"/>
      <c r="AF13" s="288"/>
      <c r="AG13" s="288"/>
      <c r="AH13" s="288"/>
      <c r="AI13" s="288"/>
      <c r="AJ13" s="288"/>
      <c r="AK13" s="288"/>
      <c r="AL13" s="288"/>
      <c r="AM13" s="288"/>
      <c r="AN13" s="288"/>
      <c r="AO13" s="288"/>
      <c r="AP13" s="288"/>
      <c r="AQ13" s="288"/>
    </row>
    <row r="14" spans="1:43" ht="15" customHeight="1" x14ac:dyDescent="0.25">
      <c r="A14" s="281" t="s">
        <v>100</v>
      </c>
      <c r="B14" s="287">
        <v>44397.558300000004</v>
      </c>
      <c r="C14" s="287">
        <v>8520.277799999998</v>
      </c>
      <c r="D14" s="287">
        <v>209.95359999999999</v>
      </c>
      <c r="E14" s="287">
        <v>62980.270499999991</v>
      </c>
      <c r="F14" s="287">
        <v>86282.394199999995</v>
      </c>
      <c r="G14" s="287">
        <v>42939.763399999989</v>
      </c>
      <c r="H14" s="287">
        <v>9404.5384000000031</v>
      </c>
      <c r="I14" s="287">
        <v>48931.48000000001</v>
      </c>
      <c r="J14" s="287">
        <v>20343.459900000002</v>
      </c>
      <c r="K14" s="287">
        <v>11252.1335</v>
      </c>
      <c r="L14" s="287">
        <v>4916.4955999999993</v>
      </c>
      <c r="M14" s="287">
        <v>23.321800000000003</v>
      </c>
      <c r="N14" s="287">
        <v>2415.9684000000125</v>
      </c>
      <c r="O14" s="287">
        <v>342617.61540000001</v>
      </c>
      <c r="AD14" s="288"/>
      <c r="AE14" s="288"/>
      <c r="AF14" s="288"/>
      <c r="AG14" s="288"/>
      <c r="AH14" s="288"/>
      <c r="AI14" s="288"/>
      <c r="AJ14" s="288"/>
      <c r="AK14" s="288"/>
      <c r="AL14" s="288"/>
      <c r="AM14" s="288"/>
      <c r="AN14" s="288"/>
      <c r="AO14" s="288"/>
      <c r="AP14" s="288"/>
      <c r="AQ14" s="288"/>
    </row>
    <row r="15" spans="1:43" ht="15" customHeight="1" x14ac:dyDescent="0.25">
      <c r="A15" s="281" t="s">
        <v>401</v>
      </c>
      <c r="B15" s="287">
        <v>35376.42779999999</v>
      </c>
      <c r="C15" s="287">
        <v>6877.3724999999986</v>
      </c>
      <c r="D15" s="287">
        <v>171.7885</v>
      </c>
      <c r="E15" s="287">
        <v>53398.17270000001</v>
      </c>
      <c r="F15" s="287">
        <v>64376.391400000008</v>
      </c>
      <c r="G15" s="287">
        <v>33463.757099999995</v>
      </c>
      <c r="H15" s="287">
        <v>8022.5444999999991</v>
      </c>
      <c r="I15" s="287">
        <v>37280.27399999999</v>
      </c>
      <c r="J15" s="287">
        <v>17107.226300000002</v>
      </c>
      <c r="K15" s="287">
        <v>9354.1562000000013</v>
      </c>
      <c r="L15" s="287">
        <v>3279.528800000001</v>
      </c>
      <c r="M15" s="287">
        <v>20.215900000000001</v>
      </c>
      <c r="N15" s="287">
        <v>2822.4668999999412</v>
      </c>
      <c r="O15" s="287">
        <v>271550.32259999996</v>
      </c>
      <c r="AD15" s="288"/>
      <c r="AE15" s="288"/>
      <c r="AF15" s="288"/>
      <c r="AG15" s="288"/>
      <c r="AH15" s="288"/>
      <c r="AI15" s="288"/>
      <c r="AJ15" s="288"/>
      <c r="AK15" s="288"/>
      <c r="AL15" s="288"/>
      <c r="AM15" s="288"/>
      <c r="AN15" s="288"/>
      <c r="AO15" s="288"/>
      <c r="AP15" s="288"/>
      <c r="AQ15" s="288"/>
    </row>
    <row r="16" spans="1:43" ht="15" customHeight="1" x14ac:dyDescent="0.25">
      <c r="A16" s="281" t="s">
        <v>102</v>
      </c>
      <c r="B16" s="287">
        <v>36486.989300000001</v>
      </c>
      <c r="C16" s="287">
        <v>7113.5722000000014</v>
      </c>
      <c r="D16" s="287">
        <v>173.69839999999999</v>
      </c>
      <c r="E16" s="287">
        <v>56279.010100000007</v>
      </c>
      <c r="F16" s="287">
        <v>67861.167499999981</v>
      </c>
      <c r="G16" s="287">
        <v>37599.312599999997</v>
      </c>
      <c r="H16" s="287">
        <v>8237.8818999999949</v>
      </c>
      <c r="I16" s="287">
        <v>42144.176100000004</v>
      </c>
      <c r="J16" s="287">
        <v>17036.124400000001</v>
      </c>
      <c r="K16" s="287">
        <v>9045.4797000000017</v>
      </c>
      <c r="L16" s="287">
        <v>3659.7819999999997</v>
      </c>
      <c r="M16" s="287">
        <v>21.886900000000001</v>
      </c>
      <c r="N16" s="287">
        <v>3047.8878999999724</v>
      </c>
      <c r="O16" s="287">
        <v>288706.96899999998</v>
      </c>
      <c r="AD16" s="288"/>
      <c r="AE16" s="288"/>
      <c r="AF16" s="288"/>
      <c r="AG16" s="288"/>
      <c r="AH16" s="288"/>
      <c r="AI16" s="288"/>
      <c r="AJ16" s="288"/>
      <c r="AK16" s="288"/>
      <c r="AL16" s="288"/>
      <c r="AM16" s="288"/>
      <c r="AN16" s="288"/>
      <c r="AO16" s="288"/>
      <c r="AP16" s="288"/>
      <c r="AQ16" s="288"/>
    </row>
    <row r="17" spans="1:43" ht="15" customHeight="1" x14ac:dyDescent="0.25">
      <c r="A17" s="281" t="s">
        <v>103</v>
      </c>
      <c r="B17" s="287">
        <v>37408.213399999993</v>
      </c>
      <c r="C17" s="287">
        <v>7153.3476999999993</v>
      </c>
      <c r="D17" s="287">
        <v>168.89770000000001</v>
      </c>
      <c r="E17" s="287">
        <v>57551.946799999998</v>
      </c>
      <c r="F17" s="287">
        <v>69623.459999999992</v>
      </c>
      <c r="G17" s="287">
        <v>37464.055200000003</v>
      </c>
      <c r="H17" s="287">
        <v>8479.5720000000001</v>
      </c>
      <c r="I17" s="287">
        <v>45198.566200000016</v>
      </c>
      <c r="J17" s="287">
        <v>16719.829899999997</v>
      </c>
      <c r="K17" s="287">
        <v>9028.1191000000017</v>
      </c>
      <c r="L17" s="287">
        <v>3656.5314000000003</v>
      </c>
      <c r="M17" s="287">
        <v>22.987199999999998</v>
      </c>
      <c r="N17" s="287">
        <v>3344.0634999999893</v>
      </c>
      <c r="O17" s="287">
        <v>295819.59009999997</v>
      </c>
      <c r="AD17" s="288"/>
      <c r="AE17" s="288"/>
      <c r="AF17" s="288"/>
      <c r="AG17" s="288"/>
      <c r="AH17" s="288"/>
      <c r="AI17" s="288"/>
      <c r="AJ17" s="288"/>
      <c r="AK17" s="288"/>
      <c r="AL17" s="288"/>
      <c r="AM17" s="288"/>
      <c r="AN17" s="288"/>
      <c r="AO17" s="288"/>
      <c r="AP17" s="288"/>
      <c r="AQ17" s="288"/>
    </row>
    <row r="18" spans="1:43" ht="15" customHeight="1" x14ac:dyDescent="0.25">
      <c r="A18" s="281" t="s">
        <v>104</v>
      </c>
      <c r="B18" s="287">
        <v>37604.022100000002</v>
      </c>
      <c r="C18" s="287">
        <v>7115.081000000001</v>
      </c>
      <c r="D18" s="287">
        <v>160.9538</v>
      </c>
      <c r="E18" s="287">
        <v>56372.106699999997</v>
      </c>
      <c r="F18" s="287">
        <v>68201.325800000006</v>
      </c>
      <c r="G18" s="287">
        <v>35115.556899999996</v>
      </c>
      <c r="H18" s="287">
        <v>8683.5432999999994</v>
      </c>
      <c r="I18" s="287">
        <v>46116.790000000008</v>
      </c>
      <c r="J18" s="287">
        <v>16922.538399999998</v>
      </c>
      <c r="K18" s="287">
        <v>8942.1029999999992</v>
      </c>
      <c r="L18" s="287">
        <v>3422.6295000000005</v>
      </c>
      <c r="M18" s="287">
        <v>22.715700000000002</v>
      </c>
      <c r="N18" s="287">
        <v>3293.2831000000588</v>
      </c>
      <c r="O18" s="287">
        <v>291972.64930000005</v>
      </c>
      <c r="AD18" s="288"/>
      <c r="AE18" s="288"/>
      <c r="AF18" s="288"/>
      <c r="AG18" s="288"/>
      <c r="AH18" s="288"/>
      <c r="AI18" s="288"/>
      <c r="AJ18" s="288"/>
      <c r="AK18" s="288"/>
      <c r="AL18" s="288"/>
      <c r="AM18" s="288"/>
      <c r="AN18" s="288"/>
      <c r="AO18" s="288"/>
      <c r="AP18" s="288"/>
      <c r="AQ18" s="288"/>
    </row>
    <row r="19" spans="1:43" ht="15" customHeight="1" x14ac:dyDescent="0.25">
      <c r="A19" s="281" t="s">
        <v>105</v>
      </c>
      <c r="B19" s="287">
        <v>37129.7065</v>
      </c>
      <c r="C19" s="287">
        <v>6582.9178000000011</v>
      </c>
      <c r="D19" s="287">
        <v>158.92209999999997</v>
      </c>
      <c r="E19" s="287">
        <v>58013.492600000012</v>
      </c>
      <c r="F19" s="287">
        <v>68854.455299999987</v>
      </c>
      <c r="G19" s="287">
        <v>36748.814599999998</v>
      </c>
      <c r="H19" s="287">
        <v>8973.4358999999986</v>
      </c>
      <c r="I19" s="287">
        <v>48470.538300000015</v>
      </c>
      <c r="J19" s="287">
        <v>16916.4568</v>
      </c>
      <c r="K19" s="287">
        <v>8738.0379999999986</v>
      </c>
      <c r="L19" s="287">
        <v>3464.7569999999996</v>
      </c>
      <c r="M19" s="287">
        <v>23.413599999999999</v>
      </c>
      <c r="N19" s="287">
        <v>3318.0647999999928</v>
      </c>
      <c r="O19" s="287">
        <v>297393.01329999999</v>
      </c>
      <c r="AD19" s="288"/>
      <c r="AE19" s="288"/>
      <c r="AF19" s="288"/>
      <c r="AG19" s="288"/>
      <c r="AH19" s="288"/>
      <c r="AI19" s="288"/>
      <c r="AJ19" s="288"/>
      <c r="AK19" s="288"/>
      <c r="AL19" s="288"/>
      <c r="AM19" s="288"/>
      <c r="AN19" s="288"/>
      <c r="AO19" s="288"/>
      <c r="AP19" s="288"/>
      <c r="AQ19" s="288"/>
    </row>
    <row r="20" spans="1:43" ht="15" customHeight="1" x14ac:dyDescent="0.25">
      <c r="A20" s="281" t="s">
        <v>106</v>
      </c>
      <c r="B20" s="287">
        <v>37955.397799999992</v>
      </c>
      <c r="C20" s="287">
        <v>7340.4307000000017</v>
      </c>
      <c r="D20" s="287">
        <v>161.29849999999999</v>
      </c>
      <c r="E20" s="287">
        <v>61293.953199999982</v>
      </c>
      <c r="F20" s="287">
        <v>71228.955500000025</v>
      </c>
      <c r="G20" s="287">
        <v>38638.913499999981</v>
      </c>
      <c r="H20" s="287">
        <v>9035.6402999999973</v>
      </c>
      <c r="I20" s="287">
        <v>52916.582299999973</v>
      </c>
      <c r="J20" s="287">
        <v>16615.467799999999</v>
      </c>
      <c r="K20" s="287">
        <v>8523.2455000000009</v>
      </c>
      <c r="L20" s="287">
        <v>3669.6206000000002</v>
      </c>
      <c r="M20" s="287">
        <v>23.7331</v>
      </c>
      <c r="N20" s="287">
        <v>3444.8430999999982</v>
      </c>
      <c r="O20" s="287">
        <v>310848.08189999999</v>
      </c>
      <c r="AD20" s="288"/>
      <c r="AE20" s="288"/>
      <c r="AF20" s="288"/>
      <c r="AG20" s="288"/>
      <c r="AH20" s="288"/>
      <c r="AI20" s="288"/>
      <c r="AJ20" s="288"/>
      <c r="AK20" s="288"/>
      <c r="AL20" s="288"/>
      <c r="AM20" s="288"/>
      <c r="AN20" s="288"/>
      <c r="AO20" s="288"/>
      <c r="AP20" s="288"/>
      <c r="AQ20" s="288"/>
    </row>
    <row r="21" spans="1:43" ht="15" customHeight="1" x14ac:dyDescent="0.25">
      <c r="A21" s="281" t="s">
        <v>107</v>
      </c>
      <c r="B21" s="287">
        <v>37498.135399999992</v>
      </c>
      <c r="C21" s="287">
        <v>7292.4682999999995</v>
      </c>
      <c r="D21" s="287">
        <v>156.13670000000002</v>
      </c>
      <c r="E21" s="287">
        <v>60996.935400000009</v>
      </c>
      <c r="F21" s="287">
        <v>70407.396100000013</v>
      </c>
      <c r="G21" s="287">
        <v>36123.387900000009</v>
      </c>
      <c r="H21" s="287">
        <v>9222.3476000000028</v>
      </c>
      <c r="I21" s="287">
        <v>51167.706099999981</v>
      </c>
      <c r="J21" s="287">
        <v>16571.103000000003</v>
      </c>
      <c r="K21" s="287">
        <v>8574.7773000000016</v>
      </c>
      <c r="L21" s="287">
        <v>3482.6280999999999</v>
      </c>
      <c r="M21" s="287">
        <v>20.030999999999999</v>
      </c>
      <c r="N21" s="287">
        <v>3367.1846999999834</v>
      </c>
      <c r="O21" s="287">
        <v>304880.23759999999</v>
      </c>
      <c r="AD21" s="288"/>
      <c r="AE21" s="288"/>
      <c r="AF21" s="288"/>
      <c r="AG21" s="288"/>
      <c r="AH21" s="288"/>
      <c r="AI21" s="288"/>
      <c r="AJ21" s="288"/>
      <c r="AK21" s="288"/>
      <c r="AL21" s="288"/>
      <c r="AM21" s="288"/>
      <c r="AN21" s="288"/>
      <c r="AO21" s="288"/>
      <c r="AP21" s="288"/>
      <c r="AQ21" s="288"/>
    </row>
    <row r="22" spans="1:43" ht="15" customHeight="1" x14ac:dyDescent="0.25">
      <c r="A22" s="281" t="s">
        <v>108</v>
      </c>
      <c r="B22" s="287">
        <v>37166.925899999987</v>
      </c>
      <c r="C22" s="287">
        <v>7302.5577000000003</v>
      </c>
      <c r="D22" s="287">
        <v>158.13559999999998</v>
      </c>
      <c r="E22" s="287">
        <v>61419.10520000002</v>
      </c>
      <c r="F22" s="287">
        <v>71457.369400000025</v>
      </c>
      <c r="G22" s="287">
        <v>37716.832300000002</v>
      </c>
      <c r="H22" s="287">
        <v>9299.0490000000045</v>
      </c>
      <c r="I22" s="287">
        <v>50887.167399999998</v>
      </c>
      <c r="J22" s="287">
        <v>16436.797999999999</v>
      </c>
      <c r="K22" s="287">
        <v>8563.9189999999999</v>
      </c>
      <c r="L22" s="287">
        <v>3525.3596000000007</v>
      </c>
      <c r="M22" s="287">
        <v>20.047999999999998</v>
      </c>
      <c r="N22" s="287">
        <v>3273.5341999999946</v>
      </c>
      <c r="O22" s="287">
        <v>307226.80130000005</v>
      </c>
      <c r="AD22" s="288"/>
      <c r="AE22" s="288"/>
      <c r="AF22" s="288"/>
      <c r="AG22" s="288"/>
      <c r="AH22" s="288"/>
      <c r="AI22" s="288"/>
      <c r="AJ22" s="288"/>
      <c r="AK22" s="288"/>
      <c r="AL22" s="288"/>
      <c r="AM22" s="288"/>
      <c r="AN22" s="288"/>
      <c r="AO22" s="288"/>
      <c r="AP22" s="288"/>
      <c r="AQ22" s="288"/>
    </row>
    <row r="23" spans="1:43" ht="15" customHeight="1" x14ac:dyDescent="0.25">
      <c r="A23" s="281" t="s">
        <v>109</v>
      </c>
      <c r="B23" s="287">
        <v>37163.632200000007</v>
      </c>
      <c r="C23" s="287">
        <v>7278.6732000000002</v>
      </c>
      <c r="D23" s="287">
        <v>152.84129999999999</v>
      </c>
      <c r="E23" s="287">
        <v>63065.828699999998</v>
      </c>
      <c r="F23" s="287">
        <v>74980.085900000005</v>
      </c>
      <c r="G23" s="287">
        <v>41652.626199999984</v>
      </c>
      <c r="H23" s="287">
        <v>9138.9076000000041</v>
      </c>
      <c r="I23" s="287">
        <v>56905.665700000012</v>
      </c>
      <c r="J23" s="287">
        <v>16048.381499999998</v>
      </c>
      <c r="K23" s="287">
        <v>8049.7549999999983</v>
      </c>
      <c r="L23" s="287">
        <v>3879.6825000000003</v>
      </c>
      <c r="M23" s="287">
        <v>20.960699999999996</v>
      </c>
      <c r="N23" s="287">
        <v>3171.0443999999552</v>
      </c>
      <c r="O23" s="287">
        <v>321508.08490000002</v>
      </c>
      <c r="AD23" s="288"/>
      <c r="AE23" s="288"/>
      <c r="AF23" s="288"/>
      <c r="AG23" s="288"/>
      <c r="AH23" s="288"/>
      <c r="AI23" s="288"/>
      <c r="AJ23" s="288"/>
      <c r="AK23" s="288"/>
      <c r="AL23" s="288"/>
      <c r="AM23" s="288"/>
      <c r="AN23" s="288"/>
      <c r="AO23" s="288"/>
      <c r="AP23" s="288"/>
      <c r="AQ23" s="288"/>
    </row>
    <row r="24" spans="1:43" ht="15" customHeight="1" x14ac:dyDescent="0.25">
      <c r="A24" s="281" t="s">
        <v>110</v>
      </c>
      <c r="B24" s="287">
        <v>37014.848600000027</v>
      </c>
      <c r="C24" s="287">
        <v>7146.7800000000007</v>
      </c>
      <c r="D24" s="287">
        <v>143.80440000000002</v>
      </c>
      <c r="E24" s="287">
        <v>64434.278199999986</v>
      </c>
      <c r="F24" s="287">
        <v>77249.040200000003</v>
      </c>
      <c r="G24" s="287">
        <v>44209.760700000006</v>
      </c>
      <c r="H24" s="287">
        <v>9001.5233999999964</v>
      </c>
      <c r="I24" s="287">
        <v>60924.175399999993</v>
      </c>
      <c r="J24" s="287">
        <v>15208.477999999999</v>
      </c>
      <c r="K24" s="287">
        <v>7407.6522000000004</v>
      </c>
      <c r="L24" s="287">
        <v>4065.5892999999992</v>
      </c>
      <c r="M24" s="287">
        <v>21.5932</v>
      </c>
      <c r="N24" s="287">
        <v>3195.3569000000134</v>
      </c>
      <c r="O24" s="287">
        <v>330022.88050000003</v>
      </c>
      <c r="AD24" s="288"/>
      <c r="AE24" s="288"/>
      <c r="AF24" s="288"/>
      <c r="AG24" s="288"/>
      <c r="AH24" s="288"/>
      <c r="AI24" s="288"/>
      <c r="AJ24" s="288"/>
      <c r="AK24" s="288"/>
      <c r="AL24" s="288"/>
      <c r="AM24" s="288"/>
      <c r="AN24" s="288"/>
      <c r="AO24" s="288"/>
      <c r="AP24" s="288"/>
      <c r="AQ24" s="288"/>
    </row>
    <row r="25" spans="1:43" ht="15" customHeight="1" x14ac:dyDescent="0.25">
      <c r="A25" s="104">
        <v>2021</v>
      </c>
      <c r="AD25" s="288"/>
      <c r="AE25" s="288"/>
      <c r="AF25" s="288"/>
      <c r="AG25" s="288"/>
      <c r="AH25" s="288"/>
      <c r="AI25" s="288"/>
      <c r="AJ25" s="288"/>
      <c r="AK25" s="288"/>
      <c r="AL25" s="288"/>
      <c r="AM25" s="288"/>
      <c r="AN25" s="288"/>
      <c r="AO25" s="288"/>
      <c r="AP25" s="288"/>
      <c r="AQ25" s="288"/>
    </row>
    <row r="26" spans="1:43" ht="15" customHeight="1" x14ac:dyDescent="0.25">
      <c r="A26" s="281" t="s">
        <v>99</v>
      </c>
      <c r="B26" s="287">
        <v>36903.068900000006</v>
      </c>
      <c r="C26" s="287">
        <v>7100.5498999999991</v>
      </c>
      <c r="D26" s="287">
        <v>141.98570000000001</v>
      </c>
      <c r="E26" s="287">
        <v>65723.831200000001</v>
      </c>
      <c r="F26" s="287">
        <v>79653.176500000016</v>
      </c>
      <c r="G26" s="287">
        <v>46819.607600000003</v>
      </c>
      <c r="H26" s="287">
        <v>9220.0421999999999</v>
      </c>
      <c r="I26" s="287">
        <v>64507.161800000009</v>
      </c>
      <c r="J26" s="287">
        <v>14956.464099999999</v>
      </c>
      <c r="K26" s="287">
        <v>7185.9181000000008</v>
      </c>
      <c r="L26" s="287">
        <v>4192.1725000000006</v>
      </c>
      <c r="M26" s="287">
        <v>22.3627</v>
      </c>
      <c r="N26" s="287">
        <v>3282.4393000000046</v>
      </c>
      <c r="O26" s="287">
        <v>339708.78050000005</v>
      </c>
      <c r="AD26" s="288"/>
      <c r="AE26" s="288"/>
      <c r="AF26" s="288"/>
      <c r="AG26" s="288"/>
      <c r="AH26" s="288"/>
      <c r="AI26" s="288"/>
      <c r="AJ26" s="288"/>
      <c r="AK26" s="288"/>
      <c r="AL26" s="288"/>
      <c r="AM26" s="288"/>
      <c r="AN26" s="288"/>
      <c r="AO26" s="288"/>
      <c r="AP26" s="288"/>
      <c r="AQ26" s="288"/>
    </row>
    <row r="27" spans="1:43" ht="15" customHeight="1" x14ac:dyDescent="0.25">
      <c r="A27" s="281" t="s">
        <v>100</v>
      </c>
      <c r="B27" s="287">
        <v>36690.628600000004</v>
      </c>
      <c r="C27" s="287">
        <v>7003.1828999999998</v>
      </c>
      <c r="D27" s="287">
        <v>144.76060000000001</v>
      </c>
      <c r="E27" s="287">
        <v>66610.732399999994</v>
      </c>
      <c r="F27" s="287">
        <v>82349.078699999998</v>
      </c>
      <c r="G27" s="287">
        <v>46394.998899999999</v>
      </c>
      <c r="H27" s="287">
        <v>9295.9259000000002</v>
      </c>
      <c r="I27" s="287">
        <v>65980.353299999988</v>
      </c>
      <c r="J27" s="287">
        <v>14306.5141</v>
      </c>
      <c r="K27" s="287">
        <v>6796.9163999999992</v>
      </c>
      <c r="L27" s="287">
        <v>4312.7118000000009</v>
      </c>
      <c r="M27" s="287">
        <v>20.639900000000001</v>
      </c>
      <c r="N27" s="287">
        <v>3258.4262999999819</v>
      </c>
      <c r="O27" s="287">
        <v>343164.86979999993</v>
      </c>
      <c r="AD27" s="288"/>
      <c r="AE27" s="288"/>
      <c r="AF27" s="288"/>
      <c r="AG27" s="288"/>
      <c r="AH27" s="288"/>
      <c r="AI27" s="288"/>
      <c r="AJ27" s="288"/>
      <c r="AK27" s="288"/>
      <c r="AL27" s="288"/>
      <c r="AM27" s="288"/>
      <c r="AN27" s="288"/>
      <c r="AO27" s="288"/>
      <c r="AP27" s="288"/>
      <c r="AQ27" s="288"/>
    </row>
    <row r="28" spans="1:43" ht="15" customHeight="1" x14ac:dyDescent="0.25">
      <c r="A28" s="281" t="s">
        <v>401</v>
      </c>
      <c r="B28" s="287">
        <v>36935.258199999997</v>
      </c>
      <c r="C28" s="287">
        <v>6950.6713999999993</v>
      </c>
      <c r="D28" s="287">
        <v>144.45089999999999</v>
      </c>
      <c r="E28" s="287">
        <v>67544.954200000007</v>
      </c>
      <c r="F28" s="287">
        <v>84502.133899999957</v>
      </c>
      <c r="G28" s="287">
        <v>48948.025700000006</v>
      </c>
      <c r="H28" s="287">
        <v>9595.161399999999</v>
      </c>
      <c r="I28" s="287">
        <v>68380.526700000017</v>
      </c>
      <c r="J28" s="287">
        <v>14055.213400000001</v>
      </c>
      <c r="K28" s="287">
        <v>6614.4148999999998</v>
      </c>
      <c r="L28" s="287">
        <v>4463.4709999999986</v>
      </c>
      <c r="M28" s="287">
        <v>20.677599999999998</v>
      </c>
      <c r="N28" s="287">
        <v>3225.8692999999894</v>
      </c>
      <c r="O28" s="287">
        <v>351380.82859999995</v>
      </c>
      <c r="AD28" s="288"/>
      <c r="AE28" s="288"/>
      <c r="AF28" s="288"/>
      <c r="AG28" s="288"/>
      <c r="AH28" s="288"/>
      <c r="AI28" s="288"/>
      <c r="AJ28" s="288"/>
      <c r="AK28" s="288"/>
      <c r="AL28" s="288"/>
      <c r="AM28" s="288"/>
      <c r="AN28" s="288"/>
      <c r="AO28" s="288"/>
      <c r="AP28" s="288"/>
      <c r="AQ28" s="288"/>
    </row>
    <row r="29" spans="1:43" ht="15" customHeight="1" x14ac:dyDescent="0.25">
      <c r="A29" s="281" t="s">
        <v>102</v>
      </c>
      <c r="B29" s="287">
        <v>37471.304799999984</v>
      </c>
      <c r="C29" s="287">
        <v>6822.2298999999966</v>
      </c>
      <c r="D29" s="287">
        <v>140.32540000000003</v>
      </c>
      <c r="E29" s="287">
        <v>69320.266900000002</v>
      </c>
      <c r="F29" s="287">
        <v>87166.608100000041</v>
      </c>
      <c r="G29" s="287">
        <v>52124.545899999997</v>
      </c>
      <c r="H29" s="287">
        <v>9396.9993000000013</v>
      </c>
      <c r="I29" s="287">
        <v>71530.236900000004</v>
      </c>
      <c r="J29" s="287">
        <v>13757.991699999999</v>
      </c>
      <c r="K29" s="287">
        <v>6196.3854999999994</v>
      </c>
      <c r="L29" s="287">
        <v>4702.7306000000008</v>
      </c>
      <c r="M29" s="287">
        <v>20.847200000000001</v>
      </c>
      <c r="N29" s="287">
        <v>3314.0139999999701</v>
      </c>
      <c r="O29" s="287">
        <v>361964.48620000004</v>
      </c>
      <c r="AD29" s="288"/>
      <c r="AE29" s="288"/>
      <c r="AF29" s="288"/>
      <c r="AG29" s="288"/>
      <c r="AH29" s="288"/>
      <c r="AI29" s="288"/>
      <c r="AJ29" s="288"/>
      <c r="AK29" s="288"/>
      <c r="AL29" s="288"/>
      <c r="AM29" s="288"/>
      <c r="AN29" s="288"/>
      <c r="AO29" s="288"/>
      <c r="AP29" s="288"/>
      <c r="AQ29" s="288"/>
    </row>
    <row r="30" spans="1:43" ht="15" customHeight="1" x14ac:dyDescent="0.25">
      <c r="A30" s="281" t="s">
        <v>103</v>
      </c>
      <c r="B30" s="287">
        <v>38231.827900000011</v>
      </c>
      <c r="C30" s="287">
        <v>6647.1537999999991</v>
      </c>
      <c r="D30" s="287">
        <v>135.75540000000004</v>
      </c>
      <c r="E30" s="287">
        <v>70910.308999999994</v>
      </c>
      <c r="F30" s="287">
        <v>89347.784400000019</v>
      </c>
      <c r="G30" s="287">
        <v>54969.816799999993</v>
      </c>
      <c r="H30" s="287">
        <v>9333.7210999999988</v>
      </c>
      <c r="I30" s="287">
        <v>71373.632400000002</v>
      </c>
      <c r="J30" s="287">
        <v>13364.731899999999</v>
      </c>
      <c r="K30" s="287">
        <v>6068.2992999999997</v>
      </c>
      <c r="L30" s="287">
        <v>4860.4380999999985</v>
      </c>
      <c r="M30" s="287">
        <v>20.791599999999999</v>
      </c>
      <c r="N30" s="287">
        <v>3357.5445999999938</v>
      </c>
      <c r="O30" s="287">
        <v>368621.80630000005</v>
      </c>
      <c r="AD30" s="288"/>
      <c r="AE30" s="288"/>
      <c r="AF30" s="288"/>
      <c r="AG30" s="288"/>
      <c r="AH30" s="288"/>
      <c r="AI30" s="288"/>
      <c r="AJ30" s="288"/>
      <c r="AK30" s="288"/>
      <c r="AL30" s="288"/>
      <c r="AM30" s="288"/>
      <c r="AN30" s="288"/>
      <c r="AO30" s="288"/>
      <c r="AP30" s="288"/>
      <c r="AQ30" s="288"/>
    </row>
    <row r="31" spans="1:43" ht="15" customHeight="1" x14ac:dyDescent="0.25">
      <c r="A31" s="281" t="s">
        <v>104</v>
      </c>
      <c r="B31" s="287">
        <v>38736.049500000001</v>
      </c>
      <c r="C31" s="287">
        <v>6496.4402</v>
      </c>
      <c r="D31" s="287">
        <v>136.70529999999999</v>
      </c>
      <c r="E31" s="287">
        <v>71916.845700000005</v>
      </c>
      <c r="F31" s="287">
        <v>91447.667900000029</v>
      </c>
      <c r="G31" s="287">
        <v>54291.915399999991</v>
      </c>
      <c r="H31" s="287">
        <v>9278.1697999999978</v>
      </c>
      <c r="I31" s="287">
        <v>73683.547099999996</v>
      </c>
      <c r="J31" s="287">
        <v>13001.672700000001</v>
      </c>
      <c r="K31" s="287">
        <v>5855.4576999999999</v>
      </c>
      <c r="L31" s="287">
        <v>4895.0122999999976</v>
      </c>
      <c r="M31" s="287">
        <v>21.073199999999996</v>
      </c>
      <c r="N31" s="287">
        <v>3442.2312000000029</v>
      </c>
      <c r="O31" s="287">
        <v>373202.78799999994</v>
      </c>
      <c r="AD31" s="288"/>
      <c r="AE31" s="288"/>
      <c r="AF31" s="288"/>
      <c r="AG31" s="288"/>
      <c r="AH31" s="288"/>
      <c r="AI31" s="288"/>
      <c r="AJ31" s="288"/>
      <c r="AK31" s="288"/>
      <c r="AL31" s="288"/>
      <c r="AM31" s="288"/>
      <c r="AN31" s="288"/>
      <c r="AO31" s="288"/>
      <c r="AP31" s="288"/>
      <c r="AQ31" s="288"/>
    </row>
    <row r="32" spans="1:43" ht="15" customHeight="1" x14ac:dyDescent="0.25">
      <c r="A32" s="281" t="s">
        <v>105</v>
      </c>
      <c r="B32" s="287">
        <v>36462.365799999992</v>
      </c>
      <c r="C32" s="287">
        <v>0</v>
      </c>
      <c r="D32" s="287">
        <v>0</v>
      </c>
      <c r="E32" s="287">
        <v>73411.997400000007</v>
      </c>
      <c r="F32" s="287">
        <v>100176.19669999999</v>
      </c>
      <c r="G32" s="287">
        <v>53562.266400000008</v>
      </c>
      <c r="H32" s="287">
        <v>9085.1209000000017</v>
      </c>
      <c r="I32" s="287">
        <v>73848.378200000006</v>
      </c>
      <c r="J32" s="287">
        <v>12872.217299999998</v>
      </c>
      <c r="K32" s="287">
        <v>5593.0879000000004</v>
      </c>
      <c r="L32" s="287">
        <v>4734.0254999999997</v>
      </c>
      <c r="M32" s="287">
        <v>21.381199999999996</v>
      </c>
      <c r="N32" s="287">
        <v>3967.9595000000072</v>
      </c>
      <c r="O32" s="287">
        <v>373734.99679999996</v>
      </c>
      <c r="AD32" s="288"/>
      <c r="AE32" s="288"/>
      <c r="AF32" s="288"/>
      <c r="AG32" s="288"/>
      <c r="AH32" s="288"/>
      <c r="AI32" s="288"/>
      <c r="AJ32" s="288"/>
      <c r="AK32" s="288"/>
      <c r="AL32" s="288"/>
      <c r="AM32" s="288"/>
      <c r="AN32" s="288"/>
      <c r="AO32" s="288"/>
      <c r="AP32" s="288"/>
      <c r="AQ32" s="288"/>
    </row>
    <row r="33" spans="1:43" ht="15" customHeight="1" x14ac:dyDescent="0.25">
      <c r="A33" s="281" t="s">
        <v>106</v>
      </c>
      <c r="B33" s="287">
        <v>37417.871299999999</v>
      </c>
      <c r="C33" s="287">
        <v>0</v>
      </c>
      <c r="D33" s="287">
        <v>0</v>
      </c>
      <c r="E33" s="287">
        <v>74878.977199999994</v>
      </c>
      <c r="F33" s="287">
        <v>102066.64500000002</v>
      </c>
      <c r="G33" s="287">
        <v>55363.842000000011</v>
      </c>
      <c r="H33" s="287">
        <v>8772.0925999999999</v>
      </c>
      <c r="I33" s="287">
        <v>73491.007199999993</v>
      </c>
      <c r="J33" s="287">
        <v>12612.009599999996</v>
      </c>
      <c r="K33" s="287">
        <v>5369.9549000000015</v>
      </c>
      <c r="L33" s="287">
        <v>4809.382599999999</v>
      </c>
      <c r="M33" s="287">
        <v>21.630199999999999</v>
      </c>
      <c r="N33" s="287">
        <v>3959.8516999999956</v>
      </c>
      <c r="O33" s="287">
        <v>378763.26430000004</v>
      </c>
      <c r="AD33" s="288"/>
      <c r="AE33" s="288"/>
      <c r="AF33" s="288"/>
      <c r="AG33" s="288"/>
      <c r="AH33" s="288"/>
      <c r="AI33" s="288"/>
      <c r="AJ33" s="288"/>
      <c r="AK33" s="288"/>
      <c r="AL33" s="288"/>
      <c r="AM33" s="288"/>
      <c r="AN33" s="288"/>
      <c r="AO33" s="288"/>
      <c r="AP33" s="288"/>
      <c r="AQ33" s="288"/>
    </row>
    <row r="34" spans="1:43" ht="15" customHeight="1" x14ac:dyDescent="0.25">
      <c r="A34" s="281" t="s">
        <v>107</v>
      </c>
      <c r="B34" s="287">
        <v>36863.157199999994</v>
      </c>
      <c r="C34" s="287">
        <v>0</v>
      </c>
      <c r="D34" s="287">
        <v>0</v>
      </c>
      <c r="E34" s="287">
        <v>75427.83170000001</v>
      </c>
      <c r="F34" s="287">
        <v>103606.18539999996</v>
      </c>
      <c r="G34" s="287">
        <v>56477.965400000001</v>
      </c>
      <c r="H34" s="287">
        <v>8741.5262999999977</v>
      </c>
      <c r="I34" s="287">
        <v>69579.066000000021</v>
      </c>
      <c r="J34" s="287">
        <v>12497.546200000003</v>
      </c>
      <c r="K34" s="287">
        <v>5296.2114000000001</v>
      </c>
      <c r="L34" s="287">
        <v>4772.0075999999999</v>
      </c>
      <c r="M34" s="287">
        <v>20.744</v>
      </c>
      <c r="N34" s="287">
        <v>3904.8289999999624</v>
      </c>
      <c r="O34" s="287">
        <v>377187.07019999996</v>
      </c>
      <c r="AD34" s="288"/>
      <c r="AE34" s="288"/>
      <c r="AF34" s="288"/>
      <c r="AG34" s="288"/>
      <c r="AH34" s="288"/>
      <c r="AI34" s="288"/>
      <c r="AJ34" s="288"/>
      <c r="AK34" s="288"/>
      <c r="AL34" s="288"/>
      <c r="AM34" s="288"/>
      <c r="AN34" s="288"/>
      <c r="AO34" s="288"/>
      <c r="AP34" s="288"/>
      <c r="AQ34" s="288"/>
    </row>
    <row r="35" spans="1:43" ht="15" customHeight="1" x14ac:dyDescent="0.25">
      <c r="A35" s="281" t="s">
        <v>108</v>
      </c>
      <c r="B35" s="287">
        <v>37516.275400000006</v>
      </c>
      <c r="C35" s="287">
        <v>0</v>
      </c>
      <c r="D35" s="287">
        <v>0</v>
      </c>
      <c r="E35" s="287">
        <v>76906.507599999997</v>
      </c>
      <c r="F35" s="287">
        <v>105956.99670000003</v>
      </c>
      <c r="G35" s="287">
        <v>59865.077400000002</v>
      </c>
      <c r="H35" s="287">
        <v>8366.7448000000022</v>
      </c>
      <c r="I35" s="287">
        <v>72777.307499999995</v>
      </c>
      <c r="J35" s="287">
        <v>12284.268300000002</v>
      </c>
      <c r="K35" s="287">
        <v>5022.8723000000009</v>
      </c>
      <c r="L35" s="287">
        <v>4978.2323999999999</v>
      </c>
      <c r="M35" s="287">
        <v>21.203199999999995</v>
      </c>
      <c r="N35" s="287">
        <v>4031.3856999999734</v>
      </c>
      <c r="O35" s="287">
        <v>387726.87129999994</v>
      </c>
      <c r="AD35" s="288"/>
      <c r="AE35" s="288"/>
      <c r="AF35" s="288"/>
      <c r="AG35" s="288"/>
      <c r="AH35" s="288"/>
      <c r="AI35" s="288"/>
      <c r="AJ35" s="288"/>
      <c r="AK35" s="288"/>
      <c r="AL35" s="288"/>
      <c r="AM35" s="288"/>
      <c r="AN35" s="288"/>
      <c r="AO35" s="288"/>
      <c r="AP35" s="288"/>
      <c r="AQ35" s="288"/>
    </row>
    <row r="36" spans="1:43" ht="15.75" customHeight="1" x14ac:dyDescent="0.25">
      <c r="A36" s="281" t="s">
        <v>109</v>
      </c>
      <c r="B36" s="287">
        <v>38029.376899999996</v>
      </c>
      <c r="C36" s="287">
        <v>0</v>
      </c>
      <c r="D36" s="287">
        <v>0</v>
      </c>
      <c r="E36" s="287">
        <v>77820.226400000014</v>
      </c>
      <c r="F36" s="287">
        <v>107753.53030000006</v>
      </c>
      <c r="G36" s="287">
        <v>62284.554599999981</v>
      </c>
      <c r="H36" s="287">
        <v>7844.2629000000006</v>
      </c>
      <c r="I36" s="287">
        <v>71523.392099999997</v>
      </c>
      <c r="J36" s="287">
        <v>11987.6407</v>
      </c>
      <c r="K36" s="287">
        <v>4751.8270000000002</v>
      </c>
      <c r="L36" s="287">
        <v>5040.9740000000002</v>
      </c>
      <c r="M36" s="287">
        <v>21.106900000000003</v>
      </c>
      <c r="N36" s="287">
        <v>3898.2357000000029</v>
      </c>
      <c r="O36" s="287">
        <v>390955.1275</v>
      </c>
      <c r="AD36" s="288"/>
      <c r="AE36" s="288"/>
      <c r="AF36" s="288"/>
      <c r="AG36" s="288"/>
      <c r="AH36" s="288"/>
      <c r="AI36" s="288"/>
      <c r="AJ36" s="288"/>
      <c r="AK36" s="288"/>
      <c r="AL36" s="288"/>
      <c r="AM36" s="288"/>
      <c r="AN36" s="288"/>
      <c r="AO36" s="288"/>
      <c r="AP36" s="288"/>
      <c r="AQ36" s="288"/>
    </row>
    <row r="37" spans="1:43" ht="15" customHeight="1" x14ac:dyDescent="0.25">
      <c r="A37" s="280" t="s">
        <v>110</v>
      </c>
      <c r="B37" s="290">
        <v>38432.408200000005</v>
      </c>
      <c r="C37" s="290">
        <v>0</v>
      </c>
      <c r="D37" s="290">
        <v>0</v>
      </c>
      <c r="E37" s="290">
        <v>77646.860199999996</v>
      </c>
      <c r="F37" s="290">
        <v>109108.17019999995</v>
      </c>
      <c r="G37" s="290">
        <v>66437.687700000009</v>
      </c>
      <c r="H37" s="290">
        <v>7467.3519000000024</v>
      </c>
      <c r="I37" s="290">
        <v>72966.18299999999</v>
      </c>
      <c r="J37" s="290">
        <v>11970.157899999997</v>
      </c>
      <c r="K37" s="290">
        <v>4520.7731000000003</v>
      </c>
      <c r="L37" s="290">
        <v>5162.6682000000001</v>
      </c>
      <c r="M37" s="290">
        <v>21.306300000000004</v>
      </c>
      <c r="N37" s="290">
        <v>3960.7750000000151</v>
      </c>
      <c r="O37" s="290">
        <v>397694.34169999999</v>
      </c>
      <c r="AD37" s="288"/>
      <c r="AE37" s="288"/>
      <c r="AF37" s="288"/>
      <c r="AG37" s="288"/>
      <c r="AH37" s="288"/>
      <c r="AI37" s="288"/>
      <c r="AJ37" s="288"/>
      <c r="AK37" s="288"/>
      <c r="AL37" s="288"/>
      <c r="AM37" s="288"/>
      <c r="AN37" s="288"/>
      <c r="AO37" s="288"/>
      <c r="AP37" s="288"/>
      <c r="AQ37" s="288"/>
    </row>
    <row r="38" spans="1:43" ht="15" customHeight="1" x14ac:dyDescent="0.25">
      <c r="A38" s="271" t="s">
        <v>402</v>
      </c>
      <c r="B38" s="271"/>
      <c r="C38" s="16"/>
      <c r="D38" s="287"/>
      <c r="E38" s="287"/>
      <c r="F38" s="16"/>
      <c r="G38" s="16"/>
      <c r="H38" s="16"/>
      <c r="I38" s="16"/>
      <c r="J38" s="16"/>
      <c r="K38" s="16"/>
      <c r="L38" s="16"/>
      <c r="M38" s="16"/>
      <c r="N38" s="287"/>
      <c r="O38" s="287"/>
      <c r="AD38" s="288"/>
      <c r="AE38" s="288"/>
      <c r="AF38" s="288"/>
      <c r="AG38" s="288"/>
      <c r="AH38" s="288"/>
      <c r="AI38" s="288"/>
      <c r="AJ38" s="288"/>
      <c r="AK38" s="288"/>
      <c r="AL38" s="288"/>
      <c r="AM38" s="288"/>
      <c r="AN38" s="288"/>
      <c r="AO38" s="288"/>
      <c r="AP38" s="288"/>
      <c r="AQ38" s="288"/>
    </row>
    <row r="39" spans="1:43" ht="15" customHeight="1" x14ac:dyDescent="0.25">
      <c r="A39" s="271"/>
      <c r="B39" s="271"/>
      <c r="C39" s="16"/>
      <c r="D39" s="287"/>
      <c r="E39" s="287"/>
      <c r="F39" s="16"/>
      <c r="G39" s="16"/>
      <c r="H39" s="16"/>
      <c r="I39" s="16"/>
      <c r="J39" s="16"/>
      <c r="K39" s="16"/>
      <c r="L39" s="16"/>
      <c r="M39" s="16"/>
      <c r="N39" s="287"/>
      <c r="O39" s="287"/>
      <c r="AD39" s="288"/>
      <c r="AE39" s="288"/>
      <c r="AF39" s="288"/>
      <c r="AG39" s="288"/>
      <c r="AH39" s="288"/>
      <c r="AI39" s="288"/>
      <c r="AJ39" s="288"/>
      <c r="AK39" s="288"/>
      <c r="AL39" s="288"/>
      <c r="AM39" s="288"/>
      <c r="AN39" s="288"/>
      <c r="AO39" s="288"/>
      <c r="AP39" s="288"/>
      <c r="AQ39" s="288"/>
    </row>
    <row r="40" spans="1:43" x14ac:dyDescent="0.2">
      <c r="B40" s="289"/>
      <c r="C40" s="291"/>
      <c r="D40" s="291"/>
      <c r="E40" s="291"/>
      <c r="F40" s="291"/>
      <c r="G40" s="291"/>
      <c r="H40" s="291"/>
      <c r="I40" s="291"/>
      <c r="J40" s="291"/>
      <c r="K40" s="291"/>
      <c r="L40" s="291"/>
      <c r="M40" s="291"/>
      <c r="N40" s="292"/>
      <c r="O40" s="292"/>
    </row>
    <row r="41" spans="1:43" x14ac:dyDescent="0.2">
      <c r="B41" s="289"/>
      <c r="C41" s="291"/>
      <c r="D41" s="291"/>
      <c r="E41" s="291"/>
      <c r="F41" s="291"/>
      <c r="G41" s="291"/>
      <c r="H41" s="291"/>
      <c r="I41" s="291"/>
      <c r="J41" s="291"/>
      <c r="K41" s="291"/>
      <c r="L41" s="291"/>
      <c r="M41" s="291"/>
      <c r="N41" s="292"/>
      <c r="O41" s="292"/>
    </row>
    <row r="42" spans="1:43" x14ac:dyDescent="0.2">
      <c r="B42" s="289"/>
      <c r="C42" s="289"/>
      <c r="D42" s="289"/>
      <c r="E42" s="289"/>
      <c r="G42" s="289"/>
      <c r="H42" s="289"/>
      <c r="I42" s="289"/>
      <c r="J42" s="289"/>
      <c r="K42" s="289"/>
      <c r="L42" s="289"/>
      <c r="M42" s="289"/>
      <c r="N42" s="292"/>
      <c r="O42" s="292"/>
    </row>
    <row r="43" spans="1:43" x14ac:dyDescent="0.2">
      <c r="B43" s="289"/>
      <c r="C43" s="289"/>
      <c r="D43" s="289"/>
      <c r="E43" s="289"/>
      <c r="G43" s="289"/>
      <c r="H43" s="289"/>
      <c r="I43" s="289"/>
      <c r="J43" s="289"/>
      <c r="K43" s="289"/>
      <c r="L43" s="289"/>
      <c r="M43" s="289"/>
      <c r="N43" s="289"/>
      <c r="O43" s="289"/>
    </row>
    <row r="44" spans="1:43" x14ac:dyDescent="0.2">
      <c r="B44" s="289"/>
      <c r="C44" s="289"/>
      <c r="D44" s="289"/>
      <c r="E44" s="289"/>
      <c r="G44" s="289"/>
      <c r="H44" s="289"/>
      <c r="I44" s="289"/>
      <c r="J44" s="289"/>
      <c r="K44" s="289"/>
      <c r="L44" s="289"/>
      <c r="M44" s="289"/>
      <c r="N44" s="289"/>
      <c r="O44" s="289"/>
    </row>
    <row r="47" spans="1:43" x14ac:dyDescent="0.2">
      <c r="A47" s="250"/>
      <c r="B47" s="250"/>
      <c r="C47" s="250"/>
      <c r="D47" s="250"/>
      <c r="E47" s="250"/>
      <c r="F47" s="244"/>
      <c r="G47" s="250"/>
      <c r="H47" s="250"/>
      <c r="I47" s="250"/>
      <c r="J47" s="250"/>
      <c r="K47" s="250"/>
      <c r="O47" s="250"/>
    </row>
    <row r="48" spans="1:43" x14ac:dyDescent="0.2">
      <c r="A48" s="250"/>
      <c r="B48" s="250"/>
      <c r="C48" s="250"/>
      <c r="D48" s="250"/>
      <c r="E48" s="250"/>
      <c r="F48" s="244"/>
      <c r="G48" s="250"/>
      <c r="H48" s="250"/>
      <c r="I48" s="250"/>
      <c r="J48" s="250"/>
      <c r="K48" s="250"/>
      <c r="O48" s="250"/>
    </row>
    <row r="49" spans="15:15" x14ac:dyDescent="0.2">
      <c r="O49" s="250"/>
    </row>
    <row r="54" spans="15:15" ht="18.75" customHeight="1" x14ac:dyDescent="0.2"/>
    <row r="55" spans="15:15" ht="19.5" customHeight="1" x14ac:dyDescent="0.2"/>
    <row r="56" spans="15:15" ht="35.25" customHeight="1" x14ac:dyDescent="0.2"/>
    <row r="89" ht="19.5" customHeight="1" x14ac:dyDescent="0.2"/>
    <row r="90" ht="19.5" customHeight="1" x14ac:dyDescent="0.2"/>
    <row r="91" ht="35.25" customHeight="1" x14ac:dyDescent="0.2"/>
    <row r="130" ht="19.5" customHeight="1" x14ac:dyDescent="0.2"/>
    <row r="131" ht="35.25" customHeight="1" x14ac:dyDescent="0.2"/>
  </sheetData>
  <mergeCells count="4">
    <mergeCell ref="A1:O1"/>
    <mergeCell ref="A2:O2"/>
    <mergeCell ref="A3:O3"/>
    <mergeCell ref="B5:F5"/>
  </mergeCells>
  <printOptions horizontalCentered="1"/>
  <pageMargins left="0.6692913385826772" right="0.74803149606299213" top="1.2598425196850394" bottom="0.98425196850393704" header="0.6692913385826772" footer="0.51181102362204722"/>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dimension ref="A1:H20"/>
  <sheetViews>
    <sheetView rightToLeft="1" topLeftCell="A10" zoomScaleNormal="100" workbookViewId="0">
      <selection activeCell="B27" sqref="B27"/>
    </sheetView>
  </sheetViews>
  <sheetFormatPr defaultColWidth="7.75" defaultRowHeight="15" x14ac:dyDescent="0.25"/>
  <cols>
    <col min="1" max="1" width="10.625" style="294" bestFit="1" customWidth="1"/>
    <col min="2" max="2" width="67.125" style="294" customWidth="1"/>
    <col min="3" max="4" width="7.5" style="294" customWidth="1"/>
    <col min="5" max="5" width="15.125" style="294" bestFit="1" customWidth="1"/>
    <col min="6" max="8" width="7.75" style="294"/>
    <col min="9" max="16384" width="7.75" style="274"/>
  </cols>
  <sheetData>
    <row r="1" spans="1:7" ht="17.25" x14ac:dyDescent="0.25">
      <c r="A1" s="883" t="s">
        <v>428</v>
      </c>
      <c r="B1" s="883"/>
      <c r="C1" s="883"/>
      <c r="D1" s="883"/>
      <c r="E1" s="883"/>
      <c r="F1" s="293"/>
      <c r="G1" s="293"/>
    </row>
    <row r="2" spans="1:7" x14ac:dyDescent="0.25">
      <c r="A2" s="516"/>
      <c r="B2" s="516"/>
      <c r="C2" s="516"/>
      <c r="D2" s="516"/>
      <c r="E2" s="516"/>
      <c r="F2" s="516"/>
      <c r="G2" s="516"/>
    </row>
    <row r="3" spans="1:7" ht="30" x14ac:dyDescent="0.25">
      <c r="A3" s="295" t="s">
        <v>113</v>
      </c>
      <c r="B3" s="296" t="s">
        <v>114</v>
      </c>
      <c r="C3" s="295" t="s">
        <v>115</v>
      </c>
      <c r="D3" s="295" t="s">
        <v>116</v>
      </c>
      <c r="E3" s="296" t="s">
        <v>117</v>
      </c>
    </row>
    <row r="4" spans="1:7" ht="45" x14ac:dyDescent="0.25">
      <c r="A4" s="297" t="s">
        <v>429</v>
      </c>
      <c r="B4" s="95" t="s">
        <v>430</v>
      </c>
      <c r="C4" s="140" t="s">
        <v>431</v>
      </c>
      <c r="D4" s="140" t="s">
        <v>121</v>
      </c>
      <c r="E4" s="140" t="s">
        <v>406</v>
      </c>
    </row>
    <row r="5" spans="1:7" ht="45" x14ac:dyDescent="0.25">
      <c r="A5" s="298" t="s">
        <v>432</v>
      </c>
      <c r="B5" s="95" t="s">
        <v>433</v>
      </c>
      <c r="C5" s="140" t="s">
        <v>431</v>
      </c>
      <c r="D5" s="140" t="s">
        <v>121</v>
      </c>
      <c r="E5" s="140" t="s">
        <v>406</v>
      </c>
    </row>
    <row r="6" spans="1:7" ht="45" x14ac:dyDescent="0.25">
      <c r="A6" s="297" t="s">
        <v>419</v>
      </c>
      <c r="B6" s="95" t="s">
        <v>434</v>
      </c>
      <c r="C6" s="140" t="s">
        <v>431</v>
      </c>
      <c r="D6" s="140" t="s">
        <v>121</v>
      </c>
      <c r="E6" s="140" t="s">
        <v>406</v>
      </c>
    </row>
    <row r="7" spans="1:7" ht="45" x14ac:dyDescent="0.25">
      <c r="A7" s="297" t="s">
        <v>420</v>
      </c>
      <c r="B7" s="95" t="s">
        <v>435</v>
      </c>
      <c r="C7" s="140" t="s">
        <v>431</v>
      </c>
      <c r="D7" s="140" t="s">
        <v>121</v>
      </c>
      <c r="E7" s="140" t="s">
        <v>406</v>
      </c>
    </row>
    <row r="8" spans="1:7" ht="45" x14ac:dyDescent="0.25">
      <c r="A8" s="297" t="s">
        <v>421</v>
      </c>
      <c r="B8" s="95" t="s">
        <v>436</v>
      </c>
      <c r="C8" s="140" t="s">
        <v>431</v>
      </c>
      <c r="D8" s="140" t="s">
        <v>121</v>
      </c>
      <c r="E8" s="140" t="s">
        <v>406</v>
      </c>
    </row>
    <row r="9" spans="1:7" ht="45" x14ac:dyDescent="0.25">
      <c r="A9" s="299" t="s">
        <v>340</v>
      </c>
      <c r="B9" s="95" t="s">
        <v>437</v>
      </c>
      <c r="C9" s="140" t="s">
        <v>431</v>
      </c>
      <c r="D9" s="140" t="s">
        <v>121</v>
      </c>
      <c r="E9" s="140" t="s">
        <v>406</v>
      </c>
    </row>
    <row r="10" spans="1:7" ht="45" x14ac:dyDescent="0.25">
      <c r="A10" s="299" t="s">
        <v>422</v>
      </c>
      <c r="B10" s="95" t="s">
        <v>438</v>
      </c>
      <c r="C10" s="140" t="s">
        <v>431</v>
      </c>
      <c r="D10" s="140" t="s">
        <v>121</v>
      </c>
      <c r="E10" s="140" t="s">
        <v>406</v>
      </c>
    </row>
    <row r="11" spans="1:7" ht="45" x14ac:dyDescent="0.25">
      <c r="A11" s="299" t="s">
        <v>130</v>
      </c>
      <c r="B11" s="95" t="s">
        <v>439</v>
      </c>
      <c r="C11" s="140" t="s">
        <v>431</v>
      </c>
      <c r="D11" s="140" t="s">
        <v>121</v>
      </c>
      <c r="E11" s="140" t="s">
        <v>406</v>
      </c>
    </row>
    <row r="12" spans="1:7" ht="45" x14ac:dyDescent="0.25">
      <c r="A12" s="297" t="s">
        <v>423</v>
      </c>
      <c r="B12" s="95" t="s">
        <v>440</v>
      </c>
      <c r="C12" s="140" t="s">
        <v>431</v>
      </c>
      <c r="D12" s="140" t="s">
        <v>121</v>
      </c>
      <c r="E12" s="140" t="s">
        <v>406</v>
      </c>
    </row>
    <row r="13" spans="1:7" ht="45" x14ac:dyDescent="0.25">
      <c r="A13" s="297" t="s">
        <v>424</v>
      </c>
      <c r="B13" s="95" t="s">
        <v>441</v>
      </c>
      <c r="C13" s="140" t="s">
        <v>431</v>
      </c>
      <c r="D13" s="140" t="s">
        <v>121</v>
      </c>
      <c r="E13" s="140" t="s">
        <v>406</v>
      </c>
    </row>
    <row r="14" spans="1:7" ht="45" x14ac:dyDescent="0.25">
      <c r="A14" s="297" t="s">
        <v>425</v>
      </c>
      <c r="B14" s="95" t="s">
        <v>442</v>
      </c>
      <c r="C14" s="140" t="s">
        <v>431</v>
      </c>
      <c r="D14" s="140" t="s">
        <v>121</v>
      </c>
      <c r="E14" s="140" t="s">
        <v>406</v>
      </c>
    </row>
    <row r="15" spans="1:7" ht="45" x14ac:dyDescent="0.25">
      <c r="A15" s="297" t="s">
        <v>426</v>
      </c>
      <c r="B15" s="95" t="s">
        <v>443</v>
      </c>
      <c r="C15" s="140" t="s">
        <v>431</v>
      </c>
      <c r="D15" s="140" t="s">
        <v>121</v>
      </c>
      <c r="E15" s="140" t="s">
        <v>406</v>
      </c>
    </row>
    <row r="16" spans="1:7" ht="45" x14ac:dyDescent="0.25">
      <c r="A16" s="297" t="s">
        <v>427</v>
      </c>
      <c r="B16" s="300" t="s">
        <v>444</v>
      </c>
      <c r="C16" s="140" t="s">
        <v>431</v>
      </c>
      <c r="D16" s="140" t="s">
        <v>121</v>
      </c>
      <c r="E16" s="140" t="s">
        <v>406</v>
      </c>
    </row>
    <row r="17" spans="1:5" ht="45" x14ac:dyDescent="0.25">
      <c r="A17" s="299" t="s">
        <v>385</v>
      </c>
      <c r="B17" s="300" t="s">
        <v>445</v>
      </c>
      <c r="C17" s="140" t="s">
        <v>431</v>
      </c>
      <c r="D17" s="140" t="s">
        <v>121</v>
      </c>
      <c r="E17" s="140" t="s">
        <v>406</v>
      </c>
    </row>
    <row r="18" spans="1:5" ht="45" x14ac:dyDescent="0.25">
      <c r="A18" s="299" t="s">
        <v>197</v>
      </c>
      <c r="B18" s="300" t="s">
        <v>446</v>
      </c>
      <c r="C18" s="140" t="s">
        <v>431</v>
      </c>
      <c r="D18" s="140" t="s">
        <v>121</v>
      </c>
      <c r="E18" s="140" t="s">
        <v>406</v>
      </c>
    </row>
    <row r="19" spans="1:5" x14ac:dyDescent="0.25">
      <c r="A19" s="887" t="s">
        <v>415</v>
      </c>
      <c r="B19" s="887"/>
      <c r="C19" s="887"/>
      <c r="D19" s="887"/>
      <c r="E19" s="887"/>
    </row>
    <row r="20" spans="1:5" x14ac:dyDescent="0.25">
      <c r="A20" s="887" t="s">
        <v>798</v>
      </c>
      <c r="B20" s="887"/>
      <c r="C20" s="887"/>
      <c r="D20" s="887"/>
      <c r="E20" s="887"/>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BH130"/>
  <sheetViews>
    <sheetView rightToLeft="1" zoomScaleNormal="100" workbookViewId="0">
      <selection sqref="A1:O1"/>
    </sheetView>
  </sheetViews>
  <sheetFormatPr defaultRowHeight="12.75" x14ac:dyDescent="0.2"/>
  <cols>
    <col min="1" max="1" width="6.125" style="278" customWidth="1"/>
    <col min="2" max="2" width="6.25" style="278" customWidth="1"/>
    <col min="3" max="3" width="5.5" style="278" bestFit="1" customWidth="1"/>
    <col min="4" max="4" width="5.75" style="278" bestFit="1" customWidth="1"/>
    <col min="5" max="5" width="6.375" style="278" bestFit="1" customWidth="1"/>
    <col min="6" max="6" width="7" style="278" customWidth="1"/>
    <col min="7" max="7" width="6.375" style="278" customWidth="1"/>
    <col min="8" max="8" width="5.5" style="278" bestFit="1" customWidth="1"/>
    <col min="9" max="9" width="6" style="278" customWidth="1"/>
    <col min="10" max="10" width="9.375" style="278" bestFit="1" customWidth="1"/>
    <col min="11" max="11" width="6.25" style="278" customWidth="1"/>
    <col min="12" max="12" width="5.625" style="278" bestFit="1" customWidth="1"/>
    <col min="13" max="13" width="6.375" style="278" customWidth="1"/>
    <col min="14" max="14" width="6.25" style="278" customWidth="1"/>
    <col min="15" max="15" width="7.25" style="278" bestFit="1" customWidth="1"/>
    <col min="16" max="19" width="9" style="278"/>
    <col min="20" max="60" width="9" style="301"/>
    <col min="61" max="16384" width="9" style="278"/>
  </cols>
  <sheetData>
    <row r="1" spans="1:60" ht="18.75" x14ac:dyDescent="0.3">
      <c r="A1" s="795" t="s">
        <v>447</v>
      </c>
      <c r="B1" s="795"/>
      <c r="C1" s="795"/>
      <c r="D1" s="795"/>
      <c r="E1" s="795"/>
      <c r="F1" s="795"/>
      <c r="G1" s="795"/>
      <c r="H1" s="795"/>
      <c r="I1" s="795"/>
      <c r="J1" s="795"/>
      <c r="K1" s="795"/>
      <c r="L1" s="795"/>
      <c r="M1" s="795"/>
      <c r="N1" s="795"/>
      <c r="O1" s="795"/>
    </row>
    <row r="2" spans="1:60" ht="18.75" x14ac:dyDescent="0.3">
      <c r="A2" s="834" t="s">
        <v>799</v>
      </c>
      <c r="B2" s="834"/>
      <c r="C2" s="834"/>
      <c r="D2" s="834"/>
      <c r="E2" s="834"/>
      <c r="F2" s="834"/>
      <c r="G2" s="834"/>
      <c r="H2" s="834"/>
      <c r="I2" s="834"/>
      <c r="J2" s="834"/>
      <c r="K2" s="834"/>
      <c r="L2" s="834"/>
      <c r="M2" s="834"/>
      <c r="N2" s="834"/>
      <c r="O2" s="834"/>
    </row>
    <row r="3" spans="1:60" ht="16.5" x14ac:dyDescent="0.25">
      <c r="A3" s="885" t="s">
        <v>417</v>
      </c>
      <c r="B3" s="885"/>
      <c r="C3" s="885"/>
      <c r="D3" s="885"/>
      <c r="E3" s="885"/>
      <c r="F3" s="885"/>
      <c r="G3" s="885"/>
      <c r="H3" s="885"/>
      <c r="I3" s="885"/>
      <c r="J3" s="885"/>
      <c r="K3" s="885"/>
      <c r="L3" s="885"/>
      <c r="M3" s="885"/>
      <c r="N3" s="885"/>
      <c r="O3" s="885"/>
    </row>
    <row r="4" spans="1:60" ht="13.15" customHeight="1" x14ac:dyDescent="0.25">
      <c r="A4" s="279"/>
      <c r="B4" s="279"/>
      <c r="C4" s="279"/>
      <c r="D4" s="279"/>
      <c r="E4" s="279"/>
      <c r="F4" s="279"/>
      <c r="G4" s="279"/>
      <c r="H4" s="279"/>
      <c r="I4" s="18"/>
      <c r="J4" s="279"/>
      <c r="K4" s="279"/>
      <c r="L4" s="18"/>
      <c r="M4" s="279"/>
      <c r="N4" s="279"/>
      <c r="O4" s="279"/>
    </row>
    <row r="5" spans="1:60" ht="15.75" customHeight="1" x14ac:dyDescent="0.25">
      <c r="A5" s="281"/>
      <c r="B5" s="888" t="s">
        <v>418</v>
      </c>
      <c r="C5" s="888"/>
      <c r="D5" s="888"/>
      <c r="E5" s="888"/>
      <c r="F5" s="888"/>
      <c r="G5" s="282"/>
      <c r="H5" s="283"/>
      <c r="I5" s="283"/>
      <c r="J5" s="283"/>
      <c r="K5" s="283"/>
      <c r="L5" s="283"/>
      <c r="M5" s="283"/>
      <c r="N5" s="283"/>
      <c r="O5" s="283"/>
    </row>
    <row r="6" spans="1:60" ht="27" customHeight="1" x14ac:dyDescent="0.25">
      <c r="A6" s="302" t="s">
        <v>85</v>
      </c>
      <c r="B6" s="303" t="s">
        <v>419</v>
      </c>
      <c r="C6" s="303" t="s">
        <v>420</v>
      </c>
      <c r="D6" s="304" t="s">
        <v>421</v>
      </c>
      <c r="E6" s="303" t="s">
        <v>340</v>
      </c>
      <c r="F6" s="303" t="s">
        <v>422</v>
      </c>
      <c r="G6" s="302" t="s">
        <v>130</v>
      </c>
      <c r="H6" s="302" t="s">
        <v>423</v>
      </c>
      <c r="I6" s="302" t="s">
        <v>424</v>
      </c>
      <c r="J6" s="302" t="s">
        <v>425</v>
      </c>
      <c r="K6" s="302" t="s">
        <v>426</v>
      </c>
      <c r="L6" s="302" t="s">
        <v>427</v>
      </c>
      <c r="M6" s="302" t="s">
        <v>385</v>
      </c>
      <c r="N6" s="302" t="s">
        <v>197</v>
      </c>
      <c r="O6" s="302" t="s">
        <v>392</v>
      </c>
    </row>
    <row r="7" spans="1:60" ht="15.75" customHeight="1" x14ac:dyDescent="0.25">
      <c r="A7" s="72">
        <v>2017</v>
      </c>
      <c r="B7" s="305">
        <v>-1382.2276190600005</v>
      </c>
      <c r="C7" s="305">
        <v>-3673.0004243299991</v>
      </c>
      <c r="D7" s="305">
        <v>-10.497699999999995</v>
      </c>
      <c r="E7" s="305">
        <v>3581.4672430699984</v>
      </c>
      <c r="F7" s="305">
        <v>18852.577032479006</v>
      </c>
      <c r="G7" s="305">
        <v>2439.0026001299989</v>
      </c>
      <c r="H7" s="305">
        <v>-663.7995988199998</v>
      </c>
      <c r="I7" s="305">
        <v>2545.5672972099997</v>
      </c>
      <c r="J7" s="305">
        <v>-4277.7608249999994</v>
      </c>
      <c r="K7" s="305">
        <v>931.35140000000001</v>
      </c>
      <c r="L7" s="305">
        <v>1254.1850999999997</v>
      </c>
      <c r="M7" s="305">
        <v>-3.915</v>
      </c>
      <c r="N7" s="305">
        <v>-158.39612879999913</v>
      </c>
      <c r="O7" s="305">
        <v>19434.553376878994</v>
      </c>
    </row>
    <row r="8" spans="1:60" ht="15.75" customHeight="1" x14ac:dyDescent="0.25">
      <c r="A8" s="72">
        <v>2018</v>
      </c>
      <c r="B8" s="305">
        <v>449</v>
      </c>
      <c r="C8" s="305">
        <v>-4129</v>
      </c>
      <c r="D8" s="305">
        <v>223</v>
      </c>
      <c r="E8" s="305">
        <v>-1536</v>
      </c>
      <c r="F8" s="305">
        <v>-15919</v>
      </c>
      <c r="G8" s="305">
        <v>-2254</v>
      </c>
      <c r="H8" s="305">
        <v>747</v>
      </c>
      <c r="I8" s="305">
        <v>2574</v>
      </c>
      <c r="J8" s="305">
        <v>1736</v>
      </c>
      <c r="K8" s="305">
        <v>4731</v>
      </c>
      <c r="L8" s="305">
        <v>457</v>
      </c>
      <c r="M8" s="305">
        <v>-5</v>
      </c>
      <c r="N8" s="305">
        <v>-31</v>
      </c>
      <c r="O8" s="305">
        <v>-12957</v>
      </c>
    </row>
    <row r="9" spans="1:60" ht="15.75" customHeight="1" x14ac:dyDescent="0.25">
      <c r="A9" s="72">
        <v>2019</v>
      </c>
      <c r="B9" s="305">
        <v>4226.9358999999986</v>
      </c>
      <c r="C9" s="305">
        <v>-1303.9431999999997</v>
      </c>
      <c r="D9" s="305">
        <v>-95.748500000000007</v>
      </c>
      <c r="E9" s="305">
        <v>5363.4799999999987</v>
      </c>
      <c r="F9" s="305">
        <v>3745.537797330001</v>
      </c>
      <c r="G9" s="305">
        <v>5078.4851000000008</v>
      </c>
      <c r="H9" s="305">
        <v>-1322.2625999999993</v>
      </c>
      <c r="I9" s="305">
        <v>-7923.3255000000026</v>
      </c>
      <c r="J9" s="305">
        <v>3605.5817000000002</v>
      </c>
      <c r="K9" s="305">
        <v>3190.3137999999994</v>
      </c>
      <c r="L9" s="305">
        <v>-1195.2592</v>
      </c>
      <c r="M9" s="305">
        <v>-4.4504999999999999</v>
      </c>
      <c r="N9" s="305">
        <v>-4.4547000000005141</v>
      </c>
      <c r="O9" s="305">
        <v>13360.890097329997</v>
      </c>
    </row>
    <row r="10" spans="1:60" s="306" customFormat="1" ht="15.75" customHeight="1" x14ac:dyDescent="0.25">
      <c r="A10" s="72">
        <v>2020</v>
      </c>
      <c r="B10" s="305">
        <v>-6037.2988000000005</v>
      </c>
      <c r="C10" s="305">
        <v>-1086.4395999999999</v>
      </c>
      <c r="D10" s="305">
        <v>-70.052099999999996</v>
      </c>
      <c r="E10" s="305">
        <v>1798.9355000000037</v>
      </c>
      <c r="F10" s="305">
        <v>-9336.6001000000033</v>
      </c>
      <c r="G10" s="305">
        <v>-128.66839999999888</v>
      </c>
      <c r="H10" s="305">
        <v>-170.63000000000011</v>
      </c>
      <c r="I10" s="305">
        <v>-2626.5773999999956</v>
      </c>
      <c r="J10" s="305">
        <v>-3548.2182000000003</v>
      </c>
      <c r="K10" s="305">
        <v>-2664.32</v>
      </c>
      <c r="L10" s="305">
        <v>-1287.0507999999998</v>
      </c>
      <c r="M10" s="305">
        <v>-5.1916999999999991</v>
      </c>
      <c r="N10" s="305">
        <v>826.43489999999633</v>
      </c>
      <c r="O10" s="305">
        <v>-24335.676700000007</v>
      </c>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row>
    <row r="11" spans="1:60" s="306" customFormat="1" ht="15.75" customHeight="1" x14ac:dyDescent="0.25">
      <c r="A11" s="72">
        <v>2021</v>
      </c>
      <c r="B11" s="305">
        <v>3448.0174000000002</v>
      </c>
      <c r="C11" s="305">
        <v>-674.01469999999995</v>
      </c>
      <c r="D11" s="305">
        <v>-15.336199999999998</v>
      </c>
      <c r="E11" s="305">
        <v>8679.8096000000023</v>
      </c>
      <c r="F11" s="305">
        <v>18053.842899999989</v>
      </c>
      <c r="G11" s="305">
        <v>3939.146800000005</v>
      </c>
      <c r="H11" s="305">
        <v>-1281.1513000000002</v>
      </c>
      <c r="I11" s="305">
        <v>1527.3277999999978</v>
      </c>
      <c r="J11" s="305">
        <v>-3235.7924000000007</v>
      </c>
      <c r="K11" s="305">
        <v>-2731.7547000000004</v>
      </c>
      <c r="L11" s="305">
        <v>240.15030000000002</v>
      </c>
      <c r="M11" s="305">
        <v>-2.7891999999999997</v>
      </c>
      <c r="N11" s="305">
        <v>-160.48479999999591</v>
      </c>
      <c r="O11" s="305">
        <v>27786.9715</v>
      </c>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row>
    <row r="12" spans="1:60" ht="15.75" customHeight="1" x14ac:dyDescent="0.25">
      <c r="A12" s="308">
        <v>2020</v>
      </c>
      <c r="B12" s="305"/>
      <c r="C12" s="305"/>
      <c r="D12" s="305"/>
      <c r="E12" s="305"/>
      <c r="F12" s="305"/>
      <c r="G12" s="305"/>
      <c r="H12" s="305"/>
      <c r="I12" s="305"/>
      <c r="J12" s="305"/>
      <c r="K12" s="305"/>
      <c r="L12" s="305"/>
      <c r="M12" s="305"/>
      <c r="N12" s="305"/>
      <c r="O12" s="305"/>
    </row>
    <row r="13" spans="1:60" ht="15.75" customHeight="1" x14ac:dyDescent="0.25">
      <c r="A13" s="309" t="s">
        <v>99</v>
      </c>
      <c r="B13" s="305">
        <v>242.46459999999985</v>
      </c>
      <c r="C13" s="305">
        <v>137.55820000000003</v>
      </c>
      <c r="D13" s="305">
        <v>-7.4304000000000014</v>
      </c>
      <c r="E13" s="305">
        <v>221.29010000000056</v>
      </c>
      <c r="F13" s="305">
        <v>920.63449999999864</v>
      </c>
      <c r="G13" s="305">
        <v>-38.501200000000651</v>
      </c>
      <c r="H13" s="305">
        <v>45.728600000000093</v>
      </c>
      <c r="I13" s="305">
        <v>-1181.8571000000011</v>
      </c>
      <c r="J13" s="305">
        <v>414.7125000000002</v>
      </c>
      <c r="K13" s="305">
        <v>339.71210000000008</v>
      </c>
      <c r="L13" s="305">
        <v>4.5366000000000062</v>
      </c>
      <c r="M13" s="305">
        <v>2.6899999999999976E-2</v>
      </c>
      <c r="N13" s="305">
        <v>115.51790000000028</v>
      </c>
      <c r="O13" s="305">
        <v>1214.3932999999979</v>
      </c>
    </row>
    <row r="14" spans="1:60" s="301" customFormat="1" ht="15.75" customHeight="1" x14ac:dyDescent="0.25">
      <c r="A14" s="309" t="s">
        <v>100</v>
      </c>
      <c r="B14" s="305">
        <v>201.9742000000002</v>
      </c>
      <c r="C14" s="305">
        <v>84.529000000000053</v>
      </c>
      <c r="D14" s="305">
        <v>-4.6974999999999998</v>
      </c>
      <c r="E14" s="305">
        <v>-447.86929999999984</v>
      </c>
      <c r="F14" s="305">
        <v>-1379.1081999999997</v>
      </c>
      <c r="G14" s="305">
        <v>-1014.5117999999995</v>
      </c>
      <c r="H14" s="305">
        <v>-58.356799999999872</v>
      </c>
      <c r="I14" s="305">
        <v>-2730.9041999999999</v>
      </c>
      <c r="J14" s="305">
        <v>922.65460000000007</v>
      </c>
      <c r="K14" s="305">
        <v>467.95139999999992</v>
      </c>
      <c r="L14" s="305">
        <v>-238.91490000000002</v>
      </c>
      <c r="M14" s="305">
        <v>-0.20169999999999999</v>
      </c>
      <c r="N14" s="305">
        <v>158.31150000000071</v>
      </c>
      <c r="O14" s="305">
        <v>-4039.1436999999987</v>
      </c>
    </row>
    <row r="15" spans="1:60" s="301" customFormat="1" ht="15.75" customHeight="1" x14ac:dyDescent="0.25">
      <c r="A15" s="309" t="s">
        <v>401</v>
      </c>
      <c r="B15" s="305">
        <v>-6894.6035000000002</v>
      </c>
      <c r="C15" s="305">
        <v>-1312.8627000000001</v>
      </c>
      <c r="D15" s="305">
        <v>-26.722199999999997</v>
      </c>
      <c r="E15" s="305">
        <v>-4417.9831999999997</v>
      </c>
      <c r="F15" s="305">
        <v>-15398.865800000001</v>
      </c>
      <c r="G15" s="305">
        <v>-1607.6227999999999</v>
      </c>
      <c r="H15" s="305">
        <v>-1053.3736000000001</v>
      </c>
      <c r="I15" s="305">
        <v>-5256.7762000000012</v>
      </c>
      <c r="J15" s="305">
        <v>-3181.3526000000002</v>
      </c>
      <c r="K15" s="305">
        <v>-2286.6476000000002</v>
      </c>
      <c r="L15" s="305">
        <v>-748.7824999999998</v>
      </c>
      <c r="M15" s="305">
        <v>-0.35410000000000003</v>
      </c>
      <c r="N15" s="305">
        <v>496.56039999999484</v>
      </c>
      <c r="O15" s="305">
        <v>-41689.38640000001</v>
      </c>
    </row>
    <row r="16" spans="1:60" s="301" customFormat="1" ht="15.75" customHeight="1" x14ac:dyDescent="0.25">
      <c r="A16" s="309" t="s">
        <v>102</v>
      </c>
      <c r="B16" s="305">
        <v>356.8703999999999</v>
      </c>
      <c r="C16" s="305">
        <v>79.159800000000018</v>
      </c>
      <c r="D16" s="305">
        <v>-2.7702</v>
      </c>
      <c r="E16" s="305">
        <v>777.91860000000054</v>
      </c>
      <c r="F16" s="305">
        <v>782.85319999999979</v>
      </c>
      <c r="G16" s="305">
        <v>971.36630000000025</v>
      </c>
      <c r="H16" s="305">
        <v>47.95480000000002</v>
      </c>
      <c r="I16" s="305">
        <v>601.86620000000039</v>
      </c>
      <c r="J16" s="305">
        <v>-97.440400000000139</v>
      </c>
      <c r="K16" s="305">
        <v>-201.85220000000007</v>
      </c>
      <c r="L16" s="305">
        <v>44.67709999999996</v>
      </c>
      <c r="M16" s="305">
        <v>-0.35009999999999997</v>
      </c>
      <c r="N16" s="305">
        <v>281.63020000000051</v>
      </c>
      <c r="O16" s="305">
        <v>3641.8837000000008</v>
      </c>
    </row>
    <row r="17" spans="1:15" s="301" customFormat="1" ht="15.75" customHeight="1" x14ac:dyDescent="0.25">
      <c r="A17" s="309" t="s">
        <v>103</v>
      </c>
      <c r="B17" s="305">
        <v>679.39699999999993</v>
      </c>
      <c r="C17" s="305">
        <v>38.469399999999965</v>
      </c>
      <c r="D17" s="305">
        <v>-5.1278999999999986</v>
      </c>
      <c r="E17" s="305">
        <v>1269.3193999999996</v>
      </c>
      <c r="F17" s="305">
        <v>1561.2180999999994</v>
      </c>
      <c r="G17" s="305">
        <v>751.75709999999958</v>
      </c>
      <c r="H17" s="305">
        <v>133.83059999999986</v>
      </c>
      <c r="I17" s="305">
        <v>745.24800000000118</v>
      </c>
      <c r="J17" s="305">
        <v>-323.11350000000022</v>
      </c>
      <c r="K17" s="305">
        <v>-46.464699999999951</v>
      </c>
      <c r="L17" s="305">
        <v>-0.15609999999997673</v>
      </c>
      <c r="M17" s="305">
        <v>6.1499999999999999E-2</v>
      </c>
      <c r="N17" s="305">
        <v>132.19909999999891</v>
      </c>
      <c r="O17" s="305">
        <v>4936.637999999999</v>
      </c>
    </row>
    <row r="18" spans="1:15" s="301" customFormat="1" ht="15.75" customHeight="1" x14ac:dyDescent="0.25">
      <c r="A18" s="309" t="s">
        <v>104</v>
      </c>
      <c r="B18" s="305">
        <v>422.43300000000045</v>
      </c>
      <c r="C18" s="305">
        <v>-18.321000000000002</v>
      </c>
      <c r="D18" s="305">
        <v>-1.8866000000000003</v>
      </c>
      <c r="E18" s="305">
        <v>142.06600000000117</v>
      </c>
      <c r="F18" s="305">
        <v>30.23210000000056</v>
      </c>
      <c r="G18" s="305">
        <v>-590.26880000000006</v>
      </c>
      <c r="H18" s="305">
        <v>187.38020000000003</v>
      </c>
      <c r="I18" s="305">
        <v>-432.14479999999958</v>
      </c>
      <c r="J18" s="305">
        <v>204.64150000000012</v>
      </c>
      <c r="K18" s="305">
        <v>-4.6125000000001162</v>
      </c>
      <c r="L18" s="305">
        <v>-111.0947</v>
      </c>
      <c r="M18" s="305">
        <v>-6.8100000000000008E-2</v>
      </c>
      <c r="N18" s="305">
        <v>-136.09679999999986</v>
      </c>
      <c r="O18" s="305">
        <v>-307.74049999999727</v>
      </c>
    </row>
    <row r="19" spans="1:15" s="301" customFormat="1" ht="15.75" customHeight="1" x14ac:dyDescent="0.25">
      <c r="A19" s="309" t="s">
        <v>105</v>
      </c>
      <c r="B19" s="305">
        <v>-25.000500000000233</v>
      </c>
      <c r="C19" s="305">
        <v>63.412599999999948</v>
      </c>
      <c r="D19" s="305">
        <v>-7.6708999999999996</v>
      </c>
      <c r="E19" s="305">
        <v>956.17110000000082</v>
      </c>
      <c r="F19" s="305">
        <v>-707.19929999999954</v>
      </c>
      <c r="G19" s="305">
        <v>248.72620000000134</v>
      </c>
      <c r="H19" s="305">
        <v>287.64169999999996</v>
      </c>
      <c r="I19" s="305">
        <v>448.53040000000129</v>
      </c>
      <c r="J19" s="305">
        <v>156.63809999999998</v>
      </c>
      <c r="K19" s="305">
        <v>-29.082300000000018</v>
      </c>
      <c r="L19" s="305">
        <v>-124.20999999999997</v>
      </c>
      <c r="M19" s="305">
        <v>-2.5900000000000006E-2</v>
      </c>
      <c r="N19" s="305">
        <v>-31.668599999999515</v>
      </c>
      <c r="O19" s="305">
        <v>1236.2626000000037</v>
      </c>
    </row>
    <row r="20" spans="1:15" s="301" customFormat="1" ht="15.75" customHeight="1" x14ac:dyDescent="0.25">
      <c r="A20" s="309" t="s">
        <v>106</v>
      </c>
      <c r="B20" s="305">
        <v>-20.629400000000373</v>
      </c>
      <c r="C20" s="305">
        <v>67.343399999999988</v>
      </c>
      <c r="D20" s="305">
        <v>-1.7050000000000001</v>
      </c>
      <c r="E20" s="305">
        <v>1423.7262999999987</v>
      </c>
      <c r="F20" s="305">
        <v>774.53190000000063</v>
      </c>
      <c r="G20" s="305">
        <v>308.9587000000011</v>
      </c>
      <c r="H20" s="305">
        <v>115.21359999999991</v>
      </c>
      <c r="I20" s="305">
        <v>1369.5425000000012</v>
      </c>
      <c r="J20" s="305">
        <v>-301.3912000000002</v>
      </c>
      <c r="K20" s="305">
        <v>-134.93269999999995</v>
      </c>
      <c r="L20" s="305">
        <v>-28.141500000000043</v>
      </c>
      <c r="M20" s="305">
        <v>-0.7854000000000001</v>
      </c>
      <c r="N20" s="305">
        <v>0.30320000000074288</v>
      </c>
      <c r="O20" s="305">
        <v>3572.0344000000014</v>
      </c>
    </row>
    <row r="21" spans="1:15" s="301" customFormat="1" ht="15.75" customHeight="1" x14ac:dyDescent="0.25">
      <c r="A21" s="309" t="s">
        <v>107</v>
      </c>
      <c r="B21" s="305">
        <v>-104.77430000000005</v>
      </c>
      <c r="C21" s="305">
        <v>-28.047200000000011</v>
      </c>
      <c r="D21" s="305">
        <v>-5.6708000000000007</v>
      </c>
      <c r="E21" s="305">
        <v>94.339000000000226</v>
      </c>
      <c r="F21" s="305">
        <v>-180.63460000000009</v>
      </c>
      <c r="G21" s="305">
        <v>-362.99460000000033</v>
      </c>
      <c r="H21" s="305">
        <v>100.80560000000013</v>
      </c>
      <c r="I21" s="305">
        <v>-213.96619999999925</v>
      </c>
      <c r="J21" s="305">
        <v>-30.538799999999814</v>
      </c>
      <c r="K21" s="305">
        <v>-127.4225</v>
      </c>
      <c r="L21" s="305">
        <v>-94.965599999999981</v>
      </c>
      <c r="M21" s="305">
        <v>-3.4845999999999999</v>
      </c>
      <c r="N21" s="305">
        <v>56.359400000000051</v>
      </c>
      <c r="O21" s="305">
        <v>-900.99519999999916</v>
      </c>
    </row>
    <row r="22" spans="1:15" s="301" customFormat="1" ht="15.75" customHeight="1" x14ac:dyDescent="0.25">
      <c r="A22" s="309" t="s">
        <v>108</v>
      </c>
      <c r="B22" s="305">
        <v>-221.85549999999989</v>
      </c>
      <c r="C22" s="305">
        <v>14.545</v>
      </c>
      <c r="D22" s="305">
        <v>1.274800000000001</v>
      </c>
      <c r="E22" s="305">
        <v>228.56829999999934</v>
      </c>
      <c r="F22" s="305">
        <v>743.28969999999902</v>
      </c>
      <c r="G22" s="305">
        <v>390.9211999999996</v>
      </c>
      <c r="H22" s="305">
        <v>73.849799999999959</v>
      </c>
      <c r="I22" s="305">
        <v>402.98460000000034</v>
      </c>
      <c r="J22" s="305">
        <v>-121.89420000000007</v>
      </c>
      <c r="K22" s="305">
        <v>-8.748099999999976</v>
      </c>
      <c r="L22" s="305">
        <v>-37.610700000000008</v>
      </c>
      <c r="M22" s="305">
        <v>-2.1399999999999992E-2</v>
      </c>
      <c r="N22" s="305">
        <v>-34.55179999999973</v>
      </c>
      <c r="O22" s="305">
        <v>1430.7516999999984</v>
      </c>
    </row>
    <row r="23" spans="1:15" s="301" customFormat="1" ht="15.75" customHeight="1" x14ac:dyDescent="0.25">
      <c r="A23" s="309" t="s">
        <v>109</v>
      </c>
      <c r="B23" s="305">
        <v>-341.41490000000039</v>
      </c>
      <c r="C23" s="305">
        <v>-55.326099999999919</v>
      </c>
      <c r="D23" s="305">
        <v>-4.515299999999999</v>
      </c>
      <c r="E23" s="305">
        <v>670.68419999999969</v>
      </c>
      <c r="F23" s="305">
        <v>1934.2309999999993</v>
      </c>
      <c r="G23" s="305">
        <v>130.21019999999996</v>
      </c>
      <c r="H23" s="305">
        <v>-32.177200000000127</v>
      </c>
      <c r="I23" s="305">
        <v>1563.5166000000006</v>
      </c>
      <c r="J23" s="305">
        <v>-350.44109999999995</v>
      </c>
      <c r="K23" s="305">
        <v>-203.57519999999997</v>
      </c>
      <c r="L23" s="305">
        <v>38.968399999999995</v>
      </c>
      <c r="M23" s="305">
        <v>-0.1434</v>
      </c>
      <c r="N23" s="305">
        <v>-180.11859999999979</v>
      </c>
      <c r="O23" s="305">
        <v>3169.8985999999995</v>
      </c>
    </row>
    <row r="24" spans="1:15" s="301" customFormat="1" ht="15.75" customHeight="1" x14ac:dyDescent="0.25">
      <c r="A24" s="72" t="s">
        <v>110</v>
      </c>
      <c r="B24" s="305">
        <v>-332.15989999999988</v>
      </c>
      <c r="C24" s="305">
        <v>-156.90000000000003</v>
      </c>
      <c r="D24" s="305">
        <v>-3.1300999999999983</v>
      </c>
      <c r="E24" s="305">
        <v>880.70500000000231</v>
      </c>
      <c r="F24" s="305">
        <v>1582.2172999999989</v>
      </c>
      <c r="G24" s="305">
        <v>683.29109999999991</v>
      </c>
      <c r="H24" s="305">
        <v>-19.12729999999987</v>
      </c>
      <c r="I24" s="305">
        <v>2057.3827999999994</v>
      </c>
      <c r="J24" s="305">
        <v>-840.69310000000007</v>
      </c>
      <c r="K24" s="305">
        <v>-428.64569999999998</v>
      </c>
      <c r="L24" s="305">
        <v>8.6431000000000342</v>
      </c>
      <c r="M24" s="305">
        <v>0.15459999999999999</v>
      </c>
      <c r="N24" s="305">
        <v>-32.011000000000877</v>
      </c>
      <c r="O24" s="305">
        <v>3399.7268000000004</v>
      </c>
    </row>
    <row r="25" spans="1:15" ht="15.75" customHeight="1" x14ac:dyDescent="0.25">
      <c r="A25" s="308">
        <v>2021</v>
      </c>
      <c r="B25" s="305"/>
      <c r="C25" s="305"/>
      <c r="D25" s="305"/>
      <c r="E25" s="305"/>
      <c r="F25" s="305"/>
      <c r="G25" s="305"/>
      <c r="H25" s="305"/>
      <c r="I25" s="305"/>
      <c r="J25" s="305"/>
      <c r="K25" s="305"/>
      <c r="L25" s="305"/>
      <c r="M25" s="305"/>
      <c r="N25" s="305"/>
      <c r="O25" s="305"/>
    </row>
    <row r="26" spans="1:15" s="301" customFormat="1" ht="15.75" customHeight="1" x14ac:dyDescent="0.25">
      <c r="A26" s="309" t="s">
        <v>99</v>
      </c>
      <c r="B26" s="305">
        <v>-206.62979999999959</v>
      </c>
      <c r="C26" s="305">
        <v>-47.054299999999962</v>
      </c>
      <c r="D26" s="305">
        <v>-6.1467000000000009</v>
      </c>
      <c r="E26" s="305">
        <v>1070.3788000000002</v>
      </c>
      <c r="F26" s="305">
        <v>2322.9943000000003</v>
      </c>
      <c r="G26" s="305">
        <v>787.57180000000164</v>
      </c>
      <c r="H26" s="305">
        <v>22.854299999999988</v>
      </c>
      <c r="I26" s="305">
        <v>1783.0149000000004</v>
      </c>
      <c r="J26" s="305">
        <v>-253.31940000000014</v>
      </c>
      <c r="K26" s="305">
        <v>-374.08579999999995</v>
      </c>
      <c r="L26" s="305">
        <v>62.435600000000008</v>
      </c>
      <c r="M26" s="305">
        <v>0.18239999999999998</v>
      </c>
      <c r="N26" s="305">
        <v>31.409500000000662</v>
      </c>
      <c r="O26" s="305">
        <v>5193.6056000000026</v>
      </c>
    </row>
    <row r="27" spans="1:15" s="301" customFormat="1" ht="15.75" customHeight="1" x14ac:dyDescent="0.25">
      <c r="A27" s="309" t="s">
        <v>100</v>
      </c>
      <c r="B27" s="305">
        <v>-22.194699999999489</v>
      </c>
      <c r="C27" s="305">
        <v>-64.809599999999975</v>
      </c>
      <c r="D27" s="305">
        <v>0.65749999999999997</v>
      </c>
      <c r="E27" s="305">
        <v>716.63909999999919</v>
      </c>
      <c r="F27" s="305">
        <v>1987.2077999999988</v>
      </c>
      <c r="G27" s="305">
        <v>-456.54610000000031</v>
      </c>
      <c r="H27" s="305">
        <v>109.00090000000014</v>
      </c>
      <c r="I27" s="305">
        <v>1029.6500999999982</v>
      </c>
      <c r="J27" s="305">
        <v>-651.26079999999979</v>
      </c>
      <c r="K27" s="305">
        <v>-349.42619999999988</v>
      </c>
      <c r="L27" s="305">
        <v>27.59929999999996</v>
      </c>
      <c r="M27" s="305">
        <v>-2.0849999999999995</v>
      </c>
      <c r="N27" s="305">
        <v>6.6651000000010754</v>
      </c>
      <c r="O27" s="305">
        <v>2331.0973999999969</v>
      </c>
    </row>
    <row r="28" spans="1:15" s="301" customFormat="1" ht="15.75" customHeight="1" x14ac:dyDescent="0.25">
      <c r="A28" s="309" t="s">
        <v>401</v>
      </c>
      <c r="B28" s="305">
        <v>43.775199999999955</v>
      </c>
      <c r="C28" s="305">
        <v>-72.3673000000001</v>
      </c>
      <c r="D28" s="305">
        <v>-2.5896000000000003</v>
      </c>
      <c r="E28" s="305">
        <v>354.99379999999911</v>
      </c>
      <c r="F28" s="305">
        <v>1256.0580000000002</v>
      </c>
      <c r="G28" s="305">
        <v>199.4021000000001</v>
      </c>
      <c r="H28" s="305">
        <v>202.55629999999994</v>
      </c>
      <c r="I28" s="305">
        <v>800.91979999999933</v>
      </c>
      <c r="J28" s="305">
        <v>-251.70429999999982</v>
      </c>
      <c r="K28" s="305">
        <v>-321.60890000000001</v>
      </c>
      <c r="L28" s="305">
        <v>34.427300000000017</v>
      </c>
      <c r="M28" s="305">
        <v>-0.12530000000000002</v>
      </c>
      <c r="N28" s="305">
        <v>-42.042399999998906</v>
      </c>
      <c r="O28" s="305">
        <v>2201.6946999999991</v>
      </c>
    </row>
    <row r="29" spans="1:15" s="301" customFormat="1" ht="15.75" customHeight="1" x14ac:dyDescent="0.25">
      <c r="A29" s="309" t="s">
        <v>102</v>
      </c>
      <c r="B29" s="305">
        <v>417.93300000000056</v>
      </c>
      <c r="C29" s="305">
        <v>-137.56039999999999</v>
      </c>
      <c r="D29" s="305">
        <v>-1.9690999999999985</v>
      </c>
      <c r="E29" s="305">
        <v>1348.0584000000017</v>
      </c>
      <c r="F29" s="305">
        <v>1912.4041999999999</v>
      </c>
      <c r="G29" s="305">
        <v>1222.2857000000001</v>
      </c>
      <c r="H29" s="305">
        <v>-58.265799999999871</v>
      </c>
      <c r="I29" s="305">
        <v>1046.2817999999991</v>
      </c>
      <c r="J29" s="305">
        <v>-297.83270000000005</v>
      </c>
      <c r="K29" s="305">
        <v>-236.39730000000006</v>
      </c>
      <c r="L29" s="305">
        <v>83.146099999999947</v>
      </c>
      <c r="M29" s="305">
        <v>-5.5899999999999991E-2</v>
      </c>
      <c r="N29" s="305">
        <v>-13.167999999999665</v>
      </c>
      <c r="O29" s="305">
        <v>5284.8600000000015</v>
      </c>
    </row>
    <row r="30" spans="1:15" s="301" customFormat="1" ht="15.75" customHeight="1" x14ac:dyDescent="0.25">
      <c r="A30" s="309" t="s">
        <v>103</v>
      </c>
      <c r="B30" s="305">
        <v>574.02189999999962</v>
      </c>
      <c r="C30" s="305">
        <v>-180.26670000000001</v>
      </c>
      <c r="D30" s="305">
        <v>-5.0063999999999993</v>
      </c>
      <c r="E30" s="305">
        <v>1032.3455000000008</v>
      </c>
      <c r="F30" s="305">
        <v>1463.7875999999999</v>
      </c>
      <c r="G30" s="305">
        <v>731.83480000000009</v>
      </c>
      <c r="H30" s="305">
        <v>-78.189500000000052</v>
      </c>
      <c r="I30" s="305">
        <v>271.66860000000031</v>
      </c>
      <c r="J30" s="305">
        <v>-394.21809999999999</v>
      </c>
      <c r="K30" s="305">
        <v>-123.03580000000001</v>
      </c>
      <c r="L30" s="305">
        <v>70.739599999999982</v>
      </c>
      <c r="M30" s="305">
        <v>-4.2000000000000006E-3</v>
      </c>
      <c r="N30" s="305">
        <v>48.85590000000002</v>
      </c>
      <c r="O30" s="305">
        <v>3412.5332000000008</v>
      </c>
    </row>
    <row r="31" spans="1:15" s="301" customFormat="1" ht="15.75" customHeight="1" x14ac:dyDescent="0.25">
      <c r="A31" s="309" t="s">
        <v>104</v>
      </c>
      <c r="B31" s="305">
        <v>442.84509999999989</v>
      </c>
      <c r="C31" s="305">
        <v>-171.95639999999995</v>
      </c>
      <c r="D31" s="305">
        <v>-0.28189999999999782</v>
      </c>
      <c r="E31" s="305">
        <v>727.85200000000066</v>
      </c>
      <c r="F31" s="305">
        <v>1931.3482999999983</v>
      </c>
      <c r="G31" s="305">
        <v>-208.8321999999981</v>
      </c>
      <c r="H31" s="305">
        <v>-120.76589999999996</v>
      </c>
      <c r="I31" s="305">
        <v>174.27660000000103</v>
      </c>
      <c r="J31" s="305">
        <v>-363.22630000000009</v>
      </c>
      <c r="K31" s="305">
        <v>-239.95329999999996</v>
      </c>
      <c r="L31" s="305">
        <v>45.297899999999991</v>
      </c>
      <c r="M31" s="305">
        <v>-0.13500000000000001</v>
      </c>
      <c r="N31" s="305">
        <v>-5.2060999999998785</v>
      </c>
      <c r="O31" s="305">
        <v>2211.2628000000018</v>
      </c>
    </row>
    <row r="32" spans="1:15" s="301" customFormat="1" ht="15.75" customHeight="1" x14ac:dyDescent="0.25">
      <c r="A32" s="309" t="s">
        <v>105</v>
      </c>
      <c r="B32" s="305">
        <v>188.59049999999988</v>
      </c>
      <c r="C32" s="305">
        <v>0</v>
      </c>
      <c r="D32" s="305">
        <v>0</v>
      </c>
      <c r="E32" s="305">
        <v>266.10809999999918</v>
      </c>
      <c r="F32" s="305">
        <v>1972.9514999999999</v>
      </c>
      <c r="G32" s="305">
        <v>-160.62099999999953</v>
      </c>
      <c r="H32" s="305">
        <v>-106.69319999999992</v>
      </c>
      <c r="I32" s="305">
        <v>-172.00760000000008</v>
      </c>
      <c r="J32" s="305">
        <v>-130.55870000000013</v>
      </c>
      <c r="K32" s="305">
        <v>-231.34350000000006</v>
      </c>
      <c r="L32" s="305">
        <v>-50.034699999999937</v>
      </c>
      <c r="M32" s="305">
        <v>6.3999999999999986E-3</v>
      </c>
      <c r="N32" s="305">
        <v>-26.866599999999835</v>
      </c>
      <c r="O32" s="305">
        <v>1549.5311999999994</v>
      </c>
    </row>
    <row r="33" spans="1:15" s="301" customFormat="1" ht="15.75" customHeight="1" x14ac:dyDescent="0.25">
      <c r="A33" s="309" t="s">
        <v>106</v>
      </c>
      <c r="B33" s="305">
        <v>589.98099999999999</v>
      </c>
      <c r="C33" s="305">
        <v>0</v>
      </c>
      <c r="D33" s="305">
        <v>0</v>
      </c>
      <c r="E33" s="305">
        <v>897.04859999999894</v>
      </c>
      <c r="F33" s="305">
        <v>952.40400000000091</v>
      </c>
      <c r="G33" s="305">
        <v>-431.73559999999964</v>
      </c>
      <c r="H33" s="305">
        <v>-247.44610000000006</v>
      </c>
      <c r="I33" s="305">
        <v>-1554.8786</v>
      </c>
      <c r="J33" s="305">
        <v>-251.52629999999994</v>
      </c>
      <c r="K33" s="305">
        <v>-163.01410000000001</v>
      </c>
      <c r="L33" s="305">
        <v>-33.336800000000032</v>
      </c>
      <c r="M33" s="305">
        <v>4.6600000000000003E-2</v>
      </c>
      <c r="N33" s="305">
        <v>-47.552400000000006</v>
      </c>
      <c r="O33" s="305">
        <v>-290.00969999999978</v>
      </c>
    </row>
    <row r="34" spans="1:15" s="301" customFormat="1" ht="15.75" customHeight="1" x14ac:dyDescent="0.25">
      <c r="A34" s="309" t="s">
        <v>107</v>
      </c>
      <c r="B34" s="305">
        <v>218.49180000000004</v>
      </c>
      <c r="C34" s="305">
        <v>0</v>
      </c>
      <c r="D34" s="305">
        <v>0</v>
      </c>
      <c r="E34" s="305">
        <v>234.09969999999984</v>
      </c>
      <c r="F34" s="305">
        <v>760.37380000000007</v>
      </c>
      <c r="G34" s="305">
        <v>-49.010799999999115</v>
      </c>
      <c r="H34" s="305">
        <v>-37.475999999999999</v>
      </c>
      <c r="I34" s="305">
        <v>-662.92999999999927</v>
      </c>
      <c r="J34" s="305">
        <v>-109.61750000000006</v>
      </c>
      <c r="K34" s="305">
        <v>-111.41069999999999</v>
      </c>
      <c r="L34" s="305">
        <v>-4.7238000000000175</v>
      </c>
      <c r="M34" s="305">
        <v>-2.2000000000000001E-3</v>
      </c>
      <c r="N34" s="305">
        <v>47.491800000000268</v>
      </c>
      <c r="O34" s="305">
        <v>285.28610000000157</v>
      </c>
    </row>
    <row r="35" spans="1:15" s="301" customFormat="1" ht="15.75" customHeight="1" x14ac:dyDescent="0.25">
      <c r="A35" s="309" t="s">
        <v>108</v>
      </c>
      <c r="B35" s="305">
        <v>482.7518000000004</v>
      </c>
      <c r="C35" s="305">
        <v>0</v>
      </c>
      <c r="D35" s="305">
        <v>0</v>
      </c>
      <c r="E35" s="305">
        <v>952.41980000000103</v>
      </c>
      <c r="F35" s="305">
        <v>1401.1299999999985</v>
      </c>
      <c r="G35" s="305">
        <v>399.64940000000013</v>
      </c>
      <c r="H35" s="305">
        <v>-203.56640000000002</v>
      </c>
      <c r="I35" s="305">
        <v>-1220.8491999999992</v>
      </c>
      <c r="J35" s="305">
        <v>-214.21360000000004</v>
      </c>
      <c r="K35" s="305">
        <v>-172.13429999999997</v>
      </c>
      <c r="L35" s="305">
        <v>15.876900000000024</v>
      </c>
      <c r="M35" s="305">
        <v>-5.0500000000000003E-2</v>
      </c>
      <c r="N35" s="305">
        <v>-18.402499999999691</v>
      </c>
      <c r="O35" s="305">
        <v>1422.6114000000009</v>
      </c>
    </row>
    <row r="36" spans="1:15" s="301" customFormat="1" ht="15.75" customHeight="1" x14ac:dyDescent="0.25">
      <c r="A36" s="309" t="s">
        <v>109</v>
      </c>
      <c r="B36" s="305">
        <v>299.84229999999957</v>
      </c>
      <c r="C36" s="305">
        <v>0</v>
      </c>
      <c r="D36" s="305">
        <v>0</v>
      </c>
      <c r="E36" s="305">
        <v>761.20050000000163</v>
      </c>
      <c r="F36" s="305">
        <v>1371.1415999999963</v>
      </c>
      <c r="G36" s="305">
        <v>1003.8560999999994</v>
      </c>
      <c r="H36" s="305">
        <v>-439.23560000000009</v>
      </c>
      <c r="I36" s="305">
        <v>788.69699999999955</v>
      </c>
      <c r="J36" s="305">
        <v>-299.50990000000002</v>
      </c>
      <c r="K36" s="305">
        <v>-234.72320000000005</v>
      </c>
      <c r="L36" s="305">
        <v>43.359499999999969</v>
      </c>
      <c r="M36" s="305">
        <v>-5.7400000000000007E-2</v>
      </c>
      <c r="N36" s="305">
        <v>-100.10640000000012</v>
      </c>
      <c r="O36" s="305">
        <v>3194.4644999999964</v>
      </c>
    </row>
    <row r="37" spans="1:15" s="301" customFormat="1" ht="15.75" customHeight="1" x14ac:dyDescent="0.25">
      <c r="A37" s="72" t="s">
        <v>110</v>
      </c>
      <c r="B37" s="305">
        <v>418.60929999999956</v>
      </c>
      <c r="C37" s="305">
        <v>0</v>
      </c>
      <c r="D37" s="305">
        <v>0</v>
      </c>
      <c r="E37" s="305">
        <v>318.66530000000142</v>
      </c>
      <c r="F37" s="305">
        <v>722.04179999999837</v>
      </c>
      <c r="G37" s="305">
        <v>901.29259999999965</v>
      </c>
      <c r="H37" s="305">
        <v>-323.9243000000003</v>
      </c>
      <c r="I37" s="305">
        <v>-756.51560000000097</v>
      </c>
      <c r="J37" s="305">
        <v>-18.804800000000164</v>
      </c>
      <c r="K37" s="305">
        <v>-174.62159999999997</v>
      </c>
      <c r="L37" s="305">
        <v>-54.636599999999945</v>
      </c>
      <c r="M37" s="305">
        <v>-0.5091</v>
      </c>
      <c r="N37" s="305">
        <v>-41.562699999999836</v>
      </c>
      <c r="O37" s="305">
        <v>990.03429999999787</v>
      </c>
    </row>
    <row r="38" spans="1:15" ht="15.75" customHeight="1" x14ac:dyDescent="0.25">
      <c r="A38" s="310" t="s">
        <v>402</v>
      </c>
      <c r="B38" s="311"/>
      <c r="C38" s="311"/>
      <c r="D38" s="311"/>
      <c r="E38" s="311"/>
      <c r="F38" s="311"/>
      <c r="G38" s="311"/>
      <c r="H38" s="311"/>
      <c r="I38" s="311"/>
      <c r="J38" s="312"/>
      <c r="K38" s="312"/>
      <c r="L38" s="311"/>
      <c r="M38" s="311"/>
      <c r="N38" s="311"/>
      <c r="O38" s="312"/>
    </row>
    <row r="39" spans="1:15" ht="15.75" customHeight="1" x14ac:dyDescent="0.25">
      <c r="A39" s="313"/>
      <c r="B39" s="287"/>
      <c r="C39" s="287"/>
      <c r="D39" s="287"/>
      <c r="E39" s="287"/>
      <c r="F39" s="287"/>
      <c r="G39" s="287"/>
      <c r="H39" s="287"/>
      <c r="I39" s="287"/>
      <c r="J39" s="305"/>
      <c r="K39" s="305"/>
      <c r="L39" s="287"/>
      <c r="M39" s="287"/>
      <c r="N39" s="287"/>
      <c r="O39" s="305"/>
    </row>
    <row r="40" spans="1:15" ht="15" x14ac:dyDescent="0.25">
      <c r="A40" s="16"/>
      <c r="B40" s="16"/>
      <c r="C40" s="314"/>
      <c r="D40" s="314"/>
      <c r="E40" s="314"/>
      <c r="F40" s="314"/>
      <c r="G40" s="314"/>
      <c r="H40" s="314"/>
      <c r="I40" s="314"/>
      <c r="J40" s="314"/>
      <c r="K40" s="314"/>
      <c r="L40" s="314"/>
      <c r="M40" s="314"/>
      <c r="N40" s="314"/>
      <c r="O40" s="314"/>
    </row>
    <row r="41" spans="1:15" x14ac:dyDescent="0.2">
      <c r="A41" s="289"/>
      <c r="B41" s="289"/>
      <c r="C41" s="291"/>
      <c r="D41" s="291"/>
      <c r="E41" s="291"/>
      <c r="F41" s="291"/>
      <c r="G41" s="291"/>
      <c r="H41" s="291"/>
      <c r="I41" s="291"/>
      <c r="J41" s="291"/>
      <c r="K41" s="291"/>
      <c r="L41" s="291"/>
      <c r="M41" s="291"/>
      <c r="N41" s="291"/>
      <c r="O41" s="291"/>
    </row>
    <row r="42" spans="1:15" x14ac:dyDescent="0.2">
      <c r="A42" s="289"/>
      <c r="B42" s="289"/>
      <c r="C42" s="289"/>
      <c r="D42" s="289"/>
      <c r="E42" s="289"/>
      <c r="F42" s="289"/>
      <c r="G42" s="289"/>
      <c r="H42" s="289"/>
      <c r="I42" s="289"/>
      <c r="J42" s="289"/>
      <c r="K42" s="289"/>
      <c r="L42" s="289"/>
      <c r="M42" s="289"/>
      <c r="N42" s="289"/>
      <c r="O42" s="289"/>
    </row>
    <row r="43" spans="1:15" x14ac:dyDescent="0.2">
      <c r="A43" s="289"/>
      <c r="B43" s="289"/>
      <c r="C43" s="289"/>
      <c r="D43" s="289"/>
      <c r="E43" s="289"/>
      <c r="F43" s="289"/>
      <c r="G43" s="289"/>
      <c r="H43" s="289"/>
      <c r="I43" s="289"/>
      <c r="J43" s="289"/>
      <c r="K43" s="289"/>
      <c r="L43" s="289"/>
      <c r="M43" s="289"/>
      <c r="N43" s="289"/>
      <c r="O43" s="289"/>
    </row>
    <row r="46" spans="1:15" x14ac:dyDescent="0.2">
      <c r="A46" s="250"/>
      <c r="B46" s="250"/>
      <c r="C46" s="250"/>
      <c r="D46" s="250"/>
      <c r="E46" s="250"/>
      <c r="F46" s="250"/>
      <c r="G46" s="250"/>
      <c r="H46" s="250"/>
      <c r="I46" s="250"/>
      <c r="J46" s="250"/>
      <c r="K46" s="250"/>
      <c r="O46" s="250"/>
    </row>
    <row r="47" spans="1:15" x14ac:dyDescent="0.2">
      <c r="A47" s="250"/>
      <c r="B47" s="250"/>
      <c r="C47" s="250"/>
      <c r="D47" s="250"/>
      <c r="E47" s="250"/>
      <c r="F47" s="250"/>
      <c r="G47" s="250"/>
      <c r="H47" s="250"/>
      <c r="I47" s="250"/>
      <c r="J47" s="250"/>
      <c r="K47" s="250"/>
      <c r="O47" s="250"/>
    </row>
    <row r="48" spans="1:15" x14ac:dyDescent="0.2">
      <c r="O48" s="250"/>
    </row>
    <row r="53" ht="18.75" customHeight="1" x14ac:dyDescent="0.2"/>
    <row r="54" ht="19.5" customHeight="1" x14ac:dyDescent="0.2"/>
    <row r="55" ht="35.25" customHeight="1" x14ac:dyDescent="0.2"/>
    <row r="88" ht="19.5" customHeight="1" x14ac:dyDescent="0.2"/>
    <row r="89" ht="19.5" customHeight="1" x14ac:dyDescent="0.2"/>
    <row r="90" ht="35.25" customHeight="1" x14ac:dyDescent="0.2"/>
    <row r="129" ht="19.5" customHeight="1" x14ac:dyDescent="0.2"/>
    <row r="130" ht="35.25" customHeight="1" x14ac:dyDescent="0.2"/>
  </sheetData>
  <mergeCells count="4">
    <mergeCell ref="A1:O1"/>
    <mergeCell ref="A2:O2"/>
    <mergeCell ref="A3:O3"/>
    <mergeCell ref="B5:F5"/>
  </mergeCells>
  <printOptions horizontalCentered="1"/>
  <pageMargins left="0.74803149606299213" right="0.74803149606299213" top="1.58" bottom="0.98425196850393704" header="1.01"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G20"/>
  <sheetViews>
    <sheetView rightToLeft="1" zoomScaleNormal="100" workbookViewId="0">
      <selection sqref="A1:E1"/>
    </sheetView>
  </sheetViews>
  <sheetFormatPr defaultColWidth="7.75" defaultRowHeight="15" x14ac:dyDescent="0.25"/>
  <cols>
    <col min="1" max="1" width="10.625" style="294" bestFit="1" customWidth="1"/>
    <col min="2" max="2" width="67.125" style="294" bestFit="1" customWidth="1"/>
    <col min="3" max="4" width="7.5" style="294" customWidth="1"/>
    <col min="5" max="5" width="15.125" style="294" bestFit="1" customWidth="1"/>
    <col min="6" max="16384" width="7.75" style="274"/>
  </cols>
  <sheetData>
    <row r="1" spans="1:7" ht="17.25" x14ac:dyDescent="0.25">
      <c r="A1" s="883" t="s">
        <v>448</v>
      </c>
      <c r="B1" s="883"/>
      <c r="C1" s="883"/>
      <c r="D1" s="883"/>
      <c r="E1" s="883"/>
      <c r="F1" s="273"/>
      <c r="G1" s="273"/>
    </row>
    <row r="2" spans="1:7" x14ac:dyDescent="0.25">
      <c r="A2" s="516"/>
      <c r="B2" s="516"/>
      <c r="C2" s="516"/>
      <c r="D2" s="516"/>
      <c r="E2" s="516"/>
      <c r="F2" s="275"/>
      <c r="G2" s="275"/>
    </row>
    <row r="3" spans="1:7" ht="30" x14ac:dyDescent="0.2">
      <c r="A3" s="295" t="s">
        <v>113</v>
      </c>
      <c r="B3" s="296" t="s">
        <v>114</v>
      </c>
      <c r="C3" s="295" t="s">
        <v>115</v>
      </c>
      <c r="D3" s="295" t="s">
        <v>116</v>
      </c>
      <c r="E3" s="296" t="s">
        <v>117</v>
      </c>
    </row>
    <row r="4" spans="1:7" ht="45" x14ac:dyDescent="0.2">
      <c r="A4" s="297" t="s">
        <v>429</v>
      </c>
      <c r="B4" s="95" t="s">
        <v>430</v>
      </c>
      <c r="C4" s="140" t="s">
        <v>431</v>
      </c>
      <c r="D4" s="140" t="s">
        <v>121</v>
      </c>
      <c r="E4" s="140" t="s">
        <v>406</v>
      </c>
    </row>
    <row r="5" spans="1:7" ht="45" x14ac:dyDescent="0.2">
      <c r="A5" s="298" t="s">
        <v>432</v>
      </c>
      <c r="B5" s="95" t="s">
        <v>433</v>
      </c>
      <c r="C5" s="140" t="s">
        <v>431</v>
      </c>
      <c r="D5" s="140" t="s">
        <v>121</v>
      </c>
      <c r="E5" s="140" t="s">
        <v>406</v>
      </c>
    </row>
    <row r="6" spans="1:7" ht="45" x14ac:dyDescent="0.2">
      <c r="A6" s="297" t="s">
        <v>419</v>
      </c>
      <c r="B6" s="95" t="s">
        <v>434</v>
      </c>
      <c r="C6" s="140" t="s">
        <v>431</v>
      </c>
      <c r="D6" s="140" t="s">
        <v>121</v>
      </c>
      <c r="E6" s="140" t="s">
        <v>406</v>
      </c>
    </row>
    <row r="7" spans="1:7" ht="45" x14ac:dyDescent="0.2">
      <c r="A7" s="297" t="s">
        <v>420</v>
      </c>
      <c r="B7" s="95" t="s">
        <v>435</v>
      </c>
      <c r="C7" s="140" t="s">
        <v>431</v>
      </c>
      <c r="D7" s="140" t="s">
        <v>121</v>
      </c>
      <c r="E7" s="140" t="s">
        <v>406</v>
      </c>
    </row>
    <row r="8" spans="1:7" ht="45" x14ac:dyDescent="0.2">
      <c r="A8" s="297" t="s">
        <v>421</v>
      </c>
      <c r="B8" s="95" t="s">
        <v>436</v>
      </c>
      <c r="C8" s="140" t="s">
        <v>431</v>
      </c>
      <c r="D8" s="140" t="s">
        <v>121</v>
      </c>
      <c r="E8" s="140" t="s">
        <v>406</v>
      </c>
    </row>
    <row r="9" spans="1:7" ht="45" x14ac:dyDescent="0.2">
      <c r="A9" s="299" t="s">
        <v>340</v>
      </c>
      <c r="B9" s="95" t="s">
        <v>437</v>
      </c>
      <c r="C9" s="140" t="s">
        <v>431</v>
      </c>
      <c r="D9" s="140" t="s">
        <v>121</v>
      </c>
      <c r="E9" s="140" t="s">
        <v>406</v>
      </c>
    </row>
    <row r="10" spans="1:7" ht="45" x14ac:dyDescent="0.2">
      <c r="A10" s="299" t="s">
        <v>422</v>
      </c>
      <c r="B10" s="95" t="s">
        <v>438</v>
      </c>
      <c r="C10" s="140" t="s">
        <v>431</v>
      </c>
      <c r="D10" s="140" t="s">
        <v>121</v>
      </c>
      <c r="E10" s="140" t="s">
        <v>406</v>
      </c>
    </row>
    <row r="11" spans="1:7" ht="45" x14ac:dyDescent="0.2">
      <c r="A11" s="299" t="s">
        <v>130</v>
      </c>
      <c r="B11" s="95" t="s">
        <v>439</v>
      </c>
      <c r="C11" s="140" t="s">
        <v>431</v>
      </c>
      <c r="D11" s="140" t="s">
        <v>121</v>
      </c>
      <c r="E11" s="140" t="s">
        <v>406</v>
      </c>
    </row>
    <row r="12" spans="1:7" ht="45" x14ac:dyDescent="0.2">
      <c r="A12" s="297" t="s">
        <v>423</v>
      </c>
      <c r="B12" s="95" t="s">
        <v>440</v>
      </c>
      <c r="C12" s="140" t="s">
        <v>431</v>
      </c>
      <c r="D12" s="140" t="s">
        <v>121</v>
      </c>
      <c r="E12" s="140" t="s">
        <v>406</v>
      </c>
    </row>
    <row r="13" spans="1:7" ht="45" x14ac:dyDescent="0.2">
      <c r="A13" s="297" t="s">
        <v>424</v>
      </c>
      <c r="B13" s="95" t="s">
        <v>441</v>
      </c>
      <c r="C13" s="140" t="s">
        <v>431</v>
      </c>
      <c r="D13" s="140" t="s">
        <v>121</v>
      </c>
      <c r="E13" s="140" t="s">
        <v>406</v>
      </c>
    </row>
    <row r="14" spans="1:7" ht="45" x14ac:dyDescent="0.2">
      <c r="A14" s="297" t="s">
        <v>425</v>
      </c>
      <c r="B14" s="95" t="s">
        <v>442</v>
      </c>
      <c r="C14" s="140" t="s">
        <v>431</v>
      </c>
      <c r="D14" s="140" t="s">
        <v>121</v>
      </c>
      <c r="E14" s="140" t="s">
        <v>406</v>
      </c>
    </row>
    <row r="15" spans="1:7" ht="45" x14ac:dyDescent="0.2">
      <c r="A15" s="297" t="s">
        <v>426</v>
      </c>
      <c r="B15" s="95" t="s">
        <v>443</v>
      </c>
      <c r="C15" s="140" t="s">
        <v>431</v>
      </c>
      <c r="D15" s="140" t="s">
        <v>121</v>
      </c>
      <c r="E15" s="140" t="s">
        <v>406</v>
      </c>
    </row>
    <row r="16" spans="1:7" ht="45" x14ac:dyDescent="0.2">
      <c r="A16" s="297" t="s">
        <v>427</v>
      </c>
      <c r="B16" s="300" t="s">
        <v>444</v>
      </c>
      <c r="C16" s="140" t="s">
        <v>431</v>
      </c>
      <c r="D16" s="140" t="s">
        <v>121</v>
      </c>
      <c r="E16" s="140" t="s">
        <v>406</v>
      </c>
    </row>
    <row r="17" spans="1:5" ht="45" x14ac:dyDescent="0.2">
      <c r="A17" s="299" t="s">
        <v>385</v>
      </c>
      <c r="B17" s="300" t="s">
        <v>445</v>
      </c>
      <c r="C17" s="140" t="s">
        <v>431</v>
      </c>
      <c r="D17" s="140" t="s">
        <v>121</v>
      </c>
      <c r="E17" s="140" t="s">
        <v>406</v>
      </c>
    </row>
    <row r="18" spans="1:5" ht="45" x14ac:dyDescent="0.2">
      <c r="A18" s="297" t="s">
        <v>197</v>
      </c>
      <c r="B18" s="300" t="s">
        <v>446</v>
      </c>
      <c r="C18" s="140" t="s">
        <v>431</v>
      </c>
      <c r="D18" s="140" t="s">
        <v>121</v>
      </c>
      <c r="E18" s="140" t="s">
        <v>406</v>
      </c>
    </row>
    <row r="19" spans="1:5" x14ac:dyDescent="0.2">
      <c r="A19" s="884" t="s">
        <v>415</v>
      </c>
      <c r="B19" s="884"/>
      <c r="C19" s="884"/>
      <c r="D19" s="884"/>
      <c r="E19" s="884"/>
    </row>
    <row r="20" spans="1:5" x14ac:dyDescent="0.2">
      <c r="A20" s="887" t="s">
        <v>798</v>
      </c>
      <c r="B20" s="887"/>
      <c r="C20" s="887"/>
      <c r="D20" s="887"/>
      <c r="E20" s="887"/>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Z62"/>
  <sheetViews>
    <sheetView rightToLeft="1" topLeftCell="A7" workbookViewId="0">
      <selection activeCell="U52" sqref="U52"/>
    </sheetView>
  </sheetViews>
  <sheetFormatPr defaultColWidth="8" defaultRowHeight="12.75" x14ac:dyDescent="0.2"/>
  <cols>
    <col min="1" max="1" width="6.625" style="338" customWidth="1"/>
    <col min="2" max="2" width="9.125" style="250" bestFit="1" customWidth="1"/>
    <col min="3" max="3" width="5.375" style="250" customWidth="1"/>
    <col min="4" max="4" width="7" style="250" customWidth="1"/>
    <col min="5" max="5" width="1.125" style="250" customWidth="1"/>
    <col min="6" max="6" width="5.375" style="250" bestFit="1" customWidth="1"/>
    <col min="7" max="7" width="6.25" style="250" customWidth="1"/>
    <col min="8" max="8" width="1.125" style="250" customWidth="1"/>
    <col min="9" max="9" width="5.625" style="250" customWidth="1"/>
    <col min="10" max="10" width="6.375" style="250" customWidth="1"/>
    <col min="11" max="11" width="6.75" style="250" customWidth="1"/>
    <col min="12" max="12" width="6" style="250" customWidth="1"/>
    <col min="13" max="13" width="6.625" style="250" bestFit="1" customWidth="1"/>
    <col min="14" max="14" width="6.125" style="250" customWidth="1"/>
    <col min="15" max="15" width="6.375" style="250" customWidth="1"/>
    <col min="16" max="16" width="5" style="250" customWidth="1"/>
    <col min="17" max="17" width="6.875" style="250" bestFit="1" customWidth="1"/>
    <col min="18" max="18" width="6" style="250" customWidth="1"/>
    <col min="19" max="20" width="8" style="250"/>
    <col min="21" max="22" width="10.875" style="250" bestFit="1" customWidth="1"/>
    <col min="23" max="24" width="11.5" style="250" bestFit="1" customWidth="1"/>
    <col min="25" max="16384" width="8" style="250"/>
  </cols>
  <sheetData>
    <row r="1" spans="1:20" ht="18.75" x14ac:dyDescent="0.3">
      <c r="A1" s="834" t="s">
        <v>449</v>
      </c>
      <c r="B1" s="834"/>
      <c r="C1" s="834"/>
      <c r="D1" s="834"/>
      <c r="E1" s="834"/>
      <c r="F1" s="834"/>
      <c r="G1" s="834"/>
      <c r="H1" s="834"/>
      <c r="I1" s="834"/>
      <c r="J1" s="834"/>
      <c r="K1" s="834"/>
      <c r="L1" s="834"/>
      <c r="M1" s="834"/>
      <c r="N1" s="834"/>
      <c r="O1" s="834"/>
      <c r="P1" s="834"/>
      <c r="Q1" s="834"/>
      <c r="R1" s="834"/>
    </row>
    <row r="2" spans="1:20" s="315" customFormat="1" ht="18.75" x14ac:dyDescent="0.3">
      <c r="A2" s="834" t="s">
        <v>800</v>
      </c>
      <c r="B2" s="834"/>
      <c r="C2" s="834"/>
      <c r="D2" s="834"/>
      <c r="E2" s="834"/>
      <c r="F2" s="834"/>
      <c r="G2" s="834"/>
      <c r="H2" s="834"/>
      <c r="I2" s="834"/>
      <c r="J2" s="834"/>
      <c r="K2" s="834"/>
      <c r="L2" s="834"/>
      <c r="M2" s="834"/>
      <c r="N2" s="834"/>
      <c r="O2" s="834"/>
      <c r="P2" s="834"/>
      <c r="Q2" s="834"/>
      <c r="R2" s="834"/>
    </row>
    <row r="3" spans="1:20" s="315" customFormat="1" ht="16.5" x14ac:dyDescent="0.25">
      <c r="A3" s="889" t="s">
        <v>450</v>
      </c>
      <c r="B3" s="889"/>
      <c r="C3" s="889"/>
      <c r="D3" s="889"/>
      <c r="E3" s="889"/>
      <c r="F3" s="889"/>
      <c r="G3" s="889"/>
      <c r="H3" s="889"/>
      <c r="I3" s="889"/>
      <c r="J3" s="889"/>
      <c r="K3" s="889"/>
      <c r="L3" s="889"/>
      <c r="M3" s="889"/>
      <c r="N3" s="889"/>
      <c r="O3" s="889"/>
      <c r="P3" s="889"/>
      <c r="Q3" s="889"/>
      <c r="R3" s="889"/>
    </row>
    <row r="4" spans="1:20" s="245" customFormat="1" ht="16.5" x14ac:dyDescent="0.25">
      <c r="A4" s="890"/>
      <c r="B4" s="890"/>
      <c r="C4" s="890"/>
      <c r="D4" s="890"/>
      <c r="E4" s="890"/>
      <c r="F4" s="890"/>
      <c r="G4" s="890"/>
      <c r="H4" s="890"/>
      <c r="I4" s="890"/>
      <c r="J4" s="890"/>
      <c r="K4" s="890"/>
      <c r="L4" s="890"/>
      <c r="M4" s="890"/>
      <c r="N4" s="890"/>
      <c r="O4" s="890"/>
      <c r="P4" s="890"/>
      <c r="Q4" s="890"/>
      <c r="R4" s="890"/>
    </row>
    <row r="5" spans="1:20" ht="15" x14ac:dyDescent="0.25">
      <c r="A5" s="79"/>
      <c r="B5" s="14"/>
      <c r="C5" s="891" t="s">
        <v>194</v>
      </c>
      <c r="D5" s="891"/>
      <c r="E5" s="316"/>
      <c r="F5" s="891" t="s">
        <v>195</v>
      </c>
      <c r="G5" s="891"/>
      <c r="H5" s="316"/>
      <c r="I5" s="891" t="s">
        <v>90</v>
      </c>
      <c r="J5" s="891"/>
      <c r="K5" s="891" t="s">
        <v>451</v>
      </c>
      <c r="L5" s="891"/>
      <c r="M5" s="18"/>
      <c r="N5" s="891" t="s">
        <v>205</v>
      </c>
      <c r="O5" s="891"/>
      <c r="P5" s="14"/>
      <c r="Q5" s="14"/>
      <c r="R5" s="14"/>
    </row>
    <row r="6" spans="1:20" ht="30" x14ac:dyDescent="0.25">
      <c r="A6" s="520" t="s">
        <v>85</v>
      </c>
      <c r="B6" s="520" t="s">
        <v>429</v>
      </c>
      <c r="C6" s="517" t="s">
        <v>198</v>
      </c>
      <c r="D6" s="520" t="s">
        <v>452</v>
      </c>
      <c r="E6" s="520"/>
      <c r="F6" s="517" t="s">
        <v>198</v>
      </c>
      <c r="G6" s="520" t="s">
        <v>453</v>
      </c>
      <c r="H6" s="520"/>
      <c r="I6" s="517" t="s">
        <v>198</v>
      </c>
      <c r="J6" s="520" t="s">
        <v>453</v>
      </c>
      <c r="K6" s="520" t="s">
        <v>454</v>
      </c>
      <c r="L6" s="520" t="s">
        <v>455</v>
      </c>
      <c r="M6" s="520" t="s">
        <v>395</v>
      </c>
      <c r="N6" s="520" t="s">
        <v>456</v>
      </c>
      <c r="O6" s="520" t="s">
        <v>123</v>
      </c>
      <c r="P6" s="520" t="s">
        <v>144</v>
      </c>
      <c r="Q6" s="517" t="s">
        <v>457</v>
      </c>
      <c r="R6" s="520" t="s">
        <v>152</v>
      </c>
    </row>
    <row r="7" spans="1:20" ht="15" x14ac:dyDescent="0.25">
      <c r="A7" s="79"/>
      <c r="B7" s="22" t="s">
        <v>458</v>
      </c>
      <c r="C7" s="804" t="s">
        <v>98</v>
      </c>
      <c r="D7" s="804"/>
      <c r="E7" s="804"/>
      <c r="F7" s="804"/>
      <c r="G7" s="804"/>
      <c r="H7" s="804"/>
      <c r="I7" s="804"/>
      <c r="J7" s="804"/>
      <c r="K7" s="804"/>
      <c r="L7" s="804"/>
      <c r="M7" s="804"/>
      <c r="N7" s="804"/>
      <c r="O7" s="804"/>
      <c r="P7" s="804"/>
      <c r="Q7" s="804"/>
      <c r="R7" s="804"/>
    </row>
    <row r="8" spans="1:20" ht="15" x14ac:dyDescent="0.25">
      <c r="A8" s="518">
        <v>2005</v>
      </c>
      <c r="B8" s="317">
        <v>163650</v>
      </c>
      <c r="C8" s="30">
        <v>30.3</v>
      </c>
      <c r="D8" s="30">
        <v>3.2</v>
      </c>
      <c r="E8" s="30"/>
      <c r="F8" s="30">
        <v>9.8000000000000007</v>
      </c>
      <c r="G8" s="30">
        <v>15.1</v>
      </c>
      <c r="H8" s="30"/>
      <c r="I8" s="30">
        <v>17.3</v>
      </c>
      <c r="J8" s="30">
        <v>0.1</v>
      </c>
      <c r="K8" s="30">
        <v>0.8</v>
      </c>
      <c r="L8" s="30">
        <v>0.1</v>
      </c>
      <c r="M8" s="30">
        <v>7</v>
      </c>
      <c r="N8" s="30">
        <v>8.1</v>
      </c>
      <c r="O8" s="30">
        <v>4.2</v>
      </c>
      <c r="P8" s="30">
        <v>2.4</v>
      </c>
      <c r="Q8" s="30">
        <v>0.70645552092881148</v>
      </c>
      <c r="R8" s="30">
        <v>0.89354447907118861</v>
      </c>
      <c r="S8" s="30"/>
      <c r="T8" s="30"/>
    </row>
    <row r="9" spans="1:20" ht="15" x14ac:dyDescent="0.25">
      <c r="A9" s="518">
        <v>2006</v>
      </c>
      <c r="B9" s="317">
        <v>175785</v>
      </c>
      <c r="C9" s="30">
        <v>25</v>
      </c>
      <c r="D9" s="30">
        <v>3</v>
      </c>
      <c r="E9" s="30"/>
      <c r="F9" s="30">
        <v>12.7</v>
      </c>
      <c r="G9" s="30">
        <v>17</v>
      </c>
      <c r="H9" s="30"/>
      <c r="I9" s="30">
        <v>18.399999999999999</v>
      </c>
      <c r="J9" s="30">
        <v>0.1</v>
      </c>
      <c r="K9" s="30">
        <v>1.1000000000000001</v>
      </c>
      <c r="L9" s="30">
        <v>0.1</v>
      </c>
      <c r="M9" s="30">
        <v>8.9</v>
      </c>
      <c r="N9" s="30">
        <v>6.5</v>
      </c>
      <c r="O9" s="30">
        <v>3.3</v>
      </c>
      <c r="P9" s="30">
        <v>2.5</v>
      </c>
      <c r="Q9" s="30">
        <v>0.69950877378615917</v>
      </c>
      <c r="R9" s="30">
        <v>0.70049122621384075</v>
      </c>
      <c r="S9" s="30"/>
      <c r="T9" s="30"/>
    </row>
    <row r="10" spans="1:20" ht="15" x14ac:dyDescent="0.25">
      <c r="A10" s="518">
        <v>2007</v>
      </c>
      <c r="B10" s="317">
        <v>188550</v>
      </c>
      <c r="C10" s="30">
        <v>17.600000000000001</v>
      </c>
      <c r="D10" s="30">
        <v>2.9</v>
      </c>
      <c r="E10" s="30"/>
      <c r="F10" s="30">
        <v>20.5</v>
      </c>
      <c r="G10" s="30">
        <v>16.2</v>
      </c>
      <c r="H10" s="30"/>
      <c r="I10" s="30">
        <v>19.2</v>
      </c>
      <c r="J10" s="30">
        <v>0.1</v>
      </c>
      <c r="K10" s="30">
        <v>1.2</v>
      </c>
      <c r="L10" s="30">
        <v>0.1</v>
      </c>
      <c r="M10" s="30">
        <v>10.5</v>
      </c>
      <c r="N10" s="30">
        <v>5.4</v>
      </c>
      <c r="O10" s="30">
        <v>4</v>
      </c>
      <c r="P10" s="30">
        <v>0.6</v>
      </c>
      <c r="Q10" s="30">
        <v>0.85740885706709091</v>
      </c>
      <c r="R10" s="30">
        <v>0.84259114293290904</v>
      </c>
      <c r="S10" s="30"/>
      <c r="T10" s="30"/>
    </row>
    <row r="11" spans="1:20" ht="15" x14ac:dyDescent="0.25">
      <c r="A11" s="518">
        <v>2008</v>
      </c>
      <c r="B11" s="317">
        <v>145398</v>
      </c>
      <c r="C11" s="30">
        <v>29.2</v>
      </c>
      <c r="D11" s="30">
        <v>3.9</v>
      </c>
      <c r="E11" s="30"/>
      <c r="F11" s="30">
        <v>19.399999999999999</v>
      </c>
      <c r="G11" s="30">
        <v>12.8</v>
      </c>
      <c r="H11" s="30"/>
      <c r="I11" s="30">
        <v>8.4</v>
      </c>
      <c r="J11" s="30">
        <v>0.2</v>
      </c>
      <c r="K11" s="30">
        <v>0.9</v>
      </c>
      <c r="L11" s="30">
        <v>0.5</v>
      </c>
      <c r="M11" s="30">
        <v>7.2</v>
      </c>
      <c r="N11" s="30">
        <v>5.7</v>
      </c>
      <c r="O11" s="30">
        <v>7.5</v>
      </c>
      <c r="P11" s="30">
        <v>1.9</v>
      </c>
      <c r="Q11" s="30">
        <v>1.2477087793504724</v>
      </c>
      <c r="R11" s="30">
        <v>1.1522912206495275</v>
      </c>
      <c r="S11" s="30"/>
      <c r="T11" s="30"/>
    </row>
    <row r="12" spans="1:20" ht="15" x14ac:dyDescent="0.25">
      <c r="A12" s="518">
        <v>2009</v>
      </c>
      <c r="B12" s="317">
        <v>181929</v>
      </c>
      <c r="C12" s="30">
        <v>23</v>
      </c>
      <c r="D12" s="30">
        <v>3.3</v>
      </c>
      <c r="E12" s="30"/>
      <c r="F12" s="30">
        <v>18.5</v>
      </c>
      <c r="G12" s="30">
        <v>10.6</v>
      </c>
      <c r="H12" s="30"/>
      <c r="I12" s="30">
        <v>14</v>
      </c>
      <c r="J12" s="30">
        <v>0.2</v>
      </c>
      <c r="K12" s="30">
        <v>1.9</v>
      </c>
      <c r="L12" s="30">
        <v>0.6</v>
      </c>
      <c r="M12" s="30">
        <v>10</v>
      </c>
      <c r="N12" s="30">
        <v>3.7</v>
      </c>
      <c r="O12" s="30">
        <v>5.9</v>
      </c>
      <c r="P12" s="30">
        <v>4.3</v>
      </c>
      <c r="Q12" s="30">
        <v>1.328542381368556</v>
      </c>
      <c r="R12" s="30">
        <v>2.671457618631444</v>
      </c>
      <c r="S12" s="30"/>
      <c r="T12" s="30"/>
    </row>
    <row r="13" spans="1:20" ht="15" x14ac:dyDescent="0.25">
      <c r="A13" s="518">
        <v>2010</v>
      </c>
      <c r="B13" s="317">
        <v>194134</v>
      </c>
      <c r="C13" s="30">
        <v>23</v>
      </c>
      <c r="D13" s="30">
        <v>3.3</v>
      </c>
      <c r="E13" s="30"/>
      <c r="F13" s="30">
        <v>18.7</v>
      </c>
      <c r="G13" s="30">
        <v>8.8000000000000007</v>
      </c>
      <c r="H13" s="30"/>
      <c r="I13" s="30">
        <v>16.2</v>
      </c>
      <c r="J13" s="30">
        <v>0.2</v>
      </c>
      <c r="K13" s="30">
        <v>1.8</v>
      </c>
      <c r="L13" s="30">
        <v>0.6</v>
      </c>
      <c r="M13" s="30">
        <v>12.7</v>
      </c>
      <c r="N13" s="30">
        <v>2.8</v>
      </c>
      <c r="O13" s="30">
        <v>4.9000000000000004</v>
      </c>
      <c r="P13" s="30">
        <v>3</v>
      </c>
      <c r="Q13" s="30">
        <v>1.5961210344401289</v>
      </c>
      <c r="R13" s="30">
        <v>2.4038789655598709</v>
      </c>
      <c r="S13" s="30"/>
      <c r="T13" s="30"/>
    </row>
    <row r="14" spans="1:20" ht="15" x14ac:dyDescent="0.25">
      <c r="A14" s="518">
        <v>2011</v>
      </c>
      <c r="B14" s="317">
        <v>181513</v>
      </c>
      <c r="C14" s="30">
        <v>25.6</v>
      </c>
      <c r="D14" s="30">
        <v>3.6</v>
      </c>
      <c r="E14" s="30"/>
      <c r="F14" s="30">
        <v>18.3</v>
      </c>
      <c r="G14" s="30">
        <v>8.3000000000000007</v>
      </c>
      <c r="H14" s="30"/>
      <c r="I14" s="30">
        <v>11.1</v>
      </c>
      <c r="J14" s="30">
        <v>0.2</v>
      </c>
      <c r="K14" s="30">
        <v>1.6</v>
      </c>
      <c r="L14" s="30">
        <v>0.8</v>
      </c>
      <c r="M14" s="30">
        <v>15.4</v>
      </c>
      <c r="N14" s="30">
        <v>2.9</v>
      </c>
      <c r="O14" s="30">
        <v>5.0999999999999996</v>
      </c>
      <c r="P14" s="30">
        <v>2.2999999999999998</v>
      </c>
      <c r="Q14" s="30">
        <v>2.4388842804647601</v>
      </c>
      <c r="R14" s="30">
        <v>2.3611157195352397</v>
      </c>
      <c r="S14" s="30"/>
      <c r="T14" s="30"/>
    </row>
    <row r="15" spans="1:20" ht="15" x14ac:dyDescent="0.25">
      <c r="A15" s="518">
        <v>2012</v>
      </c>
      <c r="B15" s="317">
        <v>190777</v>
      </c>
      <c r="C15" s="30">
        <v>27.5</v>
      </c>
      <c r="D15" s="30">
        <v>3.5</v>
      </c>
      <c r="E15" s="30"/>
      <c r="F15" s="30">
        <v>16.399999999999999</v>
      </c>
      <c r="G15" s="30">
        <v>7.8</v>
      </c>
      <c r="H15" s="30"/>
      <c r="I15" s="30">
        <v>10.4</v>
      </c>
      <c r="J15" s="30">
        <v>0.2</v>
      </c>
      <c r="K15" s="30">
        <v>1.9</v>
      </c>
      <c r="L15" s="30">
        <v>0.6</v>
      </c>
      <c r="M15" s="30">
        <v>16.5</v>
      </c>
      <c r="N15" s="30">
        <v>2.2000000000000002</v>
      </c>
      <c r="O15" s="30">
        <v>4.9000000000000004</v>
      </c>
      <c r="P15" s="30">
        <v>2.9</v>
      </c>
      <c r="Q15" s="30">
        <v>2.982060809741216</v>
      </c>
      <c r="R15" s="30">
        <v>2.2179391902587842</v>
      </c>
      <c r="S15" s="30"/>
      <c r="T15" s="30"/>
    </row>
    <row r="16" spans="1:20" ht="15" x14ac:dyDescent="0.25">
      <c r="A16" s="518">
        <v>2013</v>
      </c>
      <c r="B16" s="317">
        <v>204663</v>
      </c>
      <c r="C16" s="30">
        <v>27.3</v>
      </c>
      <c r="D16" s="30">
        <v>3.4</v>
      </c>
      <c r="E16" s="30"/>
      <c r="F16" s="30">
        <v>14.1</v>
      </c>
      <c r="G16" s="30">
        <v>6.7</v>
      </c>
      <c r="H16" s="30"/>
      <c r="I16" s="30">
        <v>10.3</v>
      </c>
      <c r="J16" s="30">
        <v>0.1</v>
      </c>
      <c r="K16" s="30">
        <v>2.9</v>
      </c>
      <c r="L16" s="30">
        <v>0.8</v>
      </c>
      <c r="M16" s="30">
        <v>17.899999999999999</v>
      </c>
      <c r="N16" s="30">
        <v>2.1</v>
      </c>
      <c r="O16" s="30">
        <v>5</v>
      </c>
      <c r="P16" s="30">
        <v>3.6</v>
      </c>
      <c r="Q16" s="30">
        <v>3.4309587277622242</v>
      </c>
      <c r="R16" s="30">
        <v>2.3690412722377756</v>
      </c>
      <c r="S16" s="30"/>
      <c r="T16" s="30"/>
    </row>
    <row r="17" spans="1:20" ht="15" x14ac:dyDescent="0.25">
      <c r="A17" s="518">
        <v>2014</v>
      </c>
      <c r="B17" s="317">
        <v>211146</v>
      </c>
      <c r="C17" s="30">
        <v>26.4</v>
      </c>
      <c r="D17" s="30">
        <v>3.3</v>
      </c>
      <c r="E17" s="30"/>
      <c r="F17" s="30">
        <v>12.1</v>
      </c>
      <c r="G17" s="30">
        <v>6</v>
      </c>
      <c r="H17" s="30"/>
      <c r="I17" s="30">
        <v>9.4</v>
      </c>
      <c r="J17" s="30">
        <v>0.1</v>
      </c>
      <c r="K17" s="30">
        <v>3.4</v>
      </c>
      <c r="L17" s="30">
        <v>0.8</v>
      </c>
      <c r="M17" s="30">
        <v>19.600000000000001</v>
      </c>
      <c r="N17" s="30">
        <v>2.5</v>
      </c>
      <c r="O17" s="30">
        <v>4.4000000000000004</v>
      </c>
      <c r="P17" s="30">
        <v>6.2</v>
      </c>
      <c r="Q17" s="30">
        <v>3.8002699942220075</v>
      </c>
      <c r="R17" s="30">
        <v>1.9997300057779923</v>
      </c>
      <c r="S17" s="30"/>
      <c r="T17" s="30"/>
    </row>
    <row r="18" spans="1:20" s="318" customFormat="1" ht="15" x14ac:dyDescent="0.25">
      <c r="A18" s="518">
        <v>2015</v>
      </c>
      <c r="B18" s="317">
        <v>212571</v>
      </c>
      <c r="C18" s="30">
        <v>25.9</v>
      </c>
      <c r="D18" s="30">
        <v>3.3</v>
      </c>
      <c r="E18" s="30"/>
      <c r="F18" s="30">
        <v>12.4</v>
      </c>
      <c r="G18" s="30">
        <v>4.8</v>
      </c>
      <c r="H18" s="30"/>
      <c r="I18" s="30">
        <v>9.5</v>
      </c>
      <c r="J18" s="30">
        <v>0.2</v>
      </c>
      <c r="K18" s="30">
        <v>3.7</v>
      </c>
      <c r="L18" s="30">
        <v>0.8</v>
      </c>
      <c r="M18" s="30">
        <v>20.7</v>
      </c>
      <c r="N18" s="30">
        <v>1.8</v>
      </c>
      <c r="O18" s="30">
        <v>4.7</v>
      </c>
      <c r="P18" s="30">
        <v>5.6</v>
      </c>
      <c r="Q18" s="30">
        <v>4.5017749486054077</v>
      </c>
      <c r="R18" s="30">
        <v>2.0982250513945919</v>
      </c>
      <c r="S18" s="30"/>
      <c r="T18" s="30"/>
    </row>
    <row r="19" spans="1:20" s="318" customFormat="1" ht="15" x14ac:dyDescent="0.25">
      <c r="A19" s="518">
        <v>2016</v>
      </c>
      <c r="B19" s="317">
        <v>219237</v>
      </c>
      <c r="C19" s="30">
        <v>25.6</v>
      </c>
      <c r="D19" s="30">
        <v>3.3</v>
      </c>
      <c r="E19" s="30"/>
      <c r="F19" s="30">
        <v>13</v>
      </c>
      <c r="G19" s="30">
        <v>4.0999999999999996</v>
      </c>
      <c r="H19" s="30"/>
      <c r="I19" s="30">
        <v>10.3</v>
      </c>
      <c r="J19" s="30">
        <v>0.1</v>
      </c>
      <c r="K19" s="30">
        <v>3.8</v>
      </c>
      <c r="L19" s="30">
        <v>1.1000000000000001</v>
      </c>
      <c r="M19" s="30">
        <v>20.2</v>
      </c>
      <c r="N19" s="30">
        <v>2</v>
      </c>
      <c r="O19" s="30">
        <v>3.7</v>
      </c>
      <c r="P19" s="30">
        <v>4.9000000000000004</v>
      </c>
      <c r="Q19" s="30">
        <v>5.2290641415454511</v>
      </c>
      <c r="R19" s="30">
        <v>2.6709358584545493</v>
      </c>
      <c r="S19" s="30"/>
      <c r="T19" s="30"/>
    </row>
    <row r="20" spans="1:20" s="318" customFormat="1" ht="15" x14ac:dyDescent="0.25">
      <c r="A20" s="518">
        <v>2017</v>
      </c>
      <c r="B20" s="317">
        <v>241864</v>
      </c>
      <c r="C20" s="30">
        <v>25.8</v>
      </c>
      <c r="D20" s="30">
        <v>2.9</v>
      </c>
      <c r="E20" s="30"/>
      <c r="F20" s="30">
        <v>13</v>
      </c>
      <c r="G20" s="30">
        <v>3.2</v>
      </c>
      <c r="H20" s="30"/>
      <c r="I20" s="30">
        <v>11</v>
      </c>
      <c r="J20" s="30">
        <v>0.2</v>
      </c>
      <c r="K20" s="30">
        <v>3.4</v>
      </c>
      <c r="L20" s="30">
        <v>1.2</v>
      </c>
      <c r="M20" s="30">
        <v>19.5</v>
      </c>
      <c r="N20" s="30">
        <v>1.8</v>
      </c>
      <c r="O20" s="30">
        <v>5.7</v>
      </c>
      <c r="P20" s="30">
        <v>4.2</v>
      </c>
      <c r="Q20" s="30">
        <v>5.6058258570932429</v>
      </c>
      <c r="R20" s="30">
        <v>2.4941741429067568</v>
      </c>
      <c r="S20" s="30"/>
      <c r="T20" s="30"/>
    </row>
    <row r="21" spans="1:20" s="318" customFormat="1" ht="15" x14ac:dyDescent="0.25">
      <c r="A21" s="518">
        <v>2018</v>
      </c>
      <c r="B21" s="317">
        <v>247166</v>
      </c>
      <c r="C21" s="30">
        <v>24.9</v>
      </c>
      <c r="D21" s="30">
        <v>2.9</v>
      </c>
      <c r="E21" s="30"/>
      <c r="F21" s="30">
        <v>13.5</v>
      </c>
      <c r="G21" s="30">
        <v>2.6</v>
      </c>
      <c r="H21" s="30"/>
      <c r="I21" s="30">
        <v>10.6</v>
      </c>
      <c r="J21" s="30">
        <v>0.2</v>
      </c>
      <c r="K21" s="30">
        <v>2.8</v>
      </c>
      <c r="L21" s="30">
        <v>1</v>
      </c>
      <c r="M21" s="30">
        <v>22.3</v>
      </c>
      <c r="N21" s="30">
        <v>2</v>
      </c>
      <c r="O21" s="30">
        <v>5.2</v>
      </c>
      <c r="P21" s="30">
        <v>3.2</v>
      </c>
      <c r="Q21" s="30">
        <v>6</v>
      </c>
      <c r="R21" s="30">
        <v>2.8</v>
      </c>
      <c r="S21" s="30"/>
      <c r="T21" s="30"/>
    </row>
    <row r="22" spans="1:20" s="318" customFormat="1" ht="15" x14ac:dyDescent="0.25">
      <c r="A22" s="518">
        <v>2019</v>
      </c>
      <c r="B22" s="317">
        <v>283994</v>
      </c>
      <c r="C22" s="30">
        <v>24</v>
      </c>
      <c r="D22" s="30">
        <v>2.5</v>
      </c>
      <c r="E22" s="30"/>
      <c r="F22" s="30">
        <v>12.6</v>
      </c>
      <c r="G22" s="30">
        <v>2.2000000000000002</v>
      </c>
      <c r="H22" s="30"/>
      <c r="I22" s="30">
        <v>11.6</v>
      </c>
      <c r="J22" s="30">
        <v>0.2</v>
      </c>
      <c r="K22" s="30">
        <v>1.9</v>
      </c>
      <c r="L22" s="30">
        <v>0.9</v>
      </c>
      <c r="M22" s="30">
        <v>23.2</v>
      </c>
      <c r="N22" s="30">
        <v>1.5</v>
      </c>
      <c r="O22" s="30">
        <v>5.6</v>
      </c>
      <c r="P22" s="30">
        <v>5</v>
      </c>
      <c r="Q22" s="30">
        <v>5.7</v>
      </c>
      <c r="R22" s="30">
        <v>3.1</v>
      </c>
      <c r="S22" s="30"/>
      <c r="T22" s="30"/>
    </row>
    <row r="23" spans="1:20" s="318" customFormat="1" ht="15" x14ac:dyDescent="0.25">
      <c r="A23" s="518">
        <v>2020</v>
      </c>
      <c r="B23" s="317">
        <v>307059</v>
      </c>
      <c r="C23" s="30">
        <v>23.6</v>
      </c>
      <c r="D23" s="30">
        <v>2.2999999999999998</v>
      </c>
      <c r="E23" s="30"/>
      <c r="F23" s="30">
        <v>10.8</v>
      </c>
      <c r="G23" s="30">
        <v>1.8</v>
      </c>
      <c r="H23" s="30"/>
      <c r="I23" s="30">
        <v>9.3000000000000007</v>
      </c>
      <c r="J23" s="30">
        <v>0.3</v>
      </c>
      <c r="K23" s="30">
        <v>1.2</v>
      </c>
      <c r="L23" s="30">
        <v>1</v>
      </c>
      <c r="M23" s="30">
        <v>27.5</v>
      </c>
      <c r="N23" s="30">
        <v>2.1</v>
      </c>
      <c r="O23" s="30">
        <v>6.5</v>
      </c>
      <c r="P23" s="30">
        <v>5</v>
      </c>
      <c r="Q23" s="30">
        <v>5.075020700256303</v>
      </c>
      <c r="R23" s="30">
        <v>3.5249792997436962</v>
      </c>
      <c r="S23" s="30"/>
      <c r="T23" s="30"/>
    </row>
    <row r="24" spans="1:20" s="318" customFormat="1" ht="15" x14ac:dyDescent="0.25">
      <c r="A24" s="518">
        <v>2021</v>
      </c>
      <c r="B24" s="317">
        <v>367076</v>
      </c>
      <c r="C24" s="30">
        <v>21</v>
      </c>
      <c r="D24" s="30">
        <v>2</v>
      </c>
      <c r="E24" s="30"/>
      <c r="F24" s="30">
        <v>10.1</v>
      </c>
      <c r="G24" s="30">
        <v>1.6</v>
      </c>
      <c r="H24" s="30"/>
      <c r="I24" s="30">
        <v>10.7</v>
      </c>
      <c r="J24" s="30">
        <v>0.6</v>
      </c>
      <c r="K24" s="30">
        <v>1.3</v>
      </c>
      <c r="L24" s="30">
        <v>0.8</v>
      </c>
      <c r="M24" s="30">
        <v>28</v>
      </c>
      <c r="N24" s="30">
        <v>2.2000000000000002</v>
      </c>
      <c r="O24" s="30">
        <v>10.4</v>
      </c>
      <c r="P24" s="30">
        <v>3.1</v>
      </c>
      <c r="Q24" s="30">
        <v>4.5999999999999996</v>
      </c>
      <c r="R24" s="30">
        <v>3.5999999999999996</v>
      </c>
      <c r="S24" s="30"/>
      <c r="T24" s="30"/>
    </row>
    <row r="25" spans="1:20" s="318" customFormat="1" ht="15" x14ac:dyDescent="0.25">
      <c r="A25" s="116">
        <v>2020</v>
      </c>
      <c r="B25" s="317"/>
      <c r="C25" s="518"/>
      <c r="D25" s="518"/>
      <c r="E25" s="518"/>
      <c r="F25" s="518"/>
      <c r="G25" s="518"/>
      <c r="H25" s="518"/>
      <c r="I25" s="30"/>
      <c r="J25" s="30"/>
      <c r="K25" s="30"/>
      <c r="L25" s="30"/>
      <c r="M25" s="30"/>
      <c r="N25" s="30"/>
      <c r="O25" s="30"/>
      <c r="P25" s="30"/>
      <c r="Q25" s="30"/>
      <c r="R25" s="30"/>
      <c r="S25" s="30"/>
      <c r="T25" s="30"/>
    </row>
    <row r="26" spans="1:20" s="318" customFormat="1" ht="15" x14ac:dyDescent="0.25">
      <c r="A26" s="319" t="s">
        <v>99</v>
      </c>
      <c r="B26" s="317">
        <v>286116</v>
      </c>
      <c r="C26" s="30">
        <v>23.9</v>
      </c>
      <c r="D26" s="30">
        <v>2.5</v>
      </c>
      <c r="E26" s="30"/>
      <c r="F26" s="30">
        <v>12.4</v>
      </c>
      <c r="G26" s="30">
        <v>2.2999999999999998</v>
      </c>
      <c r="H26" s="30"/>
      <c r="I26" s="30">
        <v>11.7</v>
      </c>
      <c r="J26" s="30">
        <v>0.2</v>
      </c>
      <c r="K26" s="30">
        <v>1.7</v>
      </c>
      <c r="L26" s="30">
        <v>0.9</v>
      </c>
      <c r="M26" s="30">
        <v>23.6</v>
      </c>
      <c r="N26" s="30">
        <v>1.6</v>
      </c>
      <c r="O26" s="30">
        <v>5.0999999999999996</v>
      </c>
      <c r="P26" s="30">
        <v>5.4</v>
      </c>
      <c r="Q26" s="30">
        <v>5.6213239357463403</v>
      </c>
      <c r="R26" s="30">
        <v>3.0786760642536586</v>
      </c>
      <c r="S26" s="30"/>
      <c r="T26" s="30"/>
    </row>
    <row r="27" spans="1:20" s="318" customFormat="1" ht="15" x14ac:dyDescent="0.25">
      <c r="A27" s="319" t="s">
        <v>100</v>
      </c>
      <c r="B27" s="317">
        <v>281337</v>
      </c>
      <c r="C27" s="30">
        <v>24.8</v>
      </c>
      <c r="D27" s="30">
        <v>2.6</v>
      </c>
      <c r="E27" s="30"/>
      <c r="F27" s="30">
        <v>12.5</v>
      </c>
      <c r="G27" s="30">
        <v>2.2999999999999998</v>
      </c>
      <c r="H27" s="30"/>
      <c r="I27" s="30">
        <v>11.2</v>
      </c>
      <c r="J27" s="30">
        <v>0.3</v>
      </c>
      <c r="K27" s="30">
        <v>1.5</v>
      </c>
      <c r="L27" s="30">
        <v>0.9</v>
      </c>
      <c r="M27" s="30">
        <v>21.9</v>
      </c>
      <c r="N27" s="30">
        <v>1.9</v>
      </c>
      <c r="O27" s="30">
        <v>5.3</v>
      </c>
      <c r="P27" s="30">
        <v>6.1</v>
      </c>
      <c r="Q27" s="30">
        <v>5.6638900798686276</v>
      </c>
      <c r="R27" s="30">
        <v>3.0361099201313726</v>
      </c>
      <c r="S27" s="30"/>
      <c r="T27" s="30"/>
    </row>
    <row r="28" spans="1:20" s="318" customFormat="1" ht="15" x14ac:dyDescent="0.25">
      <c r="A28" s="319" t="s">
        <v>101</v>
      </c>
      <c r="B28" s="317">
        <v>257991</v>
      </c>
      <c r="C28" s="30">
        <v>24.3</v>
      </c>
      <c r="D28" s="30">
        <v>2.8</v>
      </c>
      <c r="E28" s="30"/>
      <c r="F28" s="30">
        <v>12.8</v>
      </c>
      <c r="G28" s="30">
        <v>2.2999999999999998</v>
      </c>
      <c r="H28" s="30"/>
      <c r="I28" s="30">
        <v>9.8000000000000007</v>
      </c>
      <c r="J28" s="30">
        <v>0.3</v>
      </c>
      <c r="K28" s="30">
        <v>1.4</v>
      </c>
      <c r="L28" s="30">
        <v>1</v>
      </c>
      <c r="M28" s="30">
        <v>22.8</v>
      </c>
      <c r="N28" s="30">
        <v>2</v>
      </c>
      <c r="O28" s="30">
        <v>5.6</v>
      </c>
      <c r="P28" s="30">
        <v>5.7</v>
      </c>
      <c r="Q28" s="30">
        <v>5.9721411630638279</v>
      </c>
      <c r="R28" s="30">
        <v>3.2278588369361714</v>
      </c>
      <c r="S28" s="30"/>
      <c r="T28" s="30"/>
    </row>
    <row r="29" spans="1:20" s="318" customFormat="1" ht="15" x14ac:dyDescent="0.25">
      <c r="A29" s="319" t="s">
        <v>102</v>
      </c>
      <c r="B29" s="317">
        <v>270181</v>
      </c>
      <c r="C29" s="30">
        <v>23.5</v>
      </c>
      <c r="D29" s="30">
        <v>2.7</v>
      </c>
      <c r="E29" s="30"/>
      <c r="F29" s="30">
        <v>12.8</v>
      </c>
      <c r="G29" s="30">
        <v>2.2000000000000002</v>
      </c>
      <c r="H29" s="30"/>
      <c r="I29" s="30">
        <v>9.8000000000000007</v>
      </c>
      <c r="J29" s="30">
        <v>0.3</v>
      </c>
      <c r="K29" s="30">
        <v>1.4</v>
      </c>
      <c r="L29" s="30">
        <v>1</v>
      </c>
      <c r="M29" s="30">
        <v>24.5</v>
      </c>
      <c r="N29" s="30">
        <v>2</v>
      </c>
      <c r="O29" s="30">
        <v>6.1</v>
      </c>
      <c r="P29" s="30">
        <v>4.8</v>
      </c>
      <c r="Q29" s="30">
        <v>5.8610799693538773</v>
      </c>
      <c r="R29" s="30">
        <v>3.0389200306461244</v>
      </c>
      <c r="S29" s="30"/>
      <c r="T29" s="30"/>
    </row>
    <row r="30" spans="1:20" s="318" customFormat="1" ht="15" x14ac:dyDescent="0.25">
      <c r="A30" s="319" t="s">
        <v>103</v>
      </c>
      <c r="B30" s="317">
        <v>274447</v>
      </c>
      <c r="C30" s="30">
        <v>23.4</v>
      </c>
      <c r="D30" s="30">
        <v>2.6</v>
      </c>
      <c r="E30" s="30"/>
      <c r="F30" s="30">
        <v>12.5</v>
      </c>
      <c r="G30" s="30">
        <v>2.2000000000000002</v>
      </c>
      <c r="H30" s="30"/>
      <c r="I30" s="30">
        <v>9</v>
      </c>
      <c r="J30" s="30">
        <v>0.3</v>
      </c>
      <c r="K30" s="30">
        <v>1.3</v>
      </c>
      <c r="L30" s="30">
        <v>1</v>
      </c>
      <c r="M30" s="30">
        <v>25.7</v>
      </c>
      <c r="N30" s="30">
        <v>1.7</v>
      </c>
      <c r="O30" s="30">
        <v>6.5</v>
      </c>
      <c r="P30" s="30">
        <v>4.7</v>
      </c>
      <c r="Q30" s="30">
        <v>5.8059777406931028</v>
      </c>
      <c r="R30" s="30">
        <v>3.2940222593068973</v>
      </c>
      <c r="S30" s="30"/>
      <c r="T30" s="30"/>
    </row>
    <row r="31" spans="1:20" s="318" customFormat="1" ht="15" x14ac:dyDescent="0.25">
      <c r="A31" s="319" t="s">
        <v>104</v>
      </c>
      <c r="B31" s="317">
        <v>274383</v>
      </c>
      <c r="C31" s="30">
        <v>24.2</v>
      </c>
      <c r="D31" s="30">
        <v>2.6</v>
      </c>
      <c r="E31" s="30"/>
      <c r="F31" s="30">
        <v>12.1</v>
      </c>
      <c r="G31" s="30">
        <v>2.1</v>
      </c>
      <c r="H31" s="30"/>
      <c r="I31" s="30">
        <v>8.3000000000000007</v>
      </c>
      <c r="J31" s="30">
        <v>0.3</v>
      </c>
      <c r="K31" s="30">
        <v>1.2</v>
      </c>
      <c r="L31" s="30">
        <v>1</v>
      </c>
      <c r="M31" s="30">
        <v>26.3</v>
      </c>
      <c r="N31" s="30">
        <v>2.5</v>
      </c>
      <c r="O31" s="30">
        <v>6.1</v>
      </c>
      <c r="P31" s="30">
        <v>4.5</v>
      </c>
      <c r="Q31" s="30">
        <v>5.7136415761909438</v>
      </c>
      <c r="R31" s="30">
        <v>3.0863584238090565</v>
      </c>
      <c r="S31" s="30"/>
      <c r="T31" s="30"/>
    </row>
    <row r="32" spans="1:20" s="318" customFormat="1" ht="15" x14ac:dyDescent="0.25">
      <c r="A32" s="319" t="s">
        <v>105</v>
      </c>
      <c r="B32" s="317">
        <v>280539</v>
      </c>
      <c r="C32" s="30">
        <v>24</v>
      </c>
      <c r="D32" s="30">
        <v>2.6</v>
      </c>
      <c r="E32" s="30"/>
      <c r="F32" s="30">
        <v>12</v>
      </c>
      <c r="G32" s="30">
        <v>2.1</v>
      </c>
      <c r="H32" s="30"/>
      <c r="I32" s="30">
        <v>8.6</v>
      </c>
      <c r="J32" s="30">
        <v>0.3</v>
      </c>
      <c r="K32" s="30">
        <v>1.3</v>
      </c>
      <c r="L32" s="30">
        <v>1</v>
      </c>
      <c r="M32" s="30">
        <v>27.4</v>
      </c>
      <c r="N32" s="30">
        <v>2.2000000000000002</v>
      </c>
      <c r="O32" s="30">
        <v>5.5</v>
      </c>
      <c r="P32" s="30">
        <v>4.5</v>
      </c>
      <c r="Q32" s="30">
        <v>5.6030001026595233</v>
      </c>
      <c r="R32" s="30">
        <v>2.8969998973404776</v>
      </c>
      <c r="S32" s="30"/>
      <c r="T32" s="30"/>
    </row>
    <row r="33" spans="1:26" s="318" customFormat="1" ht="15" x14ac:dyDescent="0.25">
      <c r="A33" s="319" t="s">
        <v>106</v>
      </c>
      <c r="B33" s="317">
        <v>288416</v>
      </c>
      <c r="C33" s="30">
        <v>23.9</v>
      </c>
      <c r="D33" s="30">
        <v>2.5</v>
      </c>
      <c r="E33" s="30"/>
      <c r="F33" s="30">
        <v>12</v>
      </c>
      <c r="G33" s="30">
        <v>2</v>
      </c>
      <c r="H33" s="30"/>
      <c r="I33" s="30">
        <v>8.8000000000000007</v>
      </c>
      <c r="J33" s="30">
        <v>0.2</v>
      </c>
      <c r="K33" s="30">
        <v>1.4</v>
      </c>
      <c r="L33" s="30">
        <v>1</v>
      </c>
      <c r="M33" s="30">
        <v>28.1</v>
      </c>
      <c r="N33" s="30">
        <v>1.9</v>
      </c>
      <c r="O33" s="30">
        <v>5.3</v>
      </c>
      <c r="P33" s="30">
        <v>4.4000000000000004</v>
      </c>
      <c r="Q33" s="30">
        <v>5.4726384156912236</v>
      </c>
      <c r="R33" s="30">
        <v>3.0273615843087769</v>
      </c>
      <c r="S33" s="30"/>
      <c r="T33" s="30"/>
    </row>
    <row r="34" spans="1:26" s="318" customFormat="1" ht="15" x14ac:dyDescent="0.25">
      <c r="A34" s="319" t="s">
        <v>107</v>
      </c>
      <c r="B34" s="317">
        <v>285870</v>
      </c>
      <c r="C34" s="30">
        <v>24.4</v>
      </c>
      <c r="D34" s="30">
        <v>2.5</v>
      </c>
      <c r="E34" s="30"/>
      <c r="F34" s="30">
        <v>11.8</v>
      </c>
      <c r="G34" s="30">
        <v>2</v>
      </c>
      <c r="H34" s="30"/>
      <c r="I34" s="30">
        <v>8.4</v>
      </c>
      <c r="J34" s="30">
        <v>0.3</v>
      </c>
      <c r="K34" s="30">
        <v>1.3</v>
      </c>
      <c r="L34" s="30">
        <v>1</v>
      </c>
      <c r="M34" s="30">
        <v>27.7</v>
      </c>
      <c r="N34" s="30">
        <v>2.5</v>
      </c>
      <c r="O34" s="30">
        <v>5.6</v>
      </c>
      <c r="P34" s="30">
        <v>4.0999999999999996</v>
      </c>
      <c r="Q34" s="30">
        <v>5.4090016164690242</v>
      </c>
      <c r="R34" s="30">
        <v>2.9909983835309761</v>
      </c>
      <c r="S34" s="30"/>
      <c r="T34" s="30"/>
    </row>
    <row r="35" spans="1:26" s="318" customFormat="1" ht="15" x14ac:dyDescent="0.25">
      <c r="A35" s="319" t="s">
        <v>108</v>
      </c>
      <c r="B35" s="317">
        <v>286901</v>
      </c>
      <c r="C35" s="30">
        <v>24.1</v>
      </c>
      <c r="D35" s="30">
        <v>2.5</v>
      </c>
      <c r="E35" s="30"/>
      <c r="F35" s="30">
        <v>11.7</v>
      </c>
      <c r="G35" s="30">
        <v>2</v>
      </c>
      <c r="H35" s="30"/>
      <c r="I35" s="30">
        <v>8.6</v>
      </c>
      <c r="J35" s="30">
        <v>0.3</v>
      </c>
      <c r="K35" s="30">
        <v>1.3</v>
      </c>
      <c r="L35" s="30">
        <v>1</v>
      </c>
      <c r="M35" s="30">
        <v>27.3</v>
      </c>
      <c r="N35" s="30">
        <v>2.6</v>
      </c>
      <c r="O35" s="30">
        <v>5.5</v>
      </c>
      <c r="P35" s="30">
        <v>4.7</v>
      </c>
      <c r="Q35" s="30">
        <v>5.3895629743360951</v>
      </c>
      <c r="R35" s="30">
        <v>3.0104370256639053</v>
      </c>
      <c r="S35" s="30"/>
      <c r="T35" s="30"/>
    </row>
    <row r="36" spans="1:26" s="318" customFormat="1" ht="15" x14ac:dyDescent="0.25">
      <c r="A36" s="319" t="s">
        <v>109</v>
      </c>
      <c r="B36" s="317">
        <v>298911</v>
      </c>
      <c r="C36" s="30">
        <v>23.8</v>
      </c>
      <c r="D36" s="30">
        <v>2.4</v>
      </c>
      <c r="E36" s="30"/>
      <c r="F36" s="30">
        <v>11.3</v>
      </c>
      <c r="G36" s="30">
        <v>1.9</v>
      </c>
      <c r="H36" s="30"/>
      <c r="I36" s="30">
        <v>9.1</v>
      </c>
      <c r="J36" s="30">
        <v>0.3</v>
      </c>
      <c r="K36" s="30">
        <v>1.3</v>
      </c>
      <c r="L36" s="30">
        <v>1</v>
      </c>
      <c r="M36" s="30">
        <v>27.8</v>
      </c>
      <c r="N36" s="30">
        <v>1.9</v>
      </c>
      <c r="O36" s="30">
        <v>5.8</v>
      </c>
      <c r="P36" s="30">
        <v>5</v>
      </c>
      <c r="Q36" s="30">
        <v>5.193434660818772</v>
      </c>
      <c r="R36" s="30">
        <v>3.2065653391812283</v>
      </c>
      <c r="S36" s="30"/>
      <c r="T36" s="30"/>
    </row>
    <row r="37" spans="1:26" s="318" customFormat="1" ht="15" x14ac:dyDescent="0.25">
      <c r="A37" s="319" t="s">
        <v>110</v>
      </c>
      <c r="B37" s="317">
        <v>307059</v>
      </c>
      <c r="C37" s="30">
        <v>23.6</v>
      </c>
      <c r="D37" s="30">
        <v>2.2999999999999998</v>
      </c>
      <c r="E37" s="30"/>
      <c r="F37" s="30">
        <v>10.8</v>
      </c>
      <c r="G37" s="30">
        <v>1.8</v>
      </c>
      <c r="H37" s="30"/>
      <c r="I37" s="30">
        <v>9.3000000000000007</v>
      </c>
      <c r="J37" s="30">
        <v>0.3</v>
      </c>
      <c r="K37" s="30">
        <v>1.2</v>
      </c>
      <c r="L37" s="30">
        <v>1</v>
      </c>
      <c r="M37" s="30">
        <v>27.5</v>
      </c>
      <c r="N37" s="30">
        <v>2.1</v>
      </c>
      <c r="O37" s="30">
        <v>6.5</v>
      </c>
      <c r="P37" s="30">
        <v>5</v>
      </c>
      <c r="Q37" s="30">
        <v>5.075020700256303</v>
      </c>
      <c r="R37" s="30">
        <v>3.5249792997436962</v>
      </c>
      <c r="S37" s="30"/>
      <c r="T37" s="30"/>
      <c r="U37" s="320"/>
      <c r="V37" s="320"/>
      <c r="W37" s="320"/>
      <c r="X37" s="320"/>
      <c r="Y37" s="321"/>
      <c r="Z37" s="321"/>
    </row>
    <row r="38" spans="1:26" s="318" customFormat="1" ht="15" x14ac:dyDescent="0.25">
      <c r="A38" s="116">
        <v>2021</v>
      </c>
      <c r="B38" s="317"/>
      <c r="C38" s="30"/>
      <c r="D38" s="30"/>
      <c r="E38" s="30"/>
      <c r="F38" s="30"/>
      <c r="G38" s="30"/>
      <c r="H38" s="30"/>
      <c r="I38" s="30"/>
      <c r="J38" s="30"/>
      <c r="K38" s="30"/>
      <c r="L38" s="30"/>
      <c r="M38" s="30"/>
      <c r="N38" s="30"/>
      <c r="O38" s="30"/>
      <c r="P38" s="30"/>
      <c r="Q38" s="30"/>
      <c r="R38" s="321"/>
      <c r="S38" s="30"/>
      <c r="T38" s="30"/>
      <c r="U38" s="320"/>
      <c r="V38" s="610"/>
      <c r="W38" s="611"/>
      <c r="X38" s="611">
        <f>T38-W38</f>
        <v>0</v>
      </c>
      <c r="Y38" s="321"/>
      <c r="Z38" s="321"/>
    </row>
    <row r="39" spans="1:26" s="318" customFormat="1" ht="15" x14ac:dyDescent="0.25">
      <c r="A39" s="319" t="s">
        <v>99</v>
      </c>
      <c r="B39" s="317">
        <v>312833</v>
      </c>
      <c r="C39" s="30">
        <v>23</v>
      </c>
      <c r="D39" s="30">
        <v>2.2999999999999998</v>
      </c>
      <c r="E39" s="30"/>
      <c r="F39" s="30">
        <v>10.6</v>
      </c>
      <c r="G39" s="30">
        <v>1.8</v>
      </c>
      <c r="H39" s="30"/>
      <c r="I39" s="30">
        <v>9.1</v>
      </c>
      <c r="J39" s="30">
        <v>0.3</v>
      </c>
      <c r="K39" s="30">
        <v>1.3</v>
      </c>
      <c r="L39" s="30">
        <v>1</v>
      </c>
      <c r="M39" s="30">
        <v>29.2</v>
      </c>
      <c r="N39" s="30">
        <v>2.4</v>
      </c>
      <c r="O39" s="30">
        <v>6.1</v>
      </c>
      <c r="P39" s="30">
        <v>4.9000000000000004</v>
      </c>
      <c r="Q39" s="318">
        <v>5</v>
      </c>
      <c r="R39" s="30">
        <v>3</v>
      </c>
      <c r="T39" s="30"/>
      <c r="U39" s="320"/>
      <c r="V39" s="610"/>
      <c r="W39" s="611"/>
      <c r="X39" s="611">
        <f t="shared" ref="X39:X50" si="0">T39-W39</f>
        <v>0</v>
      </c>
      <c r="Y39" s="321"/>
      <c r="Z39" s="321"/>
    </row>
    <row r="40" spans="1:26" s="318" customFormat="1" ht="15" x14ac:dyDescent="0.25">
      <c r="A40" s="319" t="s">
        <v>100</v>
      </c>
      <c r="B40" s="317">
        <v>316607</v>
      </c>
      <c r="C40" s="30">
        <v>22.6</v>
      </c>
      <c r="D40" s="30">
        <v>2.2999999999999998</v>
      </c>
      <c r="E40" s="30"/>
      <c r="F40" s="30">
        <v>10.6</v>
      </c>
      <c r="G40" s="30">
        <v>1.8</v>
      </c>
      <c r="H40" s="30"/>
      <c r="I40" s="30">
        <v>9</v>
      </c>
      <c r="J40" s="30">
        <v>0.4</v>
      </c>
      <c r="K40" s="30">
        <v>1.3</v>
      </c>
      <c r="L40" s="30">
        <v>1</v>
      </c>
      <c r="M40" s="30">
        <v>30.5</v>
      </c>
      <c r="N40" s="30">
        <v>2.2000000000000002</v>
      </c>
      <c r="O40" s="30">
        <v>6.4</v>
      </c>
      <c r="P40" s="30">
        <v>4</v>
      </c>
      <c r="Q40" s="318">
        <v>5</v>
      </c>
      <c r="R40" s="30">
        <v>2.9000000000000004</v>
      </c>
      <c r="T40" s="30"/>
      <c r="U40" s="320"/>
      <c r="V40" s="610"/>
      <c r="W40" s="611"/>
      <c r="X40" s="611">
        <f t="shared" si="0"/>
        <v>0</v>
      </c>
      <c r="Y40" s="321"/>
      <c r="Z40" s="321"/>
    </row>
    <row r="41" spans="1:26" s="318" customFormat="1" ht="15" x14ac:dyDescent="0.25">
      <c r="A41" s="319" t="s">
        <v>101</v>
      </c>
      <c r="B41" s="317">
        <v>323387</v>
      </c>
      <c r="C41" s="30">
        <v>22.2</v>
      </c>
      <c r="D41" s="30">
        <v>2.2000000000000002</v>
      </c>
      <c r="E41" s="30"/>
      <c r="F41" s="30">
        <v>10.3</v>
      </c>
      <c r="G41" s="30">
        <v>1.7</v>
      </c>
      <c r="H41" s="30"/>
      <c r="I41" s="30">
        <v>9.3000000000000007</v>
      </c>
      <c r="J41" s="30">
        <v>0.5</v>
      </c>
      <c r="K41" s="30">
        <v>1.3</v>
      </c>
      <c r="L41" s="30">
        <v>0.9</v>
      </c>
      <c r="M41" s="30">
        <v>31.5</v>
      </c>
      <c r="N41" s="30">
        <v>2.2999999999999998</v>
      </c>
      <c r="O41" s="30">
        <v>6.5</v>
      </c>
      <c r="P41" s="30">
        <v>3.4</v>
      </c>
      <c r="Q41" s="318">
        <v>4.8999999999999995</v>
      </c>
      <c r="R41" s="30">
        <v>3.0000000000000009</v>
      </c>
      <c r="T41" s="30"/>
      <c r="U41" s="320"/>
      <c r="V41" s="610"/>
      <c r="W41" s="611"/>
      <c r="X41" s="611">
        <f t="shared" si="0"/>
        <v>0</v>
      </c>
      <c r="Y41" s="321"/>
      <c r="Z41" s="321"/>
    </row>
    <row r="42" spans="1:26" s="318" customFormat="1" ht="15" x14ac:dyDescent="0.25">
      <c r="A42" s="319" t="s">
        <v>102</v>
      </c>
      <c r="B42" s="317">
        <v>330812</v>
      </c>
      <c r="C42" s="30">
        <v>21.6</v>
      </c>
      <c r="D42" s="30">
        <v>2.2000000000000002</v>
      </c>
      <c r="E42" s="30"/>
      <c r="F42" s="30">
        <v>10.1</v>
      </c>
      <c r="G42" s="30">
        <v>1.7</v>
      </c>
      <c r="H42" s="30"/>
      <c r="I42" s="30">
        <v>9.4</v>
      </c>
      <c r="J42" s="30">
        <v>0.5</v>
      </c>
      <c r="K42" s="30">
        <v>1.3</v>
      </c>
      <c r="L42" s="30">
        <v>0.9</v>
      </c>
      <c r="M42" s="30">
        <v>31.5</v>
      </c>
      <c r="N42" s="30">
        <v>2.2000000000000002</v>
      </c>
      <c r="O42" s="30">
        <v>6.9</v>
      </c>
      <c r="P42" s="30">
        <v>3.4</v>
      </c>
      <c r="Q42" s="318">
        <v>4.8</v>
      </c>
      <c r="R42" s="30">
        <v>3.5000000000000009</v>
      </c>
      <c r="T42" s="30"/>
      <c r="U42" s="320"/>
      <c r="V42" s="610"/>
      <c r="W42" s="611"/>
      <c r="X42" s="611">
        <f t="shared" si="0"/>
        <v>0</v>
      </c>
      <c r="Y42" s="321"/>
      <c r="Z42" s="321"/>
    </row>
    <row r="43" spans="1:26" s="318" customFormat="1" ht="15" x14ac:dyDescent="0.25">
      <c r="A43" s="319" t="s">
        <v>103</v>
      </c>
      <c r="B43" s="317">
        <v>336158</v>
      </c>
      <c r="C43" s="30">
        <v>20.9</v>
      </c>
      <c r="D43" s="30">
        <v>2.2000000000000002</v>
      </c>
      <c r="E43" s="30"/>
      <c r="F43" s="30">
        <v>10.1</v>
      </c>
      <c r="G43" s="30">
        <v>1.8</v>
      </c>
      <c r="H43" s="30"/>
      <c r="I43" s="30">
        <v>9.8000000000000007</v>
      </c>
      <c r="J43" s="30">
        <v>0.6</v>
      </c>
      <c r="K43" s="30">
        <v>1.3</v>
      </c>
      <c r="L43" s="30">
        <v>0.9</v>
      </c>
      <c r="M43" s="30">
        <v>31.4</v>
      </c>
      <c r="N43" s="30">
        <v>2.1</v>
      </c>
      <c r="O43" s="30">
        <v>7.5</v>
      </c>
      <c r="P43" s="30">
        <v>3.6</v>
      </c>
      <c r="Q43" s="318">
        <v>4.6999999999999993</v>
      </c>
      <c r="R43" s="30">
        <v>3.1000000000000005</v>
      </c>
      <c r="T43" s="30"/>
      <c r="U43" s="320"/>
      <c r="V43" s="610"/>
      <c r="W43" s="611"/>
      <c r="X43" s="611">
        <f t="shared" si="0"/>
        <v>0</v>
      </c>
      <c r="Y43" s="321"/>
      <c r="Z43" s="321"/>
    </row>
    <row r="44" spans="1:26" s="318" customFormat="1" ht="15" x14ac:dyDescent="0.25">
      <c r="A44" s="319" t="s">
        <v>104</v>
      </c>
      <c r="B44" s="317">
        <v>340022</v>
      </c>
      <c r="C44" s="30">
        <v>21.2</v>
      </c>
      <c r="D44" s="30">
        <v>2.1</v>
      </c>
      <c r="E44" s="30"/>
      <c r="F44" s="30">
        <v>9.6999999999999993</v>
      </c>
      <c r="G44" s="30">
        <v>1.7</v>
      </c>
      <c r="H44" s="30"/>
      <c r="I44" s="30">
        <v>9.4</v>
      </c>
      <c r="J44" s="30">
        <v>0.6</v>
      </c>
      <c r="K44" s="30">
        <v>1.2</v>
      </c>
      <c r="L44" s="30">
        <v>0.9</v>
      </c>
      <c r="M44" s="30">
        <v>31.7</v>
      </c>
      <c r="N44" s="30">
        <v>1.8</v>
      </c>
      <c r="O44" s="30">
        <v>8.1</v>
      </c>
      <c r="P44" s="30">
        <v>3.7</v>
      </c>
      <c r="Q44" s="318">
        <v>4.5999999999999996</v>
      </c>
      <c r="R44" s="30">
        <v>3.3000000000000007</v>
      </c>
      <c r="T44" s="30"/>
      <c r="U44" s="320"/>
      <c r="V44" s="610"/>
      <c r="W44" s="611"/>
      <c r="X44" s="611">
        <f t="shared" si="0"/>
        <v>0</v>
      </c>
      <c r="Y44" s="321"/>
      <c r="Z44" s="321"/>
    </row>
    <row r="45" spans="1:26" s="318" customFormat="1" ht="15" x14ac:dyDescent="0.25">
      <c r="A45" s="319" t="s">
        <v>105</v>
      </c>
      <c r="B45" s="317">
        <v>342146</v>
      </c>
      <c r="C45" s="30">
        <v>21.9</v>
      </c>
      <c r="D45" s="30">
        <v>2.1</v>
      </c>
      <c r="E45" s="30"/>
      <c r="F45" s="30">
        <v>9.8000000000000007</v>
      </c>
      <c r="G45" s="30">
        <v>1.6</v>
      </c>
      <c r="H45" s="30"/>
      <c r="I45" s="30">
        <v>9.1999999999999993</v>
      </c>
      <c r="J45" s="30">
        <v>0.6</v>
      </c>
      <c r="K45" s="30">
        <v>1.2</v>
      </c>
      <c r="L45" s="30">
        <v>0.9</v>
      </c>
      <c r="M45" s="30">
        <v>31</v>
      </c>
      <c r="N45" s="30">
        <v>2.1</v>
      </c>
      <c r="O45" s="30">
        <v>7.6</v>
      </c>
      <c r="P45" s="30">
        <v>4.0999999999999996</v>
      </c>
      <c r="Q45" s="318">
        <v>4.5999999999999996</v>
      </c>
      <c r="R45" s="30">
        <v>3.3000000000000007</v>
      </c>
      <c r="T45" s="30"/>
      <c r="U45" s="320"/>
      <c r="V45" s="610"/>
      <c r="W45" s="611"/>
      <c r="X45" s="611">
        <f t="shared" si="0"/>
        <v>0</v>
      </c>
      <c r="Y45" s="321"/>
      <c r="Z45" s="321"/>
    </row>
    <row r="46" spans="1:26" s="318" customFormat="1" ht="15" x14ac:dyDescent="0.25">
      <c r="A46" s="319" t="s">
        <v>106</v>
      </c>
      <c r="B46" s="317">
        <v>347951</v>
      </c>
      <c r="C46" s="30">
        <v>21.6</v>
      </c>
      <c r="D46" s="30">
        <v>2.1</v>
      </c>
      <c r="E46" s="30"/>
      <c r="F46" s="30">
        <v>9.6</v>
      </c>
      <c r="G46" s="30">
        <v>1.6</v>
      </c>
      <c r="H46" s="30"/>
      <c r="I46" s="30">
        <v>9.5</v>
      </c>
      <c r="J46" s="30">
        <v>0.6</v>
      </c>
      <c r="K46" s="30">
        <v>1.1000000000000001</v>
      </c>
      <c r="L46" s="30">
        <v>0.9</v>
      </c>
      <c r="M46" s="30">
        <v>31</v>
      </c>
      <c r="N46" s="30">
        <v>1.4</v>
      </c>
      <c r="O46" s="30">
        <v>8.4</v>
      </c>
      <c r="P46" s="30">
        <v>4.0999999999999996</v>
      </c>
      <c r="Q46" s="318">
        <v>4.5999999999999996</v>
      </c>
      <c r="R46" s="30">
        <v>3.5</v>
      </c>
      <c r="T46" s="30"/>
      <c r="U46" s="320"/>
      <c r="V46" s="610"/>
      <c r="W46" s="611"/>
      <c r="X46" s="611">
        <f t="shared" si="0"/>
        <v>0</v>
      </c>
      <c r="Y46" s="321"/>
      <c r="Z46" s="321"/>
    </row>
    <row r="47" spans="1:26" s="318" customFormat="1" ht="15" x14ac:dyDescent="0.25">
      <c r="A47" s="319" t="s">
        <v>107</v>
      </c>
      <c r="B47" s="317">
        <v>346162</v>
      </c>
      <c r="C47" s="30">
        <v>22</v>
      </c>
      <c r="D47" s="30">
        <v>2.1</v>
      </c>
      <c r="E47" s="30"/>
      <c r="F47" s="30">
        <v>9.6999999999999993</v>
      </c>
      <c r="G47" s="30">
        <v>1.6</v>
      </c>
      <c r="H47" s="30"/>
      <c r="I47" s="30">
        <v>9.6999999999999993</v>
      </c>
      <c r="J47" s="30">
        <v>0.6</v>
      </c>
      <c r="K47" s="30">
        <v>1</v>
      </c>
      <c r="L47" s="30">
        <v>0.9</v>
      </c>
      <c r="M47" s="30">
        <v>30.1</v>
      </c>
      <c r="N47" s="30">
        <v>1.5</v>
      </c>
      <c r="O47" s="30">
        <v>8.5</v>
      </c>
      <c r="P47" s="30">
        <v>4.0999999999999996</v>
      </c>
      <c r="Q47" s="318">
        <v>4.5999999999999996</v>
      </c>
      <c r="R47" s="30">
        <v>3.5999999999999996</v>
      </c>
      <c r="T47" s="30"/>
      <c r="U47" s="320"/>
      <c r="V47" s="610"/>
      <c r="W47" s="611"/>
      <c r="X47" s="611">
        <f t="shared" si="0"/>
        <v>0</v>
      </c>
      <c r="Y47" s="321"/>
      <c r="Z47" s="321"/>
    </row>
    <row r="48" spans="1:26" s="318" customFormat="1" ht="15" x14ac:dyDescent="0.25">
      <c r="A48" s="319" t="s">
        <v>108</v>
      </c>
      <c r="B48" s="317">
        <v>355191</v>
      </c>
      <c r="C48" s="30">
        <v>21.8</v>
      </c>
      <c r="D48" s="30">
        <v>2.1</v>
      </c>
      <c r="E48" s="30"/>
      <c r="F48" s="30">
        <v>9.6999999999999993</v>
      </c>
      <c r="G48" s="30">
        <v>1.6</v>
      </c>
      <c r="H48" s="30"/>
      <c r="I48" s="30">
        <v>10.199999999999999</v>
      </c>
      <c r="J48" s="30">
        <v>0.6</v>
      </c>
      <c r="K48" s="30">
        <v>1.2</v>
      </c>
      <c r="L48" s="30">
        <v>0.9</v>
      </c>
      <c r="M48" s="30">
        <v>30.7</v>
      </c>
      <c r="N48" s="30">
        <v>1.2</v>
      </c>
      <c r="O48" s="30">
        <v>8.3000000000000007</v>
      </c>
      <c r="P48" s="30">
        <v>3.8</v>
      </c>
      <c r="Q48" s="318">
        <v>4.5999999999999996</v>
      </c>
      <c r="R48" s="30">
        <v>3.3000000000000007</v>
      </c>
      <c r="T48" s="30"/>
      <c r="U48" s="320"/>
      <c r="V48" s="610"/>
      <c r="W48" s="611"/>
      <c r="X48" s="611">
        <f t="shared" si="0"/>
        <v>0</v>
      </c>
      <c r="Y48" s="321"/>
      <c r="Z48" s="321"/>
    </row>
    <row r="49" spans="1:26" s="318" customFormat="1" ht="15" x14ac:dyDescent="0.25">
      <c r="A49" s="319" t="s">
        <v>109</v>
      </c>
      <c r="B49" s="317">
        <v>357797</v>
      </c>
      <c r="C49" s="30">
        <v>21.5</v>
      </c>
      <c r="D49" s="30">
        <v>2.1</v>
      </c>
      <c r="E49" s="30"/>
      <c r="F49" s="30">
        <v>9.9</v>
      </c>
      <c r="G49" s="30">
        <v>1.6</v>
      </c>
      <c r="H49" s="30"/>
      <c r="I49" s="30">
        <v>10.4</v>
      </c>
      <c r="J49" s="30">
        <v>0.6</v>
      </c>
      <c r="K49" s="30">
        <v>1.2</v>
      </c>
      <c r="L49" s="30">
        <v>0.9</v>
      </c>
      <c r="M49" s="30">
        <v>29.5</v>
      </c>
      <c r="N49" s="30">
        <v>1.4</v>
      </c>
      <c r="O49" s="30">
        <v>9.6999999999999993</v>
      </c>
      <c r="P49" s="30">
        <v>3.1</v>
      </c>
      <c r="Q49" s="318">
        <v>4.5999999999999996</v>
      </c>
      <c r="R49" s="30">
        <v>3.5</v>
      </c>
      <c r="T49" s="30"/>
      <c r="U49" s="320"/>
      <c r="V49" s="610"/>
      <c r="W49" s="611"/>
      <c r="X49" s="611">
        <f t="shared" si="0"/>
        <v>0</v>
      </c>
      <c r="Y49" s="321"/>
      <c r="Z49" s="321"/>
    </row>
    <row r="50" spans="1:26" s="318" customFormat="1" ht="15" x14ac:dyDescent="0.25">
      <c r="A50" s="322" t="s">
        <v>110</v>
      </c>
      <c r="B50" s="323">
        <v>367076</v>
      </c>
      <c r="C50" s="324">
        <v>21</v>
      </c>
      <c r="D50" s="324">
        <v>2</v>
      </c>
      <c r="E50" s="324"/>
      <c r="F50" s="324">
        <v>10.1</v>
      </c>
      <c r="G50" s="324">
        <v>1.6</v>
      </c>
      <c r="H50" s="324"/>
      <c r="I50" s="324">
        <v>10.7</v>
      </c>
      <c r="J50" s="324">
        <v>0.6</v>
      </c>
      <c r="K50" s="324">
        <v>1.3</v>
      </c>
      <c r="L50" s="324">
        <v>0.8</v>
      </c>
      <c r="M50" s="324">
        <v>28</v>
      </c>
      <c r="N50" s="324">
        <v>2.2000000000000002</v>
      </c>
      <c r="O50" s="324">
        <v>10.4</v>
      </c>
      <c r="P50" s="324">
        <v>3.1</v>
      </c>
      <c r="Q50" s="324">
        <v>4.5999999999999996</v>
      </c>
      <c r="R50" s="324">
        <v>3.5999999999999996</v>
      </c>
      <c r="T50" s="30"/>
      <c r="U50" s="320"/>
      <c r="V50" s="610"/>
      <c r="W50" s="611"/>
      <c r="X50" s="611">
        <f t="shared" si="0"/>
        <v>0</v>
      </c>
      <c r="Y50" s="321"/>
      <c r="Z50" s="321"/>
    </row>
    <row r="51" spans="1:26" ht="15" x14ac:dyDescent="0.25">
      <c r="A51" s="79" t="s">
        <v>459</v>
      </c>
      <c r="B51" s="79"/>
      <c r="C51" s="79"/>
      <c r="D51" s="79"/>
      <c r="E51" s="79"/>
      <c r="F51" s="79"/>
      <c r="G51" s="79"/>
      <c r="H51" s="79"/>
      <c r="I51" s="79"/>
      <c r="J51" s="79"/>
      <c r="K51" s="79"/>
      <c r="L51" s="79"/>
      <c r="M51" s="79"/>
      <c r="N51" s="79"/>
      <c r="O51" s="79"/>
      <c r="P51" s="79"/>
      <c r="Q51" s="79"/>
      <c r="R51" s="79"/>
      <c r="T51" s="30"/>
      <c r="U51" s="320"/>
      <c r="V51" s="610"/>
    </row>
    <row r="52" spans="1:26" ht="12.75" customHeight="1" x14ac:dyDescent="0.25">
      <c r="A52" s="325"/>
      <c r="B52" s="326"/>
      <c r="C52" s="327"/>
      <c r="D52" s="327"/>
      <c r="E52" s="328"/>
      <c r="F52" s="327"/>
      <c r="G52" s="327"/>
      <c r="H52" s="328"/>
      <c r="I52" s="329"/>
      <c r="J52" s="329"/>
      <c r="K52" s="329"/>
      <c r="L52" s="329"/>
      <c r="M52" s="329"/>
      <c r="N52" s="329"/>
      <c r="O52" s="329"/>
      <c r="P52" s="329"/>
      <c r="Q52" s="329"/>
      <c r="R52" s="329"/>
      <c r="T52" s="30"/>
      <c r="U52" s="320"/>
      <c r="V52" s="610"/>
    </row>
    <row r="53" spans="1:26" ht="15" x14ac:dyDescent="0.25">
      <c r="A53" s="330"/>
      <c r="B53" s="326"/>
      <c r="C53" s="327"/>
      <c r="D53" s="327"/>
      <c r="E53" s="328"/>
      <c r="F53" s="327"/>
      <c r="G53" s="327"/>
      <c r="H53" s="328"/>
      <c r="I53" s="329"/>
      <c r="J53" s="329"/>
      <c r="K53" s="329"/>
      <c r="L53" s="329"/>
      <c r="M53" s="329"/>
      <c r="N53" s="329"/>
      <c r="O53" s="329"/>
      <c r="P53" s="329"/>
      <c r="Q53" s="329"/>
      <c r="R53" s="329"/>
      <c r="T53" s="30"/>
      <c r="U53" s="320"/>
      <c r="V53" s="610"/>
    </row>
    <row r="54" spans="1:26" ht="15" x14ac:dyDescent="0.25">
      <c r="A54" s="331"/>
      <c r="B54" s="332"/>
      <c r="C54" s="270"/>
      <c r="D54" s="270"/>
      <c r="E54" s="270"/>
      <c r="F54" s="270"/>
      <c r="G54" s="270"/>
      <c r="H54" s="270"/>
      <c r="I54" s="333"/>
      <c r="J54" s="333"/>
      <c r="K54" s="333"/>
      <c r="L54" s="333"/>
      <c r="M54" s="333"/>
      <c r="N54" s="333"/>
      <c r="O54" s="333"/>
      <c r="P54" s="333"/>
      <c r="Q54" s="333"/>
      <c r="R54" s="333"/>
      <c r="T54" s="30"/>
      <c r="U54" s="320"/>
      <c r="V54" s="610"/>
    </row>
    <row r="55" spans="1:26" ht="15" x14ac:dyDescent="0.25">
      <c r="A55" s="334"/>
      <c r="B55" s="270"/>
      <c r="C55" s="270"/>
      <c r="D55" s="270"/>
      <c r="E55" s="270"/>
      <c r="F55" s="270"/>
      <c r="G55" s="270"/>
      <c r="H55" s="270"/>
      <c r="I55" s="270"/>
      <c r="J55" s="270"/>
      <c r="K55" s="270"/>
      <c r="L55" s="270"/>
      <c r="M55" s="270"/>
      <c r="N55" s="270"/>
      <c r="O55" s="270"/>
      <c r="P55" s="270"/>
      <c r="Q55" s="270"/>
      <c r="R55" s="270"/>
      <c r="T55" s="30"/>
      <c r="U55" s="320"/>
      <c r="V55" s="610"/>
    </row>
    <row r="56" spans="1:26" x14ac:dyDescent="0.2">
      <c r="A56" s="331"/>
      <c r="B56" s="270"/>
      <c r="C56" s="270"/>
      <c r="D56" s="270"/>
      <c r="E56" s="270"/>
      <c r="F56" s="270"/>
      <c r="G56" s="270"/>
      <c r="H56" s="270"/>
      <c r="I56" s="270"/>
      <c r="J56" s="270"/>
      <c r="K56" s="270"/>
      <c r="L56" s="270"/>
      <c r="M56" s="270"/>
      <c r="N56" s="270"/>
      <c r="O56" s="270"/>
      <c r="P56" s="270"/>
      <c r="Q56" s="270"/>
      <c r="R56" s="270"/>
    </row>
    <row r="57" spans="1:26" x14ac:dyDescent="0.2">
      <c r="A57" s="335"/>
      <c r="B57" s="270"/>
      <c r="C57" s="270"/>
      <c r="D57" s="270"/>
      <c r="E57" s="270"/>
      <c r="F57" s="270"/>
      <c r="G57" s="270"/>
      <c r="H57" s="270"/>
      <c r="I57" s="270"/>
      <c r="J57" s="270"/>
      <c r="K57" s="270"/>
      <c r="L57" s="270"/>
      <c r="M57" s="270"/>
      <c r="N57" s="270"/>
      <c r="O57" s="270"/>
      <c r="P57" s="270"/>
      <c r="Q57" s="270"/>
      <c r="R57" s="270"/>
    </row>
    <row r="58" spans="1:26" x14ac:dyDescent="0.2">
      <c r="A58" s="334"/>
      <c r="B58" s="270"/>
      <c r="C58" s="270"/>
      <c r="D58" s="270"/>
      <c r="E58" s="270"/>
      <c r="F58" s="270"/>
      <c r="G58" s="270"/>
      <c r="H58" s="270"/>
      <c r="I58" s="270"/>
      <c r="J58" s="270"/>
      <c r="K58" s="270"/>
      <c r="L58" s="270"/>
      <c r="M58" s="270"/>
      <c r="N58" s="270"/>
      <c r="O58" s="270"/>
      <c r="P58" s="270"/>
      <c r="Q58" s="270"/>
      <c r="R58" s="270"/>
    </row>
    <row r="59" spans="1:26" x14ac:dyDescent="0.2">
      <c r="A59" s="336"/>
      <c r="B59" s="270"/>
      <c r="C59" s="270"/>
      <c r="D59" s="270"/>
      <c r="E59" s="270"/>
      <c r="F59" s="270"/>
      <c r="G59" s="270"/>
      <c r="H59" s="270"/>
      <c r="I59" s="270"/>
      <c r="J59" s="270"/>
      <c r="K59" s="270"/>
      <c r="L59" s="270"/>
      <c r="M59" s="270"/>
      <c r="N59" s="270"/>
      <c r="O59" s="270"/>
      <c r="P59" s="270"/>
      <c r="Q59" s="270"/>
      <c r="R59" s="270"/>
    </row>
    <row r="60" spans="1:26" x14ac:dyDescent="0.2">
      <c r="A60" s="337"/>
      <c r="B60" s="270"/>
      <c r="C60" s="270"/>
      <c r="D60" s="270"/>
      <c r="E60" s="270"/>
      <c r="F60" s="270"/>
      <c r="G60" s="270"/>
      <c r="H60" s="270"/>
      <c r="I60" s="270"/>
      <c r="J60" s="270"/>
      <c r="K60" s="270"/>
      <c r="L60" s="270"/>
      <c r="M60" s="270"/>
      <c r="N60" s="270"/>
      <c r="O60" s="270"/>
      <c r="P60" s="270"/>
      <c r="Q60" s="270"/>
      <c r="R60" s="270"/>
    </row>
    <row r="61" spans="1:26" x14ac:dyDescent="0.2">
      <c r="A61" s="337"/>
      <c r="B61" s="270"/>
      <c r="C61" s="270"/>
      <c r="D61" s="270"/>
      <c r="E61" s="270"/>
      <c r="F61" s="270"/>
      <c r="G61" s="270"/>
      <c r="H61" s="270"/>
      <c r="I61" s="270"/>
      <c r="J61" s="270"/>
      <c r="K61" s="270"/>
      <c r="L61" s="270"/>
      <c r="M61" s="270"/>
      <c r="N61" s="270"/>
      <c r="O61" s="270"/>
      <c r="P61" s="270"/>
      <c r="Q61" s="270"/>
      <c r="R61" s="270"/>
    </row>
    <row r="62" spans="1:26" x14ac:dyDescent="0.2">
      <c r="A62" s="337"/>
      <c r="B62" s="270"/>
      <c r="C62" s="270"/>
      <c r="D62" s="270"/>
      <c r="E62" s="270"/>
      <c r="F62" s="270"/>
      <c r="G62" s="270"/>
      <c r="H62" s="270"/>
      <c r="I62" s="270"/>
      <c r="J62" s="270"/>
      <c r="K62" s="270"/>
      <c r="L62" s="270"/>
      <c r="M62" s="270"/>
      <c r="N62" s="270"/>
      <c r="O62" s="270"/>
      <c r="P62" s="270"/>
      <c r="Q62" s="270"/>
      <c r="R62" s="270"/>
    </row>
  </sheetData>
  <mergeCells count="10">
    <mergeCell ref="C7:R7"/>
    <mergeCell ref="A1:R1"/>
    <mergeCell ref="A2:R2"/>
    <mergeCell ref="A3:R3"/>
    <mergeCell ref="A4:R4"/>
    <mergeCell ref="C5:D5"/>
    <mergeCell ref="F5:G5"/>
    <mergeCell ref="I5:J5"/>
    <mergeCell ref="K5:L5"/>
    <mergeCell ref="N5:O5"/>
  </mergeCells>
  <printOptions horizontalCentered="1"/>
  <pageMargins left="0.43307086614173229" right="0.62992125984251968" top="1.4566929133858268" bottom="0.98425196850393704" header="0.9055118110236221" footer="0.51181102362204722"/>
  <pageSetup paperSize="9"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E13"/>
  <sheetViews>
    <sheetView rightToLeft="1" workbookViewId="0">
      <selection activeCell="A2" sqref="A2"/>
    </sheetView>
  </sheetViews>
  <sheetFormatPr defaultColWidth="7.75" defaultRowHeight="15" x14ac:dyDescent="0.25"/>
  <cols>
    <col min="1" max="1" width="11.125" style="124" bestFit="1" customWidth="1"/>
    <col min="2" max="2" width="61.875" style="124" bestFit="1" customWidth="1"/>
    <col min="3" max="4" width="6.375" style="124" bestFit="1" customWidth="1"/>
    <col min="5" max="5" width="19.875" style="124" customWidth="1"/>
    <col min="6" max="16384" width="7.75" style="124"/>
  </cols>
  <sheetData>
    <row r="1" spans="1:5" x14ac:dyDescent="0.25">
      <c r="A1" s="883" t="s">
        <v>460</v>
      </c>
      <c r="B1" s="883"/>
      <c r="C1" s="883"/>
      <c r="D1" s="883"/>
      <c r="E1" s="883"/>
    </row>
    <row r="2" spans="1:5" x14ac:dyDescent="0.25">
      <c r="A2" s="339"/>
      <c r="B2" s="339"/>
      <c r="C2" s="339"/>
      <c r="D2" s="339"/>
      <c r="E2" s="339"/>
    </row>
    <row r="3" spans="1:5" ht="45" x14ac:dyDescent="0.25">
      <c r="A3" s="46" t="s">
        <v>113</v>
      </c>
      <c r="B3" s="46" t="s">
        <v>114</v>
      </c>
      <c r="C3" s="47" t="s">
        <v>115</v>
      </c>
      <c r="D3" s="47" t="s">
        <v>116</v>
      </c>
      <c r="E3" s="46" t="s">
        <v>117</v>
      </c>
    </row>
    <row r="4" spans="1:5" ht="30" customHeight="1" x14ac:dyDescent="0.25">
      <c r="A4" s="90" t="s">
        <v>429</v>
      </c>
      <c r="B4" s="90" t="s">
        <v>461</v>
      </c>
      <c r="C4" s="90" t="s">
        <v>431</v>
      </c>
      <c r="D4" s="90" t="s">
        <v>121</v>
      </c>
      <c r="E4" s="90" t="s">
        <v>462</v>
      </c>
    </row>
    <row r="5" spans="1:5" ht="30" customHeight="1" x14ac:dyDescent="0.25">
      <c r="A5" s="90" t="s">
        <v>194</v>
      </c>
      <c r="B5" s="90" t="s">
        <v>463</v>
      </c>
      <c r="C5" s="90" t="s">
        <v>300</v>
      </c>
      <c r="D5" s="90" t="s">
        <v>121</v>
      </c>
      <c r="E5" s="90" t="s">
        <v>462</v>
      </c>
    </row>
    <row r="6" spans="1:5" ht="30" customHeight="1" x14ac:dyDescent="0.25">
      <c r="A6" s="90" t="s">
        <v>195</v>
      </c>
      <c r="B6" s="90" t="s">
        <v>464</v>
      </c>
      <c r="C6" s="90" t="s">
        <v>300</v>
      </c>
      <c r="D6" s="90" t="s">
        <v>121</v>
      </c>
      <c r="E6" s="90" t="s">
        <v>462</v>
      </c>
    </row>
    <row r="7" spans="1:5" ht="30" customHeight="1" x14ac:dyDescent="0.25">
      <c r="A7" s="90" t="s">
        <v>90</v>
      </c>
      <c r="B7" s="90" t="s">
        <v>465</v>
      </c>
      <c r="C7" s="90" t="s">
        <v>300</v>
      </c>
      <c r="D7" s="90" t="s">
        <v>121</v>
      </c>
      <c r="E7" s="90" t="s">
        <v>462</v>
      </c>
    </row>
    <row r="8" spans="1:5" ht="30" customHeight="1" x14ac:dyDescent="0.25">
      <c r="A8" s="340" t="s">
        <v>451</v>
      </c>
      <c r="B8" s="341" t="s">
        <v>466</v>
      </c>
      <c r="C8" s="90" t="s">
        <v>300</v>
      </c>
      <c r="D8" s="90" t="s">
        <v>121</v>
      </c>
      <c r="E8" s="90" t="s">
        <v>462</v>
      </c>
    </row>
    <row r="9" spans="1:5" ht="40.15" customHeight="1" x14ac:dyDescent="0.25">
      <c r="A9" s="342" t="s">
        <v>395</v>
      </c>
      <c r="B9" s="90" t="s">
        <v>467</v>
      </c>
      <c r="C9" s="90" t="s">
        <v>300</v>
      </c>
      <c r="D9" s="90" t="s">
        <v>121</v>
      </c>
      <c r="E9" s="90" t="s">
        <v>462</v>
      </c>
    </row>
    <row r="10" spans="1:5" ht="30" customHeight="1" x14ac:dyDescent="0.25">
      <c r="A10" s="90" t="s">
        <v>205</v>
      </c>
      <c r="B10" s="90" t="s">
        <v>468</v>
      </c>
      <c r="C10" s="90" t="s">
        <v>300</v>
      </c>
      <c r="D10" s="90" t="s">
        <v>121</v>
      </c>
      <c r="E10" s="90" t="s">
        <v>462</v>
      </c>
    </row>
    <row r="11" spans="1:5" ht="30" customHeight="1" x14ac:dyDescent="0.25">
      <c r="A11" s="90" t="s">
        <v>144</v>
      </c>
      <c r="B11" s="90" t="s">
        <v>469</v>
      </c>
      <c r="C11" s="90" t="s">
        <v>300</v>
      </c>
      <c r="D11" s="90" t="s">
        <v>121</v>
      </c>
      <c r="E11" s="90" t="s">
        <v>462</v>
      </c>
    </row>
    <row r="12" spans="1:5" ht="30" customHeight="1" x14ac:dyDescent="0.25">
      <c r="A12" s="90" t="s">
        <v>457</v>
      </c>
      <c r="B12" s="90" t="s">
        <v>470</v>
      </c>
      <c r="C12" s="90" t="s">
        <v>300</v>
      </c>
      <c r="D12" s="90" t="s">
        <v>121</v>
      </c>
      <c r="E12" s="90" t="s">
        <v>462</v>
      </c>
    </row>
    <row r="13" spans="1:5" ht="30" customHeight="1" x14ac:dyDescent="0.25">
      <c r="A13" s="90" t="s">
        <v>152</v>
      </c>
      <c r="B13" s="90" t="s">
        <v>471</v>
      </c>
      <c r="C13" s="90" t="s">
        <v>300</v>
      </c>
      <c r="D13" s="90" t="s">
        <v>121</v>
      </c>
      <c r="E13" s="90" t="s">
        <v>462</v>
      </c>
    </row>
  </sheetData>
  <mergeCells count="1">
    <mergeCell ref="A1:E1"/>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B1:F16"/>
  <sheetViews>
    <sheetView showGridLines="0" rightToLeft="1" workbookViewId="0"/>
  </sheetViews>
  <sheetFormatPr defaultRowHeight="15" x14ac:dyDescent="0.25"/>
  <cols>
    <col min="1" max="1" width="2.375" style="540" customWidth="1"/>
    <col min="2" max="2" width="10.125" style="540" bestFit="1" customWidth="1"/>
    <col min="3" max="3" width="63.25" style="540" customWidth="1"/>
    <col min="4" max="4" width="7.375" style="540" customWidth="1"/>
    <col min="5" max="5" width="6.375" style="540" bestFit="1" customWidth="1"/>
    <col min="6" max="6" width="14.875" style="540" bestFit="1" customWidth="1"/>
    <col min="7" max="16384" width="9" style="540"/>
  </cols>
  <sheetData>
    <row r="1" spans="2:6" ht="9.9499999999999993" customHeight="1" x14ac:dyDescent="0.25"/>
    <row r="2" spans="2:6" ht="18.75" x14ac:dyDescent="0.3">
      <c r="B2" s="764" t="s">
        <v>112</v>
      </c>
      <c r="C2" s="764"/>
      <c r="D2" s="764"/>
      <c r="E2" s="764"/>
      <c r="F2" s="764"/>
    </row>
    <row r="4" spans="2:6" ht="30" x14ac:dyDescent="0.25">
      <c r="B4" s="545" t="s">
        <v>113</v>
      </c>
      <c r="C4" s="545" t="s">
        <v>114</v>
      </c>
      <c r="D4" s="545" t="s">
        <v>115</v>
      </c>
      <c r="E4" s="545" t="s">
        <v>116</v>
      </c>
      <c r="F4" s="545" t="s">
        <v>117</v>
      </c>
    </row>
    <row r="5" spans="2:6" ht="60" x14ac:dyDescent="0.25">
      <c r="B5" s="546" t="s">
        <v>118</v>
      </c>
      <c r="C5" s="546" t="s">
        <v>119</v>
      </c>
      <c r="D5" s="547" t="s">
        <v>120</v>
      </c>
      <c r="E5" s="548" t="s">
        <v>121</v>
      </c>
      <c r="F5" s="547" t="s">
        <v>122</v>
      </c>
    </row>
    <row r="6" spans="2:6" ht="45" x14ac:dyDescent="0.25">
      <c r="B6" s="549" t="s">
        <v>123</v>
      </c>
      <c r="C6" s="546" t="s">
        <v>124</v>
      </c>
      <c r="D6" s="547" t="s">
        <v>120</v>
      </c>
      <c r="E6" s="548" t="s">
        <v>121</v>
      </c>
      <c r="F6" s="547" t="s">
        <v>122</v>
      </c>
    </row>
    <row r="7" spans="2:6" ht="45" x14ac:dyDescent="0.25">
      <c r="B7" s="549" t="s">
        <v>125</v>
      </c>
      <c r="C7" s="546" t="s">
        <v>126</v>
      </c>
      <c r="D7" s="547" t="s">
        <v>120</v>
      </c>
      <c r="E7" s="548" t="s">
        <v>121</v>
      </c>
      <c r="F7" s="547" t="s">
        <v>122</v>
      </c>
    </row>
    <row r="8" spans="2:6" ht="45" x14ac:dyDescent="0.25">
      <c r="B8" s="549" t="s">
        <v>127</v>
      </c>
      <c r="C8" s="546" t="s">
        <v>128</v>
      </c>
      <c r="D8" s="547" t="s">
        <v>120</v>
      </c>
      <c r="E8" s="548" t="s">
        <v>121</v>
      </c>
      <c r="F8" s="547" t="s">
        <v>129</v>
      </c>
    </row>
    <row r="9" spans="2:6" ht="45" x14ac:dyDescent="0.25">
      <c r="B9" s="549" t="s">
        <v>130</v>
      </c>
      <c r="C9" s="546" t="s">
        <v>131</v>
      </c>
      <c r="D9" s="547" t="s">
        <v>120</v>
      </c>
      <c r="E9" s="548" t="s">
        <v>121</v>
      </c>
      <c r="F9" s="547" t="s">
        <v>132</v>
      </c>
    </row>
    <row r="10" spans="2:6" ht="45" x14ac:dyDescent="0.25">
      <c r="B10" s="550" t="s">
        <v>133</v>
      </c>
      <c r="C10" s="546" t="s">
        <v>134</v>
      </c>
      <c r="D10" s="547" t="s">
        <v>120</v>
      </c>
      <c r="E10" s="548" t="s">
        <v>121</v>
      </c>
      <c r="F10" s="547" t="s">
        <v>135</v>
      </c>
    </row>
    <row r="11" spans="2:6" x14ac:dyDescent="0.25">
      <c r="B11" s="539"/>
    </row>
    <row r="14" spans="2:6" x14ac:dyDescent="0.25">
      <c r="B14" s="539"/>
    </row>
    <row r="16" spans="2:6" x14ac:dyDescent="0.25">
      <c r="B16" s="539"/>
    </row>
  </sheetData>
  <mergeCells count="1">
    <mergeCell ref="B2:F2"/>
  </mergeCells>
  <printOptions horizontalCentered="1"/>
  <pageMargins left="0.74803149606299213" right="0.74803149606299213" top="1.3" bottom="0.9842519685039370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U56"/>
  <sheetViews>
    <sheetView rightToLeft="1" topLeftCell="A22" zoomScaleNormal="100" workbookViewId="0">
      <selection activeCell="M32" sqref="M32"/>
    </sheetView>
  </sheetViews>
  <sheetFormatPr defaultColWidth="8" defaultRowHeight="12.75" x14ac:dyDescent="0.2"/>
  <cols>
    <col min="1" max="1" width="7" style="338" customWidth="1"/>
    <col min="2" max="2" width="9.375" style="250" customWidth="1"/>
    <col min="3" max="3" width="6.875" style="250" customWidth="1"/>
    <col min="4" max="4" width="6.5" style="250" customWidth="1"/>
    <col min="5" max="5" width="1.125" style="250" customWidth="1"/>
    <col min="6" max="7" width="6.375" style="250" customWidth="1"/>
    <col min="8" max="8" width="1.125" style="250" customWidth="1"/>
    <col min="9" max="9" width="6.5" style="250" customWidth="1"/>
    <col min="10" max="10" width="6.75" style="250" customWidth="1"/>
    <col min="11" max="11" width="6.25" style="250" customWidth="1"/>
    <col min="12" max="12" width="5.375" style="250" customWidth="1"/>
    <col min="13" max="13" width="6.625" style="250" customWidth="1"/>
    <col min="14" max="14" width="6.25" style="250" customWidth="1"/>
    <col min="15" max="15" width="6.375" style="250" customWidth="1"/>
    <col min="16" max="16" width="5.125" style="250" customWidth="1"/>
    <col min="17" max="17" width="6.875" style="250" customWidth="1"/>
    <col min="18" max="18" width="6.75" style="250" customWidth="1"/>
    <col min="19" max="16384" width="8" style="250"/>
  </cols>
  <sheetData>
    <row r="1" spans="1:18" s="244" customFormat="1" ht="18.75" x14ac:dyDescent="0.3">
      <c r="A1" s="834" t="s">
        <v>472</v>
      </c>
      <c r="B1" s="834"/>
      <c r="C1" s="834"/>
      <c r="D1" s="834"/>
      <c r="E1" s="834"/>
      <c r="F1" s="834"/>
      <c r="G1" s="834"/>
      <c r="H1" s="834"/>
      <c r="I1" s="834"/>
      <c r="J1" s="834"/>
      <c r="K1" s="834"/>
      <c r="L1" s="834"/>
      <c r="M1" s="834"/>
      <c r="N1" s="834"/>
      <c r="O1" s="834"/>
      <c r="P1" s="834"/>
      <c r="Q1" s="834"/>
      <c r="R1" s="834"/>
    </row>
    <row r="2" spans="1:18" s="244" customFormat="1" ht="18.75" x14ac:dyDescent="0.3">
      <c r="A2" s="834" t="s">
        <v>801</v>
      </c>
      <c r="B2" s="834"/>
      <c r="C2" s="834"/>
      <c r="D2" s="834"/>
      <c r="E2" s="834"/>
      <c r="F2" s="834"/>
      <c r="G2" s="834"/>
      <c r="H2" s="834"/>
      <c r="I2" s="834"/>
      <c r="J2" s="834"/>
      <c r="K2" s="834"/>
      <c r="L2" s="834"/>
      <c r="M2" s="834"/>
      <c r="N2" s="834"/>
      <c r="O2" s="834"/>
      <c r="P2" s="834"/>
      <c r="Q2" s="834"/>
      <c r="R2" s="834"/>
    </row>
    <row r="3" spans="1:18" s="248" customFormat="1" ht="16.5" x14ac:dyDescent="0.25">
      <c r="A3" s="835" t="s">
        <v>450</v>
      </c>
      <c r="B3" s="835"/>
      <c r="C3" s="835"/>
      <c r="D3" s="835"/>
      <c r="E3" s="835"/>
      <c r="F3" s="835"/>
      <c r="G3" s="835"/>
      <c r="H3" s="835"/>
      <c r="I3" s="835"/>
      <c r="J3" s="835"/>
      <c r="K3" s="835"/>
      <c r="L3" s="835"/>
      <c r="M3" s="835"/>
      <c r="N3" s="835"/>
      <c r="O3" s="835"/>
      <c r="P3" s="835"/>
      <c r="Q3" s="835"/>
      <c r="R3" s="835"/>
    </row>
    <row r="4" spans="1:18" s="248" customFormat="1" ht="16.5" x14ac:dyDescent="0.25">
      <c r="A4" s="892"/>
      <c r="B4" s="892"/>
      <c r="C4" s="892"/>
      <c r="D4" s="892"/>
      <c r="E4" s="892"/>
      <c r="F4" s="892"/>
      <c r="G4" s="892"/>
      <c r="H4" s="892"/>
      <c r="I4" s="892"/>
      <c r="J4" s="892"/>
      <c r="K4" s="892"/>
      <c r="L4" s="892"/>
      <c r="M4" s="892"/>
      <c r="N4" s="892"/>
      <c r="O4" s="892"/>
      <c r="P4" s="892"/>
      <c r="Q4" s="892"/>
      <c r="R4" s="892"/>
    </row>
    <row r="5" spans="1:18" ht="15" x14ac:dyDescent="0.25">
      <c r="A5" s="343"/>
      <c r="B5" s="517"/>
      <c r="C5" s="517" t="s">
        <v>194</v>
      </c>
      <c r="D5" s="344"/>
      <c r="E5" s="344"/>
      <c r="F5" s="517" t="s">
        <v>195</v>
      </c>
      <c r="G5" s="517"/>
      <c r="H5" s="344"/>
      <c r="I5" s="891" t="s">
        <v>90</v>
      </c>
      <c r="J5" s="891"/>
      <c r="K5" s="893" t="s">
        <v>451</v>
      </c>
      <c r="L5" s="893"/>
      <c r="M5" s="517"/>
      <c r="N5" s="517" t="s">
        <v>205</v>
      </c>
      <c r="O5" s="344"/>
      <c r="P5" s="517"/>
      <c r="Q5" s="517"/>
      <c r="R5" s="517"/>
    </row>
    <row r="6" spans="1:18" ht="30" x14ac:dyDescent="0.25">
      <c r="A6" s="520" t="s">
        <v>85</v>
      </c>
      <c r="B6" s="520" t="s">
        <v>429</v>
      </c>
      <c r="C6" s="520" t="s">
        <v>198</v>
      </c>
      <c r="D6" s="520" t="s">
        <v>452</v>
      </c>
      <c r="E6" s="520"/>
      <c r="F6" s="520" t="s">
        <v>198</v>
      </c>
      <c r="G6" s="520" t="s">
        <v>453</v>
      </c>
      <c r="H6" s="520"/>
      <c r="I6" s="520" t="s">
        <v>198</v>
      </c>
      <c r="J6" s="520" t="s">
        <v>453</v>
      </c>
      <c r="K6" s="520" t="s">
        <v>454</v>
      </c>
      <c r="L6" s="520" t="s">
        <v>455</v>
      </c>
      <c r="M6" s="520" t="s">
        <v>395</v>
      </c>
      <c r="N6" s="520" t="s">
        <v>456</v>
      </c>
      <c r="O6" s="520" t="s">
        <v>123</v>
      </c>
      <c r="P6" s="520" t="s">
        <v>144</v>
      </c>
      <c r="Q6" s="520" t="s">
        <v>457</v>
      </c>
      <c r="R6" s="520" t="s">
        <v>473</v>
      </c>
    </row>
    <row r="7" spans="1:18" ht="15" x14ac:dyDescent="0.25">
      <c r="A7" s="343"/>
      <c r="B7" s="499" t="s">
        <v>458</v>
      </c>
      <c r="C7" s="876" t="s">
        <v>98</v>
      </c>
      <c r="D7" s="876"/>
      <c r="E7" s="876"/>
      <c r="F7" s="876"/>
      <c r="G7" s="876"/>
      <c r="H7" s="876"/>
      <c r="I7" s="876"/>
      <c r="J7" s="876"/>
      <c r="K7" s="876"/>
      <c r="L7" s="876"/>
      <c r="M7" s="876"/>
      <c r="N7" s="876"/>
      <c r="O7" s="876"/>
      <c r="P7" s="876"/>
      <c r="Q7" s="876"/>
      <c r="R7" s="876"/>
    </row>
    <row r="8" spans="1:18" ht="15" x14ac:dyDescent="0.25">
      <c r="A8" s="518">
        <v>2005</v>
      </c>
      <c r="B8" s="317">
        <v>71829</v>
      </c>
      <c r="C8" s="30">
        <v>31.9</v>
      </c>
      <c r="D8" s="30">
        <v>0</v>
      </c>
      <c r="E8" s="518"/>
      <c r="F8" s="30">
        <v>9.8000000000000007</v>
      </c>
      <c r="G8" s="30">
        <v>14.7</v>
      </c>
      <c r="H8" s="518"/>
      <c r="I8" s="30">
        <v>15.7</v>
      </c>
      <c r="J8" s="30">
        <v>0.1</v>
      </c>
      <c r="K8" s="30">
        <v>0.9</v>
      </c>
      <c r="L8" s="30">
        <v>1.1000000000000001</v>
      </c>
      <c r="M8" s="30">
        <v>6.7</v>
      </c>
      <c r="N8" s="30">
        <v>9</v>
      </c>
      <c r="O8" s="30">
        <v>4.5</v>
      </c>
      <c r="P8" s="30">
        <v>4.2</v>
      </c>
      <c r="Q8" s="30">
        <v>0.76824414929902962</v>
      </c>
      <c r="R8" s="30">
        <v>0.63175585070097029</v>
      </c>
    </row>
    <row r="9" spans="1:18" ht="15" x14ac:dyDescent="0.25">
      <c r="A9" s="518">
        <v>2006</v>
      </c>
      <c r="B9" s="317">
        <v>79858</v>
      </c>
      <c r="C9" s="30">
        <v>25.1</v>
      </c>
      <c r="D9" s="30">
        <v>0</v>
      </c>
      <c r="E9" s="518"/>
      <c r="F9" s="30">
        <v>13.3</v>
      </c>
      <c r="G9" s="30">
        <v>16.600000000000001</v>
      </c>
      <c r="H9" s="518"/>
      <c r="I9" s="30">
        <v>18</v>
      </c>
      <c r="J9" s="30">
        <v>0.3</v>
      </c>
      <c r="K9" s="30">
        <v>1.4</v>
      </c>
      <c r="L9" s="30">
        <v>0.1</v>
      </c>
      <c r="M9" s="30">
        <v>9.6</v>
      </c>
      <c r="N9" s="30">
        <v>7</v>
      </c>
      <c r="O9" s="30">
        <v>4</v>
      </c>
      <c r="P9" s="30">
        <v>2.9</v>
      </c>
      <c r="Q9" s="30">
        <v>0.8766241716546872</v>
      </c>
      <c r="R9" s="30">
        <v>0.82337582834531275</v>
      </c>
    </row>
    <row r="10" spans="1:18" ht="15" x14ac:dyDescent="0.25">
      <c r="A10" s="518">
        <v>2007</v>
      </c>
      <c r="B10" s="317">
        <v>89708</v>
      </c>
      <c r="C10" s="30">
        <v>18.100000000000001</v>
      </c>
      <c r="D10" s="30">
        <v>0</v>
      </c>
      <c r="E10" s="518"/>
      <c r="F10" s="30">
        <v>23.3</v>
      </c>
      <c r="G10" s="30">
        <v>14.6</v>
      </c>
      <c r="H10" s="518"/>
      <c r="I10" s="30">
        <v>19.600000000000001</v>
      </c>
      <c r="J10" s="30">
        <v>0.1</v>
      </c>
      <c r="K10" s="30">
        <v>1.8</v>
      </c>
      <c r="L10" s="30">
        <v>0</v>
      </c>
      <c r="M10" s="30">
        <v>9.5</v>
      </c>
      <c r="N10" s="30">
        <v>5.6</v>
      </c>
      <c r="O10" s="30">
        <v>5.3</v>
      </c>
      <c r="P10" s="30">
        <v>0.8</v>
      </c>
      <c r="Q10" s="30">
        <v>0.6972140723235386</v>
      </c>
      <c r="R10" s="30">
        <v>0.60278592767646144</v>
      </c>
    </row>
    <row r="11" spans="1:18" ht="15" x14ac:dyDescent="0.25">
      <c r="A11" s="518">
        <v>2008</v>
      </c>
      <c r="B11" s="317">
        <v>72586</v>
      </c>
      <c r="C11" s="30">
        <v>29.8</v>
      </c>
      <c r="D11" s="30">
        <v>0</v>
      </c>
      <c r="E11" s="518"/>
      <c r="F11" s="30">
        <v>21.4</v>
      </c>
      <c r="G11" s="30">
        <v>10.9</v>
      </c>
      <c r="H11" s="518"/>
      <c r="I11" s="30">
        <v>10.8</v>
      </c>
      <c r="J11" s="30">
        <v>0.1</v>
      </c>
      <c r="K11" s="30">
        <v>0.9</v>
      </c>
      <c r="L11" s="30">
        <v>0.6</v>
      </c>
      <c r="M11" s="30">
        <v>6.6</v>
      </c>
      <c r="N11" s="30">
        <v>6.3</v>
      </c>
      <c r="O11" s="30">
        <v>8.3000000000000007</v>
      </c>
      <c r="P11" s="30">
        <v>2.6</v>
      </c>
      <c r="Q11" s="30">
        <v>0.86983901578816858</v>
      </c>
      <c r="R11" s="30">
        <v>0.83016098421183138</v>
      </c>
    </row>
    <row r="12" spans="1:18" ht="15" x14ac:dyDescent="0.25">
      <c r="A12" s="518">
        <v>2009</v>
      </c>
      <c r="B12" s="317">
        <v>98133</v>
      </c>
      <c r="C12" s="30">
        <v>24.3</v>
      </c>
      <c r="D12" s="30">
        <v>0</v>
      </c>
      <c r="E12" s="518"/>
      <c r="F12" s="30">
        <v>18.600000000000001</v>
      </c>
      <c r="G12" s="30">
        <v>8</v>
      </c>
      <c r="H12" s="518"/>
      <c r="I12" s="30">
        <v>16.100000000000001</v>
      </c>
      <c r="J12" s="30">
        <v>0.1</v>
      </c>
      <c r="K12" s="30">
        <v>2</v>
      </c>
      <c r="L12" s="30">
        <v>0.9</v>
      </c>
      <c r="M12" s="30">
        <v>9.3000000000000007</v>
      </c>
      <c r="N12" s="30">
        <v>3.7</v>
      </c>
      <c r="O12" s="30">
        <v>7.1</v>
      </c>
      <c r="P12" s="30">
        <v>6</v>
      </c>
      <c r="Q12" s="30">
        <v>0.91336520640355434</v>
      </c>
      <c r="R12" s="30">
        <v>2.9866347935964455</v>
      </c>
    </row>
    <row r="13" spans="1:18" ht="15" x14ac:dyDescent="0.25">
      <c r="A13" s="518">
        <v>2010</v>
      </c>
      <c r="B13" s="317">
        <v>111954</v>
      </c>
      <c r="C13" s="30">
        <v>25.3</v>
      </c>
      <c r="D13" s="30">
        <v>0</v>
      </c>
      <c r="E13" s="518"/>
      <c r="F13" s="30">
        <v>18.3</v>
      </c>
      <c r="G13" s="30">
        <v>6.2</v>
      </c>
      <c r="H13" s="518"/>
      <c r="I13" s="30">
        <v>18.2</v>
      </c>
      <c r="J13" s="30">
        <v>0.1</v>
      </c>
      <c r="K13" s="30">
        <v>2.6</v>
      </c>
      <c r="L13" s="30">
        <v>0.9</v>
      </c>
      <c r="M13" s="30">
        <v>11.5</v>
      </c>
      <c r="N13" s="30">
        <v>2.8</v>
      </c>
      <c r="O13" s="30">
        <v>6.1</v>
      </c>
      <c r="P13" s="30">
        <v>4.4000000000000004</v>
      </c>
      <c r="Q13" s="30">
        <v>1.1616173517694768</v>
      </c>
      <c r="R13" s="30">
        <v>2.4383826482305233</v>
      </c>
    </row>
    <row r="14" spans="1:18" ht="15" x14ac:dyDescent="0.25">
      <c r="A14" s="518">
        <v>2011</v>
      </c>
      <c r="B14" s="317">
        <v>112322</v>
      </c>
      <c r="C14" s="30">
        <v>28.6</v>
      </c>
      <c r="D14" s="30">
        <v>0</v>
      </c>
      <c r="E14" s="518"/>
      <c r="F14" s="30">
        <v>18</v>
      </c>
      <c r="G14" s="30">
        <v>5.7</v>
      </c>
      <c r="H14" s="518"/>
      <c r="I14" s="30">
        <v>13.4</v>
      </c>
      <c r="J14" s="30">
        <v>0.1</v>
      </c>
      <c r="K14" s="30">
        <v>1.9</v>
      </c>
      <c r="L14" s="30">
        <v>1.3</v>
      </c>
      <c r="M14" s="30">
        <v>15.1</v>
      </c>
      <c r="N14" s="30">
        <v>2.5</v>
      </c>
      <c r="O14" s="30">
        <v>6.7</v>
      </c>
      <c r="P14" s="30">
        <v>2.7</v>
      </c>
      <c r="Q14" s="30">
        <v>1.7955427342817971</v>
      </c>
      <c r="R14" s="30">
        <v>2.2044572657182027</v>
      </c>
    </row>
    <row r="15" spans="1:18" ht="15" x14ac:dyDescent="0.25">
      <c r="A15" s="518">
        <v>2012</v>
      </c>
      <c r="B15" s="317">
        <v>126816</v>
      </c>
      <c r="C15" s="30">
        <v>30.3</v>
      </c>
      <c r="D15" s="30">
        <v>0</v>
      </c>
      <c r="E15" s="518"/>
      <c r="F15" s="30">
        <v>17.2</v>
      </c>
      <c r="G15" s="30">
        <v>5.3</v>
      </c>
      <c r="H15" s="518"/>
      <c r="I15" s="30">
        <v>12.4</v>
      </c>
      <c r="J15" s="30">
        <v>0.1</v>
      </c>
      <c r="K15" s="30">
        <v>2.2000000000000002</v>
      </c>
      <c r="L15" s="30">
        <v>1.2</v>
      </c>
      <c r="M15" s="30">
        <v>16.3</v>
      </c>
      <c r="N15" s="30">
        <v>1.8</v>
      </c>
      <c r="O15" s="30">
        <v>5.5</v>
      </c>
      <c r="P15" s="30">
        <v>3.6</v>
      </c>
      <c r="Q15" s="30">
        <v>2.2000051003028007</v>
      </c>
      <c r="R15" s="30">
        <v>1.8999948996971989</v>
      </c>
    </row>
    <row r="16" spans="1:18" ht="15" x14ac:dyDescent="0.25">
      <c r="A16" s="518">
        <v>2013</v>
      </c>
      <c r="B16" s="317">
        <v>142913</v>
      </c>
      <c r="C16" s="30">
        <v>29.2</v>
      </c>
      <c r="D16" s="30">
        <v>0</v>
      </c>
      <c r="E16" s="518"/>
      <c r="F16" s="30">
        <v>15.2</v>
      </c>
      <c r="G16" s="30">
        <v>4.5999999999999996</v>
      </c>
      <c r="H16" s="518"/>
      <c r="I16" s="30">
        <v>11.5</v>
      </c>
      <c r="J16" s="30">
        <v>0.1</v>
      </c>
      <c r="K16" s="30">
        <v>3.6</v>
      </c>
      <c r="L16" s="30">
        <v>1.3</v>
      </c>
      <c r="M16" s="30">
        <v>17.8</v>
      </c>
      <c r="N16" s="30">
        <v>1.6</v>
      </c>
      <c r="O16" s="30">
        <v>6.1</v>
      </c>
      <c r="P16" s="30">
        <v>4.0999999999999996</v>
      </c>
      <c r="Q16" s="30">
        <v>3.2910043543974301</v>
      </c>
      <c r="R16" s="30">
        <v>1.6089956456025702</v>
      </c>
    </row>
    <row r="17" spans="1:18" ht="15" x14ac:dyDescent="0.25">
      <c r="A17" s="518">
        <v>2014</v>
      </c>
      <c r="B17" s="317">
        <v>157811</v>
      </c>
      <c r="C17" s="30">
        <v>27.8</v>
      </c>
      <c r="D17" s="30">
        <v>0</v>
      </c>
      <c r="E17" s="518"/>
      <c r="F17" s="30">
        <v>12.9</v>
      </c>
      <c r="G17" s="30">
        <v>4</v>
      </c>
      <c r="H17" s="518"/>
      <c r="I17" s="30">
        <v>10.5</v>
      </c>
      <c r="J17" s="30">
        <v>0.1</v>
      </c>
      <c r="K17" s="30">
        <v>3.8</v>
      </c>
      <c r="L17" s="30">
        <v>1.1000000000000001</v>
      </c>
      <c r="M17" s="30">
        <v>20</v>
      </c>
      <c r="N17" s="30">
        <v>1.9</v>
      </c>
      <c r="O17" s="30">
        <v>5.4</v>
      </c>
      <c r="P17" s="30">
        <v>6.8</v>
      </c>
      <c r="Q17" s="30">
        <v>4.2397591517701558</v>
      </c>
      <c r="R17" s="30">
        <v>1.4602408482298443</v>
      </c>
    </row>
    <row r="18" spans="1:18" s="318" customFormat="1" ht="15" customHeight="1" x14ac:dyDescent="0.25">
      <c r="A18" s="518">
        <v>2015</v>
      </c>
      <c r="B18" s="317">
        <v>169410</v>
      </c>
      <c r="C18" s="30">
        <v>27</v>
      </c>
      <c r="D18" s="30">
        <v>0</v>
      </c>
      <c r="E18" s="518"/>
      <c r="F18" s="30">
        <v>12.9</v>
      </c>
      <c r="G18" s="30">
        <v>3.3</v>
      </c>
      <c r="H18" s="518"/>
      <c r="I18" s="30">
        <v>11</v>
      </c>
      <c r="J18" s="30">
        <v>0.1</v>
      </c>
      <c r="K18" s="30">
        <v>3.9</v>
      </c>
      <c r="L18" s="30">
        <v>1</v>
      </c>
      <c r="M18" s="30">
        <v>21.1</v>
      </c>
      <c r="N18" s="30">
        <v>1.5</v>
      </c>
      <c r="O18" s="30">
        <v>5.4</v>
      </c>
      <c r="P18" s="30">
        <v>5.7</v>
      </c>
      <c r="Q18" s="30">
        <v>5.3629202479192495</v>
      </c>
      <c r="R18" s="30">
        <v>1.7370797520807502</v>
      </c>
    </row>
    <row r="19" spans="1:18" s="318" customFormat="1" ht="15" customHeight="1" x14ac:dyDescent="0.25">
      <c r="A19" s="518">
        <v>2016</v>
      </c>
      <c r="B19" s="317">
        <v>183800</v>
      </c>
      <c r="C19" s="30">
        <v>25.8</v>
      </c>
      <c r="D19" s="30">
        <v>0</v>
      </c>
      <c r="E19" s="518"/>
      <c r="F19" s="30">
        <v>14</v>
      </c>
      <c r="G19" s="30">
        <v>2.7</v>
      </c>
      <c r="H19" s="518"/>
      <c r="I19" s="30">
        <v>11.8</v>
      </c>
      <c r="J19" s="30">
        <v>0.2</v>
      </c>
      <c r="K19" s="30">
        <v>4</v>
      </c>
      <c r="L19" s="30">
        <v>1</v>
      </c>
      <c r="M19" s="30">
        <v>19.899999999999999</v>
      </c>
      <c r="N19" s="30">
        <v>1.7</v>
      </c>
      <c r="O19" s="30">
        <v>5</v>
      </c>
      <c r="P19" s="30">
        <v>5.3</v>
      </c>
      <c r="Q19" s="30">
        <v>6.3833305021762783</v>
      </c>
      <c r="R19" s="30">
        <v>2.2166694978237214</v>
      </c>
    </row>
    <row r="20" spans="1:18" s="318" customFormat="1" ht="15" customHeight="1" x14ac:dyDescent="0.25">
      <c r="A20" s="518">
        <v>2017</v>
      </c>
      <c r="B20" s="317">
        <v>206768</v>
      </c>
      <c r="C20" s="30">
        <v>25.7</v>
      </c>
      <c r="D20" s="30">
        <v>0</v>
      </c>
      <c r="E20" s="518"/>
      <c r="F20" s="30">
        <v>13.9</v>
      </c>
      <c r="G20" s="30">
        <v>2.2999999999999998</v>
      </c>
      <c r="H20" s="518"/>
      <c r="I20" s="30">
        <v>12.2</v>
      </c>
      <c r="J20" s="30">
        <v>0.2</v>
      </c>
      <c r="K20" s="30">
        <v>3.8</v>
      </c>
      <c r="L20" s="30">
        <v>1</v>
      </c>
      <c r="M20" s="30">
        <v>19.5</v>
      </c>
      <c r="N20" s="30">
        <v>1.3</v>
      </c>
      <c r="O20" s="30">
        <v>6.7</v>
      </c>
      <c r="P20" s="30">
        <v>4</v>
      </c>
      <c r="Q20" s="30">
        <v>6.816174874738838</v>
      </c>
      <c r="R20" s="30">
        <v>2.5838251252611624</v>
      </c>
    </row>
    <row r="21" spans="1:18" s="318" customFormat="1" ht="15" customHeight="1" x14ac:dyDescent="0.25">
      <c r="A21" s="518">
        <v>2018</v>
      </c>
      <c r="B21" s="317">
        <v>214152</v>
      </c>
      <c r="C21" s="30">
        <v>23.7</v>
      </c>
      <c r="D21" s="30">
        <v>0</v>
      </c>
      <c r="E21" s="518"/>
      <c r="F21" s="30">
        <v>13.8</v>
      </c>
      <c r="G21" s="30">
        <v>2.2000000000000002</v>
      </c>
      <c r="H21" s="518"/>
      <c r="I21" s="30">
        <v>11.7</v>
      </c>
      <c r="J21" s="30">
        <v>0.2</v>
      </c>
      <c r="K21" s="30">
        <v>2.9</v>
      </c>
      <c r="L21" s="30">
        <v>0.7</v>
      </c>
      <c r="M21" s="30">
        <v>22.7</v>
      </c>
      <c r="N21" s="30">
        <v>1.9</v>
      </c>
      <c r="O21" s="30">
        <v>6.6</v>
      </c>
      <c r="P21" s="30">
        <v>2.8</v>
      </c>
      <c r="Q21" s="30">
        <v>7.74</v>
      </c>
      <c r="R21" s="30">
        <v>3.06</v>
      </c>
    </row>
    <row r="22" spans="1:18" s="318" customFormat="1" ht="15" customHeight="1" x14ac:dyDescent="0.25">
      <c r="A22" s="518">
        <v>2019</v>
      </c>
      <c r="B22" s="317">
        <v>250174</v>
      </c>
      <c r="C22" s="30">
        <v>23.3</v>
      </c>
      <c r="D22" s="30">
        <v>0</v>
      </c>
      <c r="E22" s="518"/>
      <c r="F22" s="30">
        <v>12.4</v>
      </c>
      <c r="G22" s="30">
        <v>2</v>
      </c>
      <c r="H22" s="518"/>
      <c r="I22" s="30">
        <v>13</v>
      </c>
      <c r="J22" s="30">
        <v>0.2</v>
      </c>
      <c r="K22" s="30">
        <v>2.2000000000000002</v>
      </c>
      <c r="L22" s="30">
        <v>0.6</v>
      </c>
      <c r="M22" s="30">
        <v>23.4</v>
      </c>
      <c r="N22" s="30">
        <v>1.5</v>
      </c>
      <c r="O22" s="30">
        <v>6.2</v>
      </c>
      <c r="P22" s="30">
        <v>4.2</v>
      </c>
      <c r="Q22" s="30">
        <v>7.88</v>
      </c>
      <c r="R22" s="30">
        <v>3.12</v>
      </c>
    </row>
    <row r="23" spans="1:18" s="318" customFormat="1" ht="15" customHeight="1" x14ac:dyDescent="0.25">
      <c r="A23" s="518">
        <v>2020</v>
      </c>
      <c r="B23" s="317">
        <v>272631</v>
      </c>
      <c r="C23" s="30">
        <v>22</v>
      </c>
      <c r="D23" s="30">
        <v>0</v>
      </c>
      <c r="E23" s="518"/>
      <c r="F23" s="30">
        <v>10.3</v>
      </c>
      <c r="G23" s="30">
        <v>1.6</v>
      </c>
      <c r="H23" s="518"/>
      <c r="I23" s="30">
        <v>10.5</v>
      </c>
      <c r="J23" s="30">
        <v>0.3</v>
      </c>
      <c r="K23" s="30">
        <v>1.3</v>
      </c>
      <c r="L23" s="30">
        <v>0.8</v>
      </c>
      <c r="M23" s="30">
        <v>28.5</v>
      </c>
      <c r="N23" s="30">
        <v>2.2999999999999998</v>
      </c>
      <c r="O23" s="30">
        <v>7.2</v>
      </c>
      <c r="P23" s="30">
        <v>4.5999999999999996</v>
      </c>
      <c r="Q23" s="30">
        <v>7.1173822676071321</v>
      </c>
      <c r="R23" s="30">
        <v>3.4826177323928684</v>
      </c>
    </row>
    <row r="24" spans="1:18" s="318" customFormat="1" ht="15" customHeight="1" x14ac:dyDescent="0.25">
      <c r="A24" s="518">
        <v>2021</v>
      </c>
      <c r="B24" s="317">
        <v>321477</v>
      </c>
      <c r="C24" s="30">
        <v>18</v>
      </c>
      <c r="D24" s="30">
        <v>0</v>
      </c>
      <c r="E24" s="518"/>
      <c r="F24" s="30">
        <v>8.6999999999999993</v>
      </c>
      <c r="G24" s="30">
        <v>1.4</v>
      </c>
      <c r="H24" s="518"/>
      <c r="I24" s="30">
        <v>12.6</v>
      </c>
      <c r="J24" s="30">
        <v>0.6</v>
      </c>
      <c r="K24" s="30">
        <v>1.6</v>
      </c>
      <c r="L24" s="30">
        <v>0.5</v>
      </c>
      <c r="M24" s="30">
        <v>30.1</v>
      </c>
      <c r="N24" s="30">
        <v>2.1</v>
      </c>
      <c r="O24" s="30">
        <v>10.9</v>
      </c>
      <c r="P24" s="30">
        <v>2.7</v>
      </c>
      <c r="Q24" s="30">
        <v>7.3999999999999995</v>
      </c>
      <c r="R24" s="30">
        <v>3.4000000000000012</v>
      </c>
    </row>
    <row r="25" spans="1:18" s="318" customFormat="1" ht="15" customHeight="1" x14ac:dyDescent="0.25">
      <c r="A25" s="28">
        <v>2020</v>
      </c>
      <c r="B25" s="317"/>
      <c r="C25" s="30"/>
      <c r="D25" s="30"/>
      <c r="E25" s="30"/>
      <c r="F25" s="30" t="s">
        <v>474</v>
      </c>
      <c r="G25" s="30"/>
      <c r="H25" s="30"/>
      <c r="I25" s="30"/>
      <c r="J25" s="30"/>
      <c r="K25" s="30"/>
      <c r="L25" s="30"/>
      <c r="M25" s="30" t="s">
        <v>474</v>
      </c>
      <c r="N25" s="30"/>
      <c r="O25" s="30"/>
      <c r="P25" s="30"/>
      <c r="Q25" s="30"/>
    </row>
    <row r="26" spans="1:18" ht="15" x14ac:dyDescent="0.25">
      <c r="A26" s="76" t="s">
        <v>99</v>
      </c>
      <c r="B26" s="317">
        <v>251845</v>
      </c>
      <c r="C26" s="30">
        <v>23.2</v>
      </c>
      <c r="D26" s="30">
        <v>0</v>
      </c>
      <c r="E26" s="518"/>
      <c r="F26" s="30">
        <v>12.3</v>
      </c>
      <c r="G26" s="30">
        <v>2.1</v>
      </c>
      <c r="H26" s="518"/>
      <c r="I26" s="30">
        <v>13</v>
      </c>
      <c r="J26" s="30">
        <v>0.2</v>
      </c>
      <c r="K26" s="30">
        <v>2</v>
      </c>
      <c r="L26" s="30">
        <v>0.6</v>
      </c>
      <c r="M26" s="30">
        <v>23.6</v>
      </c>
      <c r="N26" s="30">
        <v>1.6</v>
      </c>
      <c r="O26" s="30">
        <v>5.6</v>
      </c>
      <c r="P26" s="30">
        <v>4.5999999999999996</v>
      </c>
      <c r="Q26" s="30">
        <v>7.8711410097480599</v>
      </c>
      <c r="R26" s="30">
        <v>3.3288589902519385</v>
      </c>
    </row>
    <row r="27" spans="1:18" ht="15" x14ac:dyDescent="0.25">
      <c r="A27" s="76" t="s">
        <v>100</v>
      </c>
      <c r="B27" s="317">
        <v>247143</v>
      </c>
      <c r="C27" s="30">
        <v>23.8</v>
      </c>
      <c r="D27" s="30">
        <v>0</v>
      </c>
      <c r="E27" s="518"/>
      <c r="F27" s="30">
        <v>12.5</v>
      </c>
      <c r="G27" s="30">
        <v>2.1</v>
      </c>
      <c r="H27" s="518"/>
      <c r="I27" s="30">
        <v>12.5</v>
      </c>
      <c r="J27" s="30">
        <v>0.2</v>
      </c>
      <c r="K27" s="30">
        <v>1.8</v>
      </c>
      <c r="L27" s="30">
        <v>0.7</v>
      </c>
      <c r="M27" s="30">
        <v>21.8</v>
      </c>
      <c r="N27" s="30">
        <v>1.8</v>
      </c>
      <c r="O27" s="30">
        <v>6</v>
      </c>
      <c r="P27" s="30">
        <v>5.4</v>
      </c>
      <c r="Q27" s="30">
        <v>8.0141402993408679</v>
      </c>
      <c r="R27" s="30">
        <v>3.385859700659132</v>
      </c>
    </row>
    <row r="28" spans="1:18" ht="15" x14ac:dyDescent="0.25">
      <c r="A28" s="76" t="s">
        <v>101</v>
      </c>
      <c r="B28" s="317">
        <v>225647</v>
      </c>
      <c r="C28" s="30">
        <v>23.1</v>
      </c>
      <c r="D28" s="30">
        <v>0</v>
      </c>
      <c r="E28" s="518"/>
      <c r="F28" s="30">
        <v>12.7</v>
      </c>
      <c r="G28" s="30">
        <v>2.1</v>
      </c>
      <c r="H28" s="518"/>
      <c r="I28" s="30">
        <v>11.1</v>
      </c>
      <c r="J28" s="30">
        <v>0.3</v>
      </c>
      <c r="K28" s="30">
        <v>1.6</v>
      </c>
      <c r="L28" s="30">
        <v>0.7</v>
      </c>
      <c r="M28" s="30">
        <v>22.7</v>
      </c>
      <c r="N28" s="30">
        <v>2.4</v>
      </c>
      <c r="O28" s="30">
        <v>6.1</v>
      </c>
      <c r="P28" s="30">
        <v>5.3</v>
      </c>
      <c r="Q28" s="30">
        <v>8.5457115831364927</v>
      </c>
      <c r="R28" s="30">
        <v>3.3542884168635094</v>
      </c>
    </row>
    <row r="29" spans="1:18" ht="15" x14ac:dyDescent="0.25">
      <c r="A29" s="76" t="s">
        <v>102</v>
      </c>
      <c r="B29" s="317">
        <v>237668</v>
      </c>
      <c r="C29" s="30">
        <v>21.9</v>
      </c>
      <c r="D29" s="30">
        <v>0</v>
      </c>
      <c r="E29" s="518"/>
      <c r="F29" s="30">
        <v>12.6</v>
      </c>
      <c r="G29" s="30">
        <v>2</v>
      </c>
      <c r="H29" s="518"/>
      <c r="I29" s="30">
        <v>11.1</v>
      </c>
      <c r="J29" s="30">
        <v>0.3</v>
      </c>
      <c r="K29" s="30">
        <v>1.6</v>
      </c>
      <c r="L29" s="30">
        <v>0.6</v>
      </c>
      <c r="M29" s="30">
        <v>24.5</v>
      </c>
      <c r="N29" s="30">
        <v>2.2999999999999998</v>
      </c>
      <c r="O29" s="30">
        <v>7</v>
      </c>
      <c r="P29" s="30">
        <v>4.3</v>
      </c>
      <c r="Q29" s="30">
        <v>8.2769553137149305</v>
      </c>
      <c r="R29" s="30">
        <v>3.5230446862850697</v>
      </c>
    </row>
    <row r="30" spans="1:18" ht="15" x14ac:dyDescent="0.25">
      <c r="A30" s="76" t="s">
        <v>103</v>
      </c>
      <c r="B30" s="317">
        <v>241950</v>
      </c>
      <c r="C30" s="30">
        <v>21.6</v>
      </c>
      <c r="D30" s="30">
        <v>0</v>
      </c>
      <c r="E30" s="518"/>
      <c r="F30" s="30">
        <v>12.4</v>
      </c>
      <c r="G30" s="30">
        <v>1.9</v>
      </c>
      <c r="H30" s="518"/>
      <c r="I30" s="30">
        <v>10.3</v>
      </c>
      <c r="J30" s="30">
        <v>0.3</v>
      </c>
      <c r="K30" s="30">
        <v>1.5</v>
      </c>
      <c r="L30" s="30">
        <v>0.6</v>
      </c>
      <c r="M30" s="30">
        <v>25.8</v>
      </c>
      <c r="N30" s="30">
        <v>2.1</v>
      </c>
      <c r="O30" s="30">
        <v>7.5</v>
      </c>
      <c r="P30" s="30">
        <v>4.2</v>
      </c>
      <c r="Q30" s="30">
        <v>8.1368628233106008</v>
      </c>
      <c r="R30" s="30">
        <v>3.6631371766894003</v>
      </c>
    </row>
    <row r="31" spans="1:18" ht="15" x14ac:dyDescent="0.25">
      <c r="A31" s="76" t="s">
        <v>104</v>
      </c>
      <c r="B31" s="317">
        <v>242033</v>
      </c>
      <c r="C31" s="30">
        <v>22.4</v>
      </c>
      <c r="D31" s="30">
        <v>0</v>
      </c>
      <c r="E31" s="518"/>
      <c r="F31" s="30">
        <v>12</v>
      </c>
      <c r="G31" s="30">
        <v>1.9</v>
      </c>
      <c r="H31" s="518"/>
      <c r="I31" s="30">
        <v>9.4</v>
      </c>
      <c r="J31" s="30">
        <v>0.3</v>
      </c>
      <c r="K31" s="30">
        <v>1.3</v>
      </c>
      <c r="L31" s="30">
        <v>0.6</v>
      </c>
      <c r="M31" s="30">
        <v>26.8</v>
      </c>
      <c r="N31" s="30">
        <v>2.6</v>
      </c>
      <c r="O31" s="30">
        <v>7.2</v>
      </c>
      <c r="P31" s="30">
        <v>4.2</v>
      </c>
      <c r="Q31" s="30">
        <v>8.00247153280751</v>
      </c>
      <c r="R31" s="30">
        <v>3.2975284671924907</v>
      </c>
    </row>
    <row r="32" spans="1:18" ht="15" x14ac:dyDescent="0.25">
      <c r="A32" s="76" t="s">
        <v>105</v>
      </c>
      <c r="B32" s="317">
        <v>248385</v>
      </c>
      <c r="C32" s="30">
        <v>22.3</v>
      </c>
      <c r="D32" s="30">
        <v>0</v>
      </c>
      <c r="E32" s="518"/>
      <c r="F32" s="30">
        <v>11.8</v>
      </c>
      <c r="G32" s="30">
        <v>1.8</v>
      </c>
      <c r="H32" s="518"/>
      <c r="I32" s="30">
        <v>9.6</v>
      </c>
      <c r="J32" s="30">
        <v>0.3</v>
      </c>
      <c r="K32" s="30">
        <v>1.4</v>
      </c>
      <c r="L32" s="30">
        <v>0.7</v>
      </c>
      <c r="M32" s="30">
        <v>27.9</v>
      </c>
      <c r="N32" s="30">
        <v>2.2999999999999998</v>
      </c>
      <c r="O32" s="30">
        <v>6.5</v>
      </c>
      <c r="P32" s="30">
        <v>4.2</v>
      </c>
      <c r="Q32" s="30">
        <v>7.8320209432936769</v>
      </c>
      <c r="R32" s="30">
        <v>3.367979056706321</v>
      </c>
    </row>
    <row r="33" spans="1:21" ht="15" x14ac:dyDescent="0.25">
      <c r="A33" s="76" t="s">
        <v>106</v>
      </c>
      <c r="B33" s="317">
        <v>255989</v>
      </c>
      <c r="C33" s="30">
        <v>22.2</v>
      </c>
      <c r="D33" s="30">
        <v>0</v>
      </c>
      <c r="E33" s="518"/>
      <c r="F33" s="30">
        <v>11.6</v>
      </c>
      <c r="G33" s="30">
        <v>1.8</v>
      </c>
      <c r="H33" s="518"/>
      <c r="I33" s="30">
        <v>9.8000000000000007</v>
      </c>
      <c r="J33" s="30">
        <v>0.2</v>
      </c>
      <c r="K33" s="30">
        <v>1.5</v>
      </c>
      <c r="L33" s="30">
        <v>0.8</v>
      </c>
      <c r="M33" s="30">
        <v>29</v>
      </c>
      <c r="N33" s="30">
        <v>2</v>
      </c>
      <c r="O33" s="30">
        <v>6.1</v>
      </c>
      <c r="P33" s="30">
        <v>4.0999999999999996</v>
      </c>
      <c r="Q33" s="30">
        <v>7.5706033790514429</v>
      </c>
      <c r="R33" s="30">
        <v>3.3293966209485557</v>
      </c>
    </row>
    <row r="34" spans="1:21" ht="15" x14ac:dyDescent="0.25">
      <c r="A34" s="76" t="s">
        <v>107</v>
      </c>
      <c r="B34" s="317">
        <v>253460</v>
      </c>
      <c r="C34" s="30">
        <v>22.7</v>
      </c>
      <c r="D34" s="30">
        <v>0</v>
      </c>
      <c r="E34" s="518"/>
      <c r="F34" s="30">
        <v>11.5</v>
      </c>
      <c r="G34" s="30">
        <v>1.8</v>
      </c>
      <c r="H34" s="518"/>
      <c r="I34" s="30">
        <v>9.3000000000000007</v>
      </c>
      <c r="J34" s="30">
        <v>0.3</v>
      </c>
      <c r="K34" s="30">
        <v>1.4</v>
      </c>
      <c r="L34" s="30">
        <v>0.8</v>
      </c>
      <c r="M34" s="30">
        <v>28.4</v>
      </c>
      <c r="N34" s="30">
        <v>2.7</v>
      </c>
      <c r="O34" s="30">
        <v>6.3</v>
      </c>
      <c r="P34" s="30">
        <v>3.9</v>
      </c>
      <c r="Q34" s="30">
        <v>7.5696161508719326</v>
      </c>
      <c r="R34" s="30">
        <v>3.3303838491280673</v>
      </c>
    </row>
    <row r="35" spans="1:21" ht="15" x14ac:dyDescent="0.25">
      <c r="A35" s="76" t="s">
        <v>108</v>
      </c>
      <c r="B35" s="317">
        <v>254651</v>
      </c>
      <c r="C35" s="30">
        <v>22.5</v>
      </c>
      <c r="D35" s="30">
        <v>0</v>
      </c>
      <c r="E35" s="518"/>
      <c r="F35" s="30">
        <v>11.3</v>
      </c>
      <c r="G35" s="30">
        <v>1.7</v>
      </c>
      <c r="H35" s="518"/>
      <c r="I35" s="30">
        <v>9.6</v>
      </c>
      <c r="J35" s="30">
        <v>0.3</v>
      </c>
      <c r="K35" s="30">
        <v>1.4</v>
      </c>
      <c r="L35" s="30">
        <v>0.8</v>
      </c>
      <c r="M35" s="30">
        <v>28.1</v>
      </c>
      <c r="N35" s="30">
        <v>2.8</v>
      </c>
      <c r="O35" s="30">
        <v>6.2</v>
      </c>
      <c r="P35" s="30">
        <v>4.4000000000000004</v>
      </c>
      <c r="Q35" s="30">
        <v>7.5328936611283686</v>
      </c>
      <c r="R35" s="30">
        <v>3.3671063388716309</v>
      </c>
    </row>
    <row r="36" spans="1:21" ht="15" x14ac:dyDescent="0.25">
      <c r="A36" s="76" t="s">
        <v>109</v>
      </c>
      <c r="B36" s="317">
        <v>265666</v>
      </c>
      <c r="C36" s="30">
        <v>22.3</v>
      </c>
      <c r="D36" s="30">
        <v>0</v>
      </c>
      <c r="E36" s="518"/>
      <c r="F36" s="30">
        <v>10.7</v>
      </c>
      <c r="G36" s="30">
        <v>1.7</v>
      </c>
      <c r="H36" s="518"/>
      <c r="I36" s="30">
        <v>10.199999999999999</v>
      </c>
      <c r="J36" s="30">
        <v>0.3</v>
      </c>
      <c r="K36" s="30">
        <v>1.4</v>
      </c>
      <c r="L36" s="30">
        <v>0.8</v>
      </c>
      <c r="M36" s="30">
        <v>28.7</v>
      </c>
      <c r="N36" s="30">
        <v>2.1</v>
      </c>
      <c r="O36" s="30">
        <v>6.5</v>
      </c>
      <c r="P36" s="30">
        <v>4.7</v>
      </c>
      <c r="Q36" s="30">
        <v>7.258967025136827</v>
      </c>
      <c r="R36" s="30">
        <v>3.3410329748631726</v>
      </c>
    </row>
    <row r="37" spans="1:21" s="270" customFormat="1" ht="15" x14ac:dyDescent="0.25">
      <c r="A37" s="76" t="s">
        <v>110</v>
      </c>
      <c r="B37" s="317">
        <v>272631</v>
      </c>
      <c r="C37" s="30">
        <v>22</v>
      </c>
      <c r="D37" s="30">
        <v>0</v>
      </c>
      <c r="E37" s="518"/>
      <c r="F37" s="30">
        <v>10.3</v>
      </c>
      <c r="G37" s="30">
        <v>1.6</v>
      </c>
      <c r="H37" s="518"/>
      <c r="I37" s="30">
        <v>10.5</v>
      </c>
      <c r="J37" s="30">
        <v>0.3</v>
      </c>
      <c r="K37" s="30">
        <v>1.3</v>
      </c>
      <c r="L37" s="30">
        <v>0.8</v>
      </c>
      <c r="M37" s="30">
        <v>28.5</v>
      </c>
      <c r="N37" s="30">
        <v>2.2999999999999998</v>
      </c>
      <c r="O37" s="30">
        <v>7.2</v>
      </c>
      <c r="P37" s="30">
        <v>4.5999999999999996</v>
      </c>
      <c r="Q37" s="30">
        <v>7.1173822676071321</v>
      </c>
      <c r="R37" s="30">
        <v>3.4826177323928684</v>
      </c>
    </row>
    <row r="38" spans="1:21" s="318" customFormat="1" ht="15" customHeight="1" x14ac:dyDescent="0.25">
      <c r="A38" s="28">
        <v>2021</v>
      </c>
      <c r="B38" s="317"/>
      <c r="C38" s="30"/>
      <c r="D38" s="30"/>
      <c r="E38" s="30"/>
      <c r="F38" s="30" t="s">
        <v>474</v>
      </c>
      <c r="G38" s="30"/>
      <c r="H38" s="30"/>
      <c r="I38" s="30"/>
      <c r="J38" s="30"/>
      <c r="K38" s="30"/>
      <c r="L38" s="30"/>
      <c r="M38" s="30" t="s">
        <v>474</v>
      </c>
      <c r="N38" s="30"/>
      <c r="O38" s="30"/>
      <c r="P38" s="30"/>
      <c r="Q38" s="30"/>
    </row>
    <row r="39" spans="1:21" ht="15" x14ac:dyDescent="0.25">
      <c r="A39" s="76" t="s">
        <v>99</v>
      </c>
      <c r="B39" s="317">
        <v>276256</v>
      </c>
      <c r="C39" s="30">
        <v>21.5</v>
      </c>
      <c r="D39" s="30">
        <v>0</v>
      </c>
      <c r="E39" s="518"/>
      <c r="F39" s="30">
        <v>10.1</v>
      </c>
      <c r="G39" s="30">
        <v>1.6</v>
      </c>
      <c r="H39" s="518"/>
      <c r="I39" s="30">
        <v>10.4</v>
      </c>
      <c r="J39" s="30">
        <v>0.3</v>
      </c>
      <c r="K39" s="30">
        <v>1.4</v>
      </c>
      <c r="L39" s="30">
        <v>0.7</v>
      </c>
      <c r="M39" s="30">
        <v>30.3</v>
      </c>
      <c r="N39" s="30">
        <v>2.7</v>
      </c>
      <c r="O39" s="30">
        <v>5.8</v>
      </c>
      <c r="P39" s="30">
        <v>4.7</v>
      </c>
      <c r="Q39" s="250">
        <v>7.1999999999999993</v>
      </c>
      <c r="R39" s="250">
        <v>3.3000000000000007</v>
      </c>
      <c r="T39" s="30"/>
    </row>
    <row r="40" spans="1:21" ht="15" x14ac:dyDescent="0.25">
      <c r="A40" s="76" t="s">
        <v>100</v>
      </c>
      <c r="B40" s="317">
        <v>279082</v>
      </c>
      <c r="C40" s="30">
        <v>21</v>
      </c>
      <c r="D40" s="30">
        <v>0</v>
      </c>
      <c r="E40" s="518"/>
      <c r="F40" s="30">
        <v>9.8000000000000007</v>
      </c>
      <c r="G40" s="30">
        <v>1.6</v>
      </c>
      <c r="H40" s="518"/>
      <c r="I40" s="30">
        <v>10.3</v>
      </c>
      <c r="J40" s="30">
        <v>0.4</v>
      </c>
      <c r="K40" s="30">
        <v>1.4</v>
      </c>
      <c r="L40" s="30">
        <v>0.6</v>
      </c>
      <c r="M40" s="30">
        <v>31.9</v>
      </c>
      <c r="N40" s="30">
        <v>2.2999999999999998</v>
      </c>
      <c r="O40" s="30">
        <v>6.6</v>
      </c>
      <c r="P40" s="30">
        <v>3.7</v>
      </c>
      <c r="Q40" s="250">
        <v>7.1</v>
      </c>
      <c r="R40" s="250">
        <v>3.3000000000000007</v>
      </c>
      <c r="T40" s="30"/>
    </row>
    <row r="41" spans="1:21" ht="15" x14ac:dyDescent="0.25">
      <c r="A41" s="76" t="s">
        <v>101</v>
      </c>
      <c r="B41" s="317">
        <v>284835</v>
      </c>
      <c r="C41" s="30">
        <v>20.399999999999999</v>
      </c>
      <c r="D41" s="30">
        <v>0</v>
      </c>
      <c r="E41" s="518"/>
      <c r="F41" s="30">
        <v>9.3000000000000007</v>
      </c>
      <c r="G41" s="30">
        <v>1.6</v>
      </c>
      <c r="H41" s="518"/>
      <c r="I41" s="30">
        <v>10.7</v>
      </c>
      <c r="J41" s="30">
        <v>0.4</v>
      </c>
      <c r="K41" s="30">
        <v>1.5</v>
      </c>
      <c r="L41" s="30">
        <v>0.6</v>
      </c>
      <c r="M41" s="30">
        <v>32.9</v>
      </c>
      <c r="N41" s="30">
        <v>2.5</v>
      </c>
      <c r="O41" s="30">
        <v>6.8</v>
      </c>
      <c r="P41" s="30">
        <v>3.3</v>
      </c>
      <c r="Q41" s="250">
        <v>7.1</v>
      </c>
      <c r="R41" s="250">
        <v>2.9000000000000004</v>
      </c>
      <c r="T41" s="30"/>
    </row>
    <row r="42" spans="1:21" ht="15" x14ac:dyDescent="0.25">
      <c r="A42" s="76" t="s">
        <v>102</v>
      </c>
      <c r="B42" s="317">
        <v>291291</v>
      </c>
      <c r="C42" s="30">
        <v>19.8</v>
      </c>
      <c r="D42" s="30">
        <v>0</v>
      </c>
      <c r="E42" s="518"/>
      <c r="F42" s="30">
        <v>9</v>
      </c>
      <c r="G42" s="30">
        <v>1.6</v>
      </c>
      <c r="H42" s="518"/>
      <c r="I42" s="30">
        <v>10.9</v>
      </c>
      <c r="J42" s="30">
        <v>0.5</v>
      </c>
      <c r="K42" s="30">
        <v>1.5</v>
      </c>
      <c r="L42" s="30">
        <v>0.6</v>
      </c>
      <c r="M42" s="30">
        <v>33</v>
      </c>
      <c r="N42" s="30">
        <v>2.2000000000000002</v>
      </c>
      <c r="O42" s="30">
        <v>7.2</v>
      </c>
      <c r="P42" s="30">
        <v>3.3</v>
      </c>
      <c r="Q42" s="250">
        <v>7</v>
      </c>
      <c r="R42" s="250">
        <v>3.4000000000000004</v>
      </c>
      <c r="T42" s="30"/>
    </row>
    <row r="43" spans="1:21" ht="15" x14ac:dyDescent="0.25">
      <c r="A43" s="76" t="s">
        <v>103</v>
      </c>
      <c r="B43" s="317">
        <v>295618</v>
      </c>
      <c r="C43" s="30">
        <v>19.2</v>
      </c>
      <c r="D43" s="30">
        <v>0</v>
      </c>
      <c r="E43" s="518"/>
      <c r="F43" s="30">
        <v>8.6999999999999993</v>
      </c>
      <c r="G43" s="30">
        <v>1.6</v>
      </c>
      <c r="H43" s="518"/>
      <c r="I43" s="30">
        <v>11.3</v>
      </c>
      <c r="J43" s="30">
        <v>0.6</v>
      </c>
      <c r="K43" s="30">
        <v>1.5</v>
      </c>
      <c r="L43" s="30">
        <v>0.6</v>
      </c>
      <c r="M43" s="30">
        <v>32.9</v>
      </c>
      <c r="N43" s="30">
        <v>2.1</v>
      </c>
      <c r="O43" s="30">
        <v>7.9</v>
      </c>
      <c r="P43" s="30">
        <v>3.4</v>
      </c>
      <c r="Q43" s="250">
        <v>6.8999999999999995</v>
      </c>
      <c r="R43" s="250">
        <v>3.3</v>
      </c>
      <c r="T43" s="30"/>
    </row>
    <row r="44" spans="1:21" ht="15" x14ac:dyDescent="0.25">
      <c r="A44" s="76" t="s">
        <v>104</v>
      </c>
      <c r="B44" s="317">
        <v>298732</v>
      </c>
      <c r="C44" s="30">
        <v>19.600000000000001</v>
      </c>
      <c r="D44" s="30">
        <v>0</v>
      </c>
      <c r="E44" s="518"/>
      <c r="F44" s="30">
        <v>8.5</v>
      </c>
      <c r="G44" s="30">
        <v>1.5</v>
      </c>
      <c r="H44" s="518"/>
      <c r="I44" s="30">
        <v>11</v>
      </c>
      <c r="J44" s="30">
        <v>0.6</v>
      </c>
      <c r="K44" s="30">
        <v>1.5</v>
      </c>
      <c r="L44" s="30">
        <v>0.5</v>
      </c>
      <c r="M44" s="30">
        <v>32.9</v>
      </c>
      <c r="N44" s="30">
        <v>1.7</v>
      </c>
      <c r="O44" s="30">
        <v>8.5</v>
      </c>
      <c r="P44" s="30">
        <v>3.5</v>
      </c>
      <c r="Q44" s="250">
        <v>6.8999999999999995</v>
      </c>
      <c r="R44" s="250">
        <v>3.3</v>
      </c>
      <c r="T44" s="30"/>
    </row>
    <row r="45" spans="1:21" ht="15" x14ac:dyDescent="0.25">
      <c r="A45" s="76" t="s">
        <v>105</v>
      </c>
      <c r="B45" s="317">
        <v>300440</v>
      </c>
      <c r="C45" s="30">
        <v>19.600000000000001</v>
      </c>
      <c r="D45" s="30">
        <v>0</v>
      </c>
      <c r="E45" s="518"/>
      <c r="F45" s="30">
        <v>8.6</v>
      </c>
      <c r="G45" s="30">
        <v>1.5</v>
      </c>
      <c r="H45" s="518"/>
      <c r="I45" s="30">
        <v>11</v>
      </c>
      <c r="J45" s="30">
        <v>0.6</v>
      </c>
      <c r="K45" s="30">
        <v>1.4</v>
      </c>
      <c r="L45" s="30">
        <v>0.5</v>
      </c>
      <c r="M45" s="30">
        <v>32.5</v>
      </c>
      <c r="N45" s="30">
        <v>1.8</v>
      </c>
      <c r="O45" s="30">
        <v>8.3000000000000007</v>
      </c>
      <c r="P45" s="30">
        <v>3.8</v>
      </c>
      <c r="Q45" s="250">
        <v>7</v>
      </c>
      <c r="R45" s="250">
        <v>3.4000000000000004</v>
      </c>
      <c r="S45" s="345"/>
      <c r="T45" s="30"/>
    </row>
    <row r="46" spans="1:21" ht="15" x14ac:dyDescent="0.25">
      <c r="A46" s="76" t="s">
        <v>106</v>
      </c>
      <c r="B46" s="317">
        <v>305572</v>
      </c>
      <c r="C46" s="30">
        <v>18.8</v>
      </c>
      <c r="D46" s="30">
        <v>0</v>
      </c>
      <c r="E46" s="518"/>
      <c r="F46" s="30">
        <v>8.4</v>
      </c>
      <c r="G46" s="30">
        <v>1.5</v>
      </c>
      <c r="H46" s="518"/>
      <c r="I46" s="30">
        <v>11.3</v>
      </c>
      <c r="J46" s="30">
        <v>0.5</v>
      </c>
      <c r="K46" s="30">
        <v>1.3</v>
      </c>
      <c r="L46" s="30">
        <v>0.5</v>
      </c>
      <c r="M46" s="30">
        <v>32.700000000000003</v>
      </c>
      <c r="N46" s="30">
        <v>1.4</v>
      </c>
      <c r="O46" s="30">
        <v>9.1</v>
      </c>
      <c r="P46" s="30">
        <v>3.9</v>
      </c>
      <c r="Q46" s="250">
        <v>7.1</v>
      </c>
      <c r="R46" s="250">
        <v>3.5</v>
      </c>
      <c r="T46" s="30"/>
    </row>
    <row r="47" spans="1:21" ht="15" x14ac:dyDescent="0.25">
      <c r="A47" s="76" t="s">
        <v>107</v>
      </c>
      <c r="B47" s="317">
        <v>303954</v>
      </c>
      <c r="C47" s="30">
        <v>19.2</v>
      </c>
      <c r="D47" s="30">
        <v>0</v>
      </c>
      <c r="E47" s="518"/>
      <c r="F47" s="30">
        <v>8.4</v>
      </c>
      <c r="G47" s="30">
        <v>1.4</v>
      </c>
      <c r="H47" s="518"/>
      <c r="I47" s="30">
        <v>11.6</v>
      </c>
      <c r="J47" s="30">
        <v>0.5</v>
      </c>
      <c r="K47" s="30">
        <v>1.3</v>
      </c>
      <c r="L47" s="30">
        <v>0.5</v>
      </c>
      <c r="M47" s="30">
        <v>31.7</v>
      </c>
      <c r="N47" s="30">
        <v>1.5</v>
      </c>
      <c r="O47" s="30">
        <v>9.3000000000000007</v>
      </c>
      <c r="P47" s="30">
        <v>3.9</v>
      </c>
      <c r="Q47" s="250">
        <v>7.1999999999999993</v>
      </c>
      <c r="R47" s="250">
        <v>3.5</v>
      </c>
    </row>
    <row r="48" spans="1:21" ht="15" x14ac:dyDescent="0.25">
      <c r="A48" s="76" t="s">
        <v>108</v>
      </c>
      <c r="B48" s="317">
        <v>312411</v>
      </c>
      <c r="C48" s="30">
        <v>18.8</v>
      </c>
      <c r="D48" s="30">
        <v>0</v>
      </c>
      <c r="E48" s="518"/>
      <c r="F48" s="30">
        <v>8.3000000000000007</v>
      </c>
      <c r="G48" s="30">
        <v>1.4</v>
      </c>
      <c r="H48" s="518"/>
      <c r="I48" s="30">
        <v>12</v>
      </c>
      <c r="J48" s="30">
        <v>0.5</v>
      </c>
      <c r="K48" s="30">
        <v>1.4</v>
      </c>
      <c r="L48" s="30">
        <v>0.5</v>
      </c>
      <c r="M48" s="30">
        <v>32.299999999999997</v>
      </c>
      <c r="N48" s="30">
        <v>1.3</v>
      </c>
      <c r="O48" s="30">
        <v>9.1</v>
      </c>
      <c r="P48" s="30">
        <v>3.7</v>
      </c>
      <c r="Q48" s="250">
        <v>7.1</v>
      </c>
      <c r="R48" s="250">
        <v>3.5999999999999996</v>
      </c>
      <c r="U48" s="30"/>
    </row>
    <row r="49" spans="1:20" ht="15" x14ac:dyDescent="0.25">
      <c r="A49" s="76" t="s">
        <v>109</v>
      </c>
      <c r="B49" s="317">
        <v>314037</v>
      </c>
      <c r="C49" s="30">
        <v>18.5</v>
      </c>
      <c r="D49" s="30">
        <v>0</v>
      </c>
      <c r="E49" s="518"/>
      <c r="F49" s="30">
        <v>8.6</v>
      </c>
      <c r="G49" s="30">
        <v>1.4</v>
      </c>
      <c r="H49" s="518"/>
      <c r="I49" s="30">
        <v>12.2</v>
      </c>
      <c r="J49" s="30">
        <v>0.5</v>
      </c>
      <c r="K49" s="30">
        <v>1.5</v>
      </c>
      <c r="L49" s="30">
        <v>0.5</v>
      </c>
      <c r="M49" s="30">
        <v>31.3</v>
      </c>
      <c r="N49" s="30">
        <v>1.3</v>
      </c>
      <c r="O49" s="30">
        <v>10.3</v>
      </c>
      <c r="P49" s="30">
        <v>3.1</v>
      </c>
      <c r="Q49" s="250">
        <v>7.3</v>
      </c>
      <c r="R49" s="250">
        <v>3.5000000000000009</v>
      </c>
    </row>
    <row r="50" spans="1:20" ht="15" x14ac:dyDescent="0.25">
      <c r="A50" s="346" t="s">
        <v>110</v>
      </c>
      <c r="B50" s="323">
        <v>321477</v>
      </c>
      <c r="C50" s="324">
        <v>18</v>
      </c>
      <c r="D50" s="324">
        <v>0</v>
      </c>
      <c r="E50" s="118"/>
      <c r="F50" s="324">
        <v>8.6999999999999993</v>
      </c>
      <c r="G50" s="324">
        <v>1.4</v>
      </c>
      <c r="H50" s="118"/>
      <c r="I50" s="324">
        <v>12.6</v>
      </c>
      <c r="J50" s="324">
        <v>0.6</v>
      </c>
      <c r="K50" s="324">
        <v>1.6</v>
      </c>
      <c r="L50" s="324">
        <v>0.5</v>
      </c>
      <c r="M50" s="324">
        <v>30.1</v>
      </c>
      <c r="N50" s="324">
        <v>2.1</v>
      </c>
      <c r="O50" s="324">
        <v>10.9</v>
      </c>
      <c r="P50" s="324">
        <v>2.7</v>
      </c>
      <c r="Q50" s="324">
        <v>7.3999999999999995</v>
      </c>
      <c r="R50" s="324">
        <v>3.4000000000000012</v>
      </c>
    </row>
    <row r="51" spans="1:20" s="347" customFormat="1" ht="15" x14ac:dyDescent="0.25">
      <c r="A51" s="79" t="s">
        <v>459</v>
      </c>
      <c r="B51" s="22"/>
      <c r="C51" s="22"/>
      <c r="D51" s="22"/>
      <c r="E51" s="22"/>
      <c r="F51" s="22"/>
      <c r="G51" s="22"/>
      <c r="H51" s="22"/>
      <c r="I51" s="22"/>
      <c r="J51" s="22"/>
      <c r="K51" s="22"/>
      <c r="L51" s="22"/>
      <c r="M51" s="22"/>
      <c r="N51" s="22"/>
      <c r="O51" s="22"/>
      <c r="P51" s="22"/>
      <c r="Q51" s="22"/>
      <c r="R51" s="22"/>
      <c r="T51" s="250"/>
    </row>
    <row r="52" spans="1:20" x14ac:dyDescent="0.2">
      <c r="A52" s="337"/>
      <c r="B52" s="270"/>
      <c r="C52" s="270"/>
      <c r="D52" s="270"/>
      <c r="E52" s="270"/>
      <c r="F52" s="270"/>
      <c r="G52" s="270"/>
      <c r="H52" s="270"/>
      <c r="I52" s="270"/>
      <c r="J52" s="270"/>
      <c r="K52" s="270"/>
      <c r="L52" s="270"/>
      <c r="M52" s="270"/>
      <c r="N52" s="270"/>
      <c r="O52" s="270"/>
      <c r="P52" s="270"/>
      <c r="Q52" s="270"/>
      <c r="R52" s="270"/>
    </row>
    <row r="53" spans="1:20" x14ac:dyDescent="0.2">
      <c r="A53" s="337"/>
      <c r="B53" s="270"/>
      <c r="C53" s="270"/>
      <c r="D53" s="270"/>
      <c r="E53" s="270"/>
      <c r="F53" s="270"/>
      <c r="G53" s="270"/>
      <c r="H53" s="270"/>
      <c r="I53" s="270"/>
      <c r="J53" s="270"/>
      <c r="K53" s="270"/>
      <c r="L53" s="270"/>
      <c r="M53" s="270"/>
      <c r="N53" s="270"/>
      <c r="O53" s="270"/>
      <c r="P53" s="270"/>
      <c r="Q53" s="270"/>
      <c r="R53" s="270"/>
    </row>
    <row r="54" spans="1:20" x14ac:dyDescent="0.2">
      <c r="A54" s="337"/>
      <c r="B54" s="270"/>
      <c r="C54" s="270"/>
      <c r="D54" s="270"/>
      <c r="E54" s="270"/>
      <c r="F54" s="270"/>
      <c r="G54" s="270"/>
      <c r="H54" s="270"/>
      <c r="I54" s="270"/>
      <c r="J54" s="270"/>
      <c r="K54" s="270"/>
      <c r="L54" s="270"/>
      <c r="M54" s="270"/>
      <c r="N54" s="270"/>
      <c r="O54" s="270"/>
      <c r="P54" s="270"/>
      <c r="Q54" s="270"/>
      <c r="R54" s="270"/>
    </row>
    <row r="55" spans="1:20" x14ac:dyDescent="0.2">
      <c r="A55" s="337"/>
      <c r="B55" s="270"/>
      <c r="C55" s="270"/>
      <c r="D55" s="270"/>
      <c r="E55" s="270"/>
      <c r="F55" s="270"/>
      <c r="G55" s="270"/>
      <c r="H55" s="270"/>
      <c r="I55" s="270"/>
      <c r="J55" s="270"/>
      <c r="K55" s="270"/>
      <c r="L55" s="270"/>
      <c r="M55" s="270"/>
      <c r="N55" s="270"/>
      <c r="O55" s="270"/>
      <c r="P55" s="270"/>
      <c r="Q55" s="270"/>
      <c r="R55" s="270"/>
    </row>
    <row r="56" spans="1:20" x14ac:dyDescent="0.2">
      <c r="A56" s="337"/>
      <c r="B56" s="270"/>
      <c r="C56" s="270"/>
      <c r="D56" s="270"/>
      <c r="E56" s="270"/>
      <c r="F56" s="270"/>
      <c r="G56" s="270"/>
      <c r="H56" s="270"/>
      <c r="I56" s="270"/>
      <c r="J56" s="270"/>
      <c r="K56" s="270"/>
      <c r="L56" s="270"/>
      <c r="M56" s="270"/>
      <c r="N56" s="270"/>
      <c r="O56" s="270"/>
      <c r="P56" s="270"/>
      <c r="Q56" s="270"/>
      <c r="R56" s="270"/>
    </row>
  </sheetData>
  <mergeCells count="7">
    <mergeCell ref="C7:R7"/>
    <mergeCell ref="A1:R1"/>
    <mergeCell ref="A2:R2"/>
    <mergeCell ref="A3:R3"/>
    <mergeCell ref="A4:R4"/>
    <mergeCell ref="I5:J5"/>
    <mergeCell ref="K5:L5"/>
  </mergeCells>
  <printOptions horizontalCentered="1"/>
  <pageMargins left="0.54" right="0.7"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A1:E13"/>
  <sheetViews>
    <sheetView rightToLeft="1" workbookViewId="0">
      <selection activeCell="A2" sqref="A2"/>
    </sheetView>
  </sheetViews>
  <sheetFormatPr defaultColWidth="7.75" defaultRowHeight="12.75" x14ac:dyDescent="0.2"/>
  <cols>
    <col min="1" max="1" width="12.5" style="348" customWidth="1"/>
    <col min="2" max="2" width="62.25" style="348" customWidth="1"/>
    <col min="3" max="4" width="6.375" style="348" bestFit="1" customWidth="1"/>
    <col min="5" max="5" width="21.875" style="348" customWidth="1"/>
    <col min="6" max="16384" width="7.75" style="348"/>
  </cols>
  <sheetData>
    <row r="1" spans="1:5" ht="15" x14ac:dyDescent="0.25">
      <c r="A1" s="883" t="s">
        <v>475</v>
      </c>
      <c r="B1" s="883"/>
      <c r="C1" s="883"/>
      <c r="D1" s="883"/>
      <c r="E1" s="883"/>
    </row>
    <row r="2" spans="1:5" ht="15" x14ac:dyDescent="0.25">
      <c r="A2" s="124"/>
      <c r="B2" s="124"/>
      <c r="C2" s="124"/>
      <c r="D2" s="124"/>
      <c r="E2" s="124"/>
    </row>
    <row r="3" spans="1:5" ht="45" x14ac:dyDescent="0.2">
      <c r="A3" s="46" t="s">
        <v>113</v>
      </c>
      <c r="B3" s="46" t="s">
        <v>114</v>
      </c>
      <c r="C3" s="47" t="s">
        <v>115</v>
      </c>
      <c r="D3" s="47" t="s">
        <v>116</v>
      </c>
      <c r="E3" s="46" t="s">
        <v>117</v>
      </c>
    </row>
    <row r="4" spans="1:5" ht="29.25" customHeight="1" x14ac:dyDescent="0.2">
      <c r="A4" s="340" t="s">
        <v>429</v>
      </c>
      <c r="B4" s="341" t="s">
        <v>476</v>
      </c>
      <c r="C4" s="178" t="s">
        <v>431</v>
      </c>
      <c r="D4" s="90" t="s">
        <v>121</v>
      </c>
      <c r="E4" s="341" t="s">
        <v>462</v>
      </c>
    </row>
    <row r="5" spans="1:5" ht="29.25" customHeight="1" x14ac:dyDescent="0.2">
      <c r="A5" s="340" t="s">
        <v>194</v>
      </c>
      <c r="B5" s="341" t="s">
        <v>477</v>
      </c>
      <c r="C5" s="90" t="s">
        <v>300</v>
      </c>
      <c r="D5" s="90" t="s">
        <v>121</v>
      </c>
      <c r="E5" s="341" t="s">
        <v>462</v>
      </c>
    </row>
    <row r="6" spans="1:5" ht="29.25" customHeight="1" x14ac:dyDescent="0.2">
      <c r="A6" s="340" t="s">
        <v>195</v>
      </c>
      <c r="B6" s="341" t="s">
        <v>478</v>
      </c>
      <c r="C6" s="90" t="s">
        <v>300</v>
      </c>
      <c r="D6" s="90" t="s">
        <v>121</v>
      </c>
      <c r="E6" s="341" t="s">
        <v>462</v>
      </c>
    </row>
    <row r="7" spans="1:5" ht="29.25" customHeight="1" x14ac:dyDescent="0.2">
      <c r="A7" s="340" t="s">
        <v>90</v>
      </c>
      <c r="B7" s="341" t="s">
        <v>479</v>
      </c>
      <c r="C7" s="90" t="s">
        <v>300</v>
      </c>
      <c r="D7" s="90" t="s">
        <v>121</v>
      </c>
      <c r="E7" s="341" t="s">
        <v>462</v>
      </c>
    </row>
    <row r="8" spans="1:5" ht="30" customHeight="1" x14ac:dyDescent="0.2">
      <c r="A8" s="340" t="s">
        <v>451</v>
      </c>
      <c r="B8" s="341" t="s">
        <v>466</v>
      </c>
      <c r="C8" s="90" t="s">
        <v>300</v>
      </c>
      <c r="D8" s="90" t="s">
        <v>121</v>
      </c>
      <c r="E8" s="90" t="s">
        <v>462</v>
      </c>
    </row>
    <row r="9" spans="1:5" ht="40.15" customHeight="1" x14ac:dyDescent="0.2">
      <c r="A9" s="349" t="s">
        <v>395</v>
      </c>
      <c r="B9" s="341" t="s">
        <v>467</v>
      </c>
      <c r="C9" s="90" t="s">
        <v>300</v>
      </c>
      <c r="D9" s="90" t="s">
        <v>121</v>
      </c>
      <c r="E9" s="90" t="s">
        <v>462</v>
      </c>
    </row>
    <row r="10" spans="1:5" ht="29.25" customHeight="1" x14ac:dyDescent="0.2">
      <c r="A10" s="340" t="s">
        <v>205</v>
      </c>
      <c r="B10" s="341" t="s">
        <v>480</v>
      </c>
      <c r="C10" s="90" t="s">
        <v>300</v>
      </c>
      <c r="D10" s="90" t="s">
        <v>121</v>
      </c>
      <c r="E10" s="341" t="s">
        <v>462</v>
      </c>
    </row>
    <row r="11" spans="1:5" ht="29.25" customHeight="1" x14ac:dyDescent="0.2">
      <c r="A11" s="340" t="s">
        <v>144</v>
      </c>
      <c r="B11" s="341" t="s">
        <v>481</v>
      </c>
      <c r="C11" s="90" t="s">
        <v>300</v>
      </c>
      <c r="D11" s="90" t="s">
        <v>121</v>
      </c>
      <c r="E11" s="341" t="s">
        <v>462</v>
      </c>
    </row>
    <row r="12" spans="1:5" ht="29.25" customHeight="1" x14ac:dyDescent="0.2">
      <c r="A12" s="340" t="s">
        <v>457</v>
      </c>
      <c r="B12" s="341" t="s">
        <v>482</v>
      </c>
      <c r="C12" s="90" t="s">
        <v>300</v>
      </c>
      <c r="D12" s="90" t="s">
        <v>121</v>
      </c>
      <c r="E12" s="341" t="s">
        <v>462</v>
      </c>
    </row>
    <row r="13" spans="1:5" ht="29.25" customHeight="1" x14ac:dyDescent="0.2">
      <c r="A13" s="340" t="s">
        <v>152</v>
      </c>
      <c r="B13" s="341" t="s">
        <v>483</v>
      </c>
      <c r="C13" s="90" t="s">
        <v>300</v>
      </c>
      <c r="D13" s="90" t="s">
        <v>121</v>
      </c>
      <c r="E13" s="341" t="s">
        <v>462</v>
      </c>
    </row>
  </sheetData>
  <mergeCells count="1">
    <mergeCell ref="A1:E1"/>
  </mergeCells>
  <printOptions horizontalCentered="1"/>
  <pageMargins left="0.74803149606299213" right="0.74803149606299213" top="1.49" bottom="0.98425196850393704" header="0.51181102362204722" footer="0.51181102362204722"/>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pageSetUpPr fitToPage="1"/>
  </sheetPr>
  <dimension ref="A1:Z55"/>
  <sheetViews>
    <sheetView rightToLeft="1" topLeftCell="A7" workbookViewId="0">
      <selection activeCell="B39" sqref="B39:R50"/>
    </sheetView>
  </sheetViews>
  <sheetFormatPr defaultColWidth="8" defaultRowHeight="12.75" x14ac:dyDescent="0.2"/>
  <cols>
    <col min="1" max="1" width="6.625" style="338" customWidth="1"/>
    <col min="2" max="2" width="9.125" style="250" bestFit="1" customWidth="1"/>
    <col min="3" max="3" width="6.375" style="250" customWidth="1"/>
    <col min="4" max="4" width="6.625" style="250" customWidth="1"/>
    <col min="5" max="5" width="1.125" style="250" customWidth="1"/>
    <col min="6" max="7" width="6.125" style="250" customWidth="1"/>
    <col min="8" max="8" width="1.125" style="250" customWidth="1"/>
    <col min="9" max="9" width="6.375" style="250" customWidth="1"/>
    <col min="10" max="10" width="6.5" style="250" customWidth="1"/>
    <col min="11" max="11" width="6.375" style="250" customWidth="1"/>
    <col min="12" max="12" width="5.375" style="250" customWidth="1"/>
    <col min="13" max="13" width="7" style="250" customWidth="1"/>
    <col min="14" max="14" width="6.625" style="250" customWidth="1"/>
    <col min="15" max="15" width="5.875" style="250" customWidth="1"/>
    <col min="16" max="16" width="5.125" style="250" customWidth="1"/>
    <col min="17" max="17" width="7.125" style="250" customWidth="1"/>
    <col min="18" max="18" width="5.875" style="250" customWidth="1"/>
    <col min="19" max="19" width="9.375" style="250" bestFit="1" customWidth="1"/>
    <col min="20" max="20" width="8" style="250"/>
    <col min="21" max="21" width="10.625" style="250" customWidth="1"/>
    <col min="22" max="16384" width="8" style="250"/>
  </cols>
  <sheetData>
    <row r="1" spans="1:23" s="350" customFormat="1" ht="18.75" x14ac:dyDescent="0.3">
      <c r="A1" s="834" t="s">
        <v>484</v>
      </c>
      <c r="B1" s="834"/>
      <c r="C1" s="834"/>
      <c r="D1" s="834"/>
      <c r="E1" s="834"/>
      <c r="F1" s="834"/>
      <c r="G1" s="834"/>
      <c r="H1" s="834"/>
      <c r="I1" s="834"/>
      <c r="J1" s="834"/>
      <c r="K1" s="834"/>
      <c r="L1" s="834"/>
      <c r="M1" s="834"/>
      <c r="N1" s="834"/>
      <c r="O1" s="834"/>
      <c r="P1" s="834"/>
      <c r="Q1" s="834"/>
      <c r="R1" s="834"/>
    </row>
    <row r="2" spans="1:23" s="244" customFormat="1" ht="18.75" x14ac:dyDescent="0.3">
      <c r="A2" s="834" t="s">
        <v>802</v>
      </c>
      <c r="B2" s="834"/>
      <c r="C2" s="834"/>
      <c r="D2" s="834"/>
      <c r="E2" s="834"/>
      <c r="F2" s="834"/>
      <c r="G2" s="834"/>
      <c r="H2" s="834"/>
      <c r="I2" s="834"/>
      <c r="J2" s="834"/>
      <c r="K2" s="834"/>
      <c r="L2" s="834"/>
      <c r="M2" s="834"/>
      <c r="N2" s="834"/>
      <c r="O2" s="834"/>
      <c r="P2" s="834"/>
      <c r="Q2" s="834"/>
      <c r="R2" s="834"/>
    </row>
    <row r="3" spans="1:23" s="350" customFormat="1" ht="16.5" x14ac:dyDescent="0.25">
      <c r="A3" s="835" t="s">
        <v>485</v>
      </c>
      <c r="B3" s="835"/>
      <c r="C3" s="835"/>
      <c r="D3" s="835"/>
      <c r="E3" s="835"/>
      <c r="F3" s="835"/>
      <c r="G3" s="835"/>
      <c r="H3" s="835"/>
      <c r="I3" s="835"/>
      <c r="J3" s="835"/>
      <c r="K3" s="835"/>
      <c r="L3" s="835"/>
      <c r="M3" s="835"/>
      <c r="N3" s="835"/>
      <c r="O3" s="835"/>
      <c r="P3" s="835"/>
      <c r="Q3" s="835"/>
      <c r="R3" s="835"/>
    </row>
    <row r="4" spans="1:23" s="350" customFormat="1" ht="16.5" x14ac:dyDescent="0.25">
      <c r="A4" s="892"/>
      <c r="B4" s="892"/>
      <c r="C4" s="892"/>
      <c r="D4" s="892"/>
      <c r="E4" s="892"/>
      <c r="F4" s="892"/>
      <c r="G4" s="892"/>
      <c r="H4" s="892"/>
      <c r="I4" s="892"/>
      <c r="J4" s="892"/>
      <c r="K4" s="892"/>
      <c r="L4" s="892"/>
      <c r="M4" s="892"/>
      <c r="N4" s="892"/>
      <c r="O4" s="892"/>
      <c r="P4" s="892"/>
      <c r="Q4" s="892"/>
      <c r="R4" s="892"/>
    </row>
    <row r="5" spans="1:23" ht="15" x14ac:dyDescent="0.25">
      <c r="A5" s="343"/>
      <c r="B5" s="343"/>
      <c r="C5" s="891" t="s">
        <v>194</v>
      </c>
      <c r="D5" s="891"/>
      <c r="E5" s="351"/>
      <c r="F5" s="891" t="s">
        <v>195</v>
      </c>
      <c r="G5" s="891"/>
      <c r="H5" s="351"/>
      <c r="I5" s="891" t="s">
        <v>90</v>
      </c>
      <c r="J5" s="891"/>
      <c r="K5" s="891" t="s">
        <v>451</v>
      </c>
      <c r="L5" s="891"/>
      <c r="M5" s="343"/>
      <c r="N5" s="891" t="s">
        <v>205</v>
      </c>
      <c r="O5" s="891"/>
      <c r="P5" s="343"/>
      <c r="Q5" s="343"/>
      <c r="R5" s="343"/>
    </row>
    <row r="6" spans="1:23" ht="26.25" customHeight="1" x14ac:dyDescent="0.25">
      <c r="A6" s="520" t="s">
        <v>85</v>
      </c>
      <c r="B6" s="352" t="s">
        <v>486</v>
      </c>
      <c r="C6" s="520" t="s">
        <v>198</v>
      </c>
      <c r="D6" s="520" t="s">
        <v>487</v>
      </c>
      <c r="E6" s="520"/>
      <c r="F6" s="520" t="s">
        <v>198</v>
      </c>
      <c r="G6" s="520" t="s">
        <v>453</v>
      </c>
      <c r="H6" s="520"/>
      <c r="I6" s="520" t="s">
        <v>198</v>
      </c>
      <c r="J6" s="520" t="s">
        <v>453</v>
      </c>
      <c r="K6" s="520" t="s">
        <v>454</v>
      </c>
      <c r="L6" s="520" t="s">
        <v>455</v>
      </c>
      <c r="M6" s="520" t="s">
        <v>395</v>
      </c>
      <c r="N6" s="520" t="s">
        <v>456</v>
      </c>
      <c r="O6" s="520" t="s">
        <v>123</v>
      </c>
      <c r="P6" s="520" t="s">
        <v>144</v>
      </c>
      <c r="Q6" s="520" t="s">
        <v>457</v>
      </c>
      <c r="R6" s="520" t="s">
        <v>473</v>
      </c>
    </row>
    <row r="7" spans="1:23" ht="15" x14ac:dyDescent="0.25">
      <c r="A7" s="79"/>
      <c r="B7" s="353" t="s">
        <v>458</v>
      </c>
      <c r="C7" s="804" t="s">
        <v>98</v>
      </c>
      <c r="D7" s="804"/>
      <c r="E7" s="804"/>
      <c r="F7" s="804"/>
      <c r="G7" s="804"/>
      <c r="H7" s="804"/>
      <c r="I7" s="804"/>
      <c r="J7" s="804"/>
      <c r="K7" s="804"/>
      <c r="L7" s="804"/>
      <c r="M7" s="804"/>
      <c r="N7" s="804"/>
      <c r="O7" s="804"/>
      <c r="P7" s="804"/>
      <c r="Q7" s="804"/>
      <c r="R7" s="804"/>
    </row>
    <row r="8" spans="1:23" ht="20.25" x14ac:dyDescent="0.3">
      <c r="A8" s="518">
        <v>2005</v>
      </c>
      <c r="B8" s="317">
        <v>142493</v>
      </c>
      <c r="C8" s="354">
        <v>7.9</v>
      </c>
      <c r="D8" s="355">
        <v>76.7</v>
      </c>
      <c r="E8" s="354"/>
      <c r="F8" s="355">
        <v>1.7</v>
      </c>
      <c r="G8" s="354">
        <v>4.9000000000000004</v>
      </c>
      <c r="H8" s="355"/>
      <c r="I8" s="354">
        <v>3.1</v>
      </c>
      <c r="J8" s="354">
        <v>0.2</v>
      </c>
      <c r="K8" s="354">
        <v>0.1</v>
      </c>
      <c r="L8" s="354">
        <v>0</v>
      </c>
      <c r="M8" s="354">
        <v>0.7</v>
      </c>
      <c r="N8" s="354">
        <v>0.9</v>
      </c>
      <c r="O8" s="354">
        <v>1.1000000000000001</v>
      </c>
      <c r="P8" s="354">
        <v>1.6</v>
      </c>
      <c r="Q8" s="354">
        <v>0.45762461313889102</v>
      </c>
      <c r="R8" s="354">
        <v>0.64237538686110907</v>
      </c>
      <c r="S8" s="356"/>
      <c r="V8" s="357"/>
      <c r="W8" s="357"/>
    </row>
    <row r="9" spans="1:23" ht="20.25" x14ac:dyDescent="0.3">
      <c r="A9" s="518">
        <v>2006</v>
      </c>
      <c r="B9" s="317">
        <v>146645</v>
      </c>
      <c r="C9" s="354">
        <v>8.9</v>
      </c>
      <c r="D9" s="355">
        <v>69.2</v>
      </c>
      <c r="E9" s="354"/>
      <c r="F9" s="355">
        <v>3</v>
      </c>
      <c r="G9" s="354">
        <v>6</v>
      </c>
      <c r="H9" s="355"/>
      <c r="I9" s="354">
        <v>3.3</v>
      </c>
      <c r="J9" s="354">
        <v>0.2</v>
      </c>
      <c r="K9" s="354">
        <v>0.6</v>
      </c>
      <c r="L9" s="354">
        <v>0</v>
      </c>
      <c r="M9" s="354">
        <v>3.3</v>
      </c>
      <c r="N9" s="354">
        <v>1</v>
      </c>
      <c r="O9" s="354">
        <v>2</v>
      </c>
      <c r="P9" s="354">
        <v>1</v>
      </c>
      <c r="Q9" s="354">
        <v>0.51689487265164169</v>
      </c>
      <c r="R9" s="354">
        <v>0.98310512734835831</v>
      </c>
      <c r="S9" s="356"/>
      <c r="V9" s="357"/>
      <c r="W9" s="357"/>
    </row>
    <row r="10" spans="1:23" ht="20.25" x14ac:dyDescent="0.3">
      <c r="A10" s="518">
        <v>2007</v>
      </c>
      <c r="B10" s="317">
        <v>159401</v>
      </c>
      <c r="C10" s="354">
        <v>9.6999999999999993</v>
      </c>
      <c r="D10" s="355">
        <v>60.7</v>
      </c>
      <c r="E10" s="354"/>
      <c r="F10" s="355">
        <v>5.8</v>
      </c>
      <c r="G10" s="354">
        <v>7</v>
      </c>
      <c r="H10" s="355"/>
      <c r="I10" s="354">
        <v>3.6</v>
      </c>
      <c r="J10" s="354">
        <v>0.2</v>
      </c>
      <c r="K10" s="354">
        <v>1.4</v>
      </c>
      <c r="L10" s="354">
        <v>0</v>
      </c>
      <c r="M10" s="354">
        <v>5.6</v>
      </c>
      <c r="N10" s="354">
        <v>1</v>
      </c>
      <c r="O10" s="354">
        <v>1.4</v>
      </c>
      <c r="P10" s="354">
        <v>0.2</v>
      </c>
      <c r="Q10" s="354">
        <v>0.74845753790754133</v>
      </c>
      <c r="R10" s="354">
        <v>2.6515424620924586</v>
      </c>
      <c r="S10" s="356"/>
      <c r="V10" s="357"/>
      <c r="W10" s="357"/>
    </row>
    <row r="11" spans="1:23" ht="20.25" x14ac:dyDescent="0.3">
      <c r="A11" s="518">
        <v>2008</v>
      </c>
      <c r="B11" s="317">
        <v>237163</v>
      </c>
      <c r="C11" s="354">
        <v>9.4</v>
      </c>
      <c r="D11" s="355">
        <v>71.7</v>
      </c>
      <c r="E11" s="354"/>
      <c r="F11" s="355">
        <v>3.3</v>
      </c>
      <c r="G11" s="354">
        <v>3.8</v>
      </c>
      <c r="H11" s="355"/>
      <c r="I11" s="354">
        <v>1.8</v>
      </c>
      <c r="J11" s="354">
        <v>0.1</v>
      </c>
      <c r="K11" s="354">
        <v>0.5</v>
      </c>
      <c r="L11" s="354">
        <v>0</v>
      </c>
      <c r="M11" s="354">
        <v>4.4000000000000004</v>
      </c>
      <c r="N11" s="354">
        <v>0.8</v>
      </c>
      <c r="O11" s="354">
        <v>1.6</v>
      </c>
      <c r="P11" s="354">
        <v>0</v>
      </c>
      <c r="Q11" s="354">
        <v>0.40660643945303437</v>
      </c>
      <c r="R11" s="354">
        <v>2.1933935605469657</v>
      </c>
      <c r="S11" s="356"/>
      <c r="V11" s="357"/>
      <c r="W11" s="357"/>
    </row>
    <row r="12" spans="1:23" ht="20.25" x14ac:dyDescent="0.3">
      <c r="A12" s="518">
        <v>2009</v>
      </c>
      <c r="B12" s="317">
        <v>267043</v>
      </c>
      <c r="C12" s="354">
        <v>9.9</v>
      </c>
      <c r="D12" s="355">
        <v>63.8</v>
      </c>
      <c r="E12" s="354"/>
      <c r="F12" s="355">
        <v>3.4</v>
      </c>
      <c r="G12" s="354">
        <v>3.9</v>
      </c>
      <c r="H12" s="355"/>
      <c r="I12" s="354">
        <v>2.9</v>
      </c>
      <c r="J12" s="354">
        <v>0.1</v>
      </c>
      <c r="K12" s="354">
        <v>0.8</v>
      </c>
      <c r="L12" s="354">
        <v>0.1</v>
      </c>
      <c r="M12" s="354">
        <v>5.7</v>
      </c>
      <c r="N12" s="354">
        <v>0.9</v>
      </c>
      <c r="O12" s="354">
        <v>5.4</v>
      </c>
      <c r="P12" s="354">
        <v>0.3</v>
      </c>
      <c r="Q12" s="354">
        <v>0.59743120695917884</v>
      </c>
      <c r="R12" s="354">
        <v>2.2025687930408209</v>
      </c>
      <c r="S12" s="356"/>
      <c r="V12" s="357"/>
      <c r="W12" s="357"/>
    </row>
    <row r="13" spans="1:23" ht="20.25" x14ac:dyDescent="0.3">
      <c r="A13" s="518">
        <v>2010</v>
      </c>
      <c r="B13" s="317">
        <v>287246</v>
      </c>
      <c r="C13" s="354">
        <v>11.7</v>
      </c>
      <c r="D13" s="355">
        <v>59.4</v>
      </c>
      <c r="E13" s="354"/>
      <c r="F13" s="355">
        <v>3.6</v>
      </c>
      <c r="G13" s="354">
        <v>3.6</v>
      </c>
      <c r="H13" s="355"/>
      <c r="I13" s="354">
        <v>2.6</v>
      </c>
      <c r="J13" s="354">
        <v>0.1</v>
      </c>
      <c r="K13" s="354">
        <v>1</v>
      </c>
      <c r="L13" s="354">
        <v>0.1</v>
      </c>
      <c r="M13" s="354">
        <v>6.6</v>
      </c>
      <c r="N13" s="354">
        <v>0.9</v>
      </c>
      <c r="O13" s="354">
        <v>6</v>
      </c>
      <c r="P13" s="354">
        <v>1.3</v>
      </c>
      <c r="Q13" s="354">
        <v>0.76249413708110825</v>
      </c>
      <c r="R13" s="354">
        <v>2.3375058629188921</v>
      </c>
      <c r="S13" s="356"/>
      <c r="V13" s="357"/>
      <c r="W13" s="357"/>
    </row>
    <row r="14" spans="1:23" ht="20.25" x14ac:dyDescent="0.3">
      <c r="A14" s="518">
        <v>2011</v>
      </c>
      <c r="B14" s="317">
        <v>306733</v>
      </c>
      <c r="C14" s="354">
        <v>13.8</v>
      </c>
      <c r="D14" s="355">
        <v>59.1</v>
      </c>
      <c r="E14" s="354"/>
      <c r="F14" s="355">
        <v>4</v>
      </c>
      <c r="G14" s="354">
        <v>3.3</v>
      </c>
      <c r="H14" s="355"/>
      <c r="I14" s="354">
        <v>1.7</v>
      </c>
      <c r="J14" s="354">
        <v>0.1</v>
      </c>
      <c r="K14" s="354">
        <v>0.7</v>
      </c>
      <c r="L14" s="354">
        <v>0.1</v>
      </c>
      <c r="M14" s="354">
        <v>8.9</v>
      </c>
      <c r="N14" s="354">
        <v>0.8</v>
      </c>
      <c r="O14" s="354">
        <v>2.4</v>
      </c>
      <c r="P14" s="354">
        <v>1.9</v>
      </c>
      <c r="Q14" s="354">
        <v>1.1698814861785332</v>
      </c>
      <c r="R14" s="354">
        <v>2.030118513821467</v>
      </c>
      <c r="S14" s="356"/>
      <c r="V14" s="357"/>
      <c r="W14" s="357"/>
    </row>
    <row r="15" spans="1:23" ht="20.25" x14ac:dyDescent="0.3">
      <c r="A15" s="518">
        <v>2012</v>
      </c>
      <c r="B15" s="317">
        <v>332918</v>
      </c>
      <c r="C15" s="354">
        <v>14.1</v>
      </c>
      <c r="D15" s="355">
        <v>56.3</v>
      </c>
      <c r="E15" s="354"/>
      <c r="F15" s="355">
        <v>3.2</v>
      </c>
      <c r="G15" s="354">
        <v>3.5</v>
      </c>
      <c r="H15" s="355"/>
      <c r="I15" s="354">
        <v>1.9</v>
      </c>
      <c r="J15" s="354">
        <v>0.1</v>
      </c>
      <c r="K15" s="354">
        <v>1.1000000000000001</v>
      </c>
      <c r="L15" s="354">
        <v>0</v>
      </c>
      <c r="M15" s="354">
        <v>10.4</v>
      </c>
      <c r="N15" s="354">
        <v>1</v>
      </c>
      <c r="O15" s="354">
        <v>3.1</v>
      </c>
      <c r="P15" s="354">
        <v>1</v>
      </c>
      <c r="Q15" s="354">
        <v>1.7984983419340497</v>
      </c>
      <c r="R15" s="354">
        <v>2.5015016580659504</v>
      </c>
      <c r="S15" s="356"/>
      <c r="V15" s="357"/>
      <c r="W15" s="357"/>
    </row>
    <row r="16" spans="1:23" ht="20.25" x14ac:dyDescent="0.3">
      <c r="A16" s="518">
        <v>2013</v>
      </c>
      <c r="B16" s="317">
        <v>347555</v>
      </c>
      <c r="C16" s="354">
        <v>14.4</v>
      </c>
      <c r="D16" s="355">
        <v>55.7</v>
      </c>
      <c r="E16" s="354"/>
      <c r="F16" s="355">
        <v>2.2999999999999998</v>
      </c>
      <c r="G16" s="354">
        <v>2.9</v>
      </c>
      <c r="H16" s="355"/>
      <c r="I16" s="354">
        <v>2</v>
      </c>
      <c r="J16" s="354">
        <v>0.1</v>
      </c>
      <c r="K16" s="354">
        <v>1.6</v>
      </c>
      <c r="L16" s="354">
        <v>0.1</v>
      </c>
      <c r="M16" s="354">
        <v>12</v>
      </c>
      <c r="N16" s="354">
        <v>1.4</v>
      </c>
      <c r="O16" s="354">
        <v>2.2999999999999998</v>
      </c>
      <c r="P16" s="354">
        <v>0.8</v>
      </c>
      <c r="Q16" s="354">
        <v>2.0243606329933392</v>
      </c>
      <c r="R16" s="354">
        <v>2.3756393670066611</v>
      </c>
      <c r="S16" s="356"/>
      <c r="V16" s="357"/>
      <c r="W16" s="357"/>
    </row>
    <row r="17" spans="1:26" ht="20.25" x14ac:dyDescent="0.3">
      <c r="A17" s="518">
        <v>2014</v>
      </c>
      <c r="B17" s="317">
        <v>379150</v>
      </c>
      <c r="C17" s="354">
        <v>13</v>
      </c>
      <c r="D17" s="355">
        <v>56.7</v>
      </c>
      <c r="E17" s="354"/>
      <c r="F17" s="355">
        <v>1.8</v>
      </c>
      <c r="G17" s="354">
        <v>2.5</v>
      </c>
      <c r="H17" s="355"/>
      <c r="I17" s="354">
        <v>2.1</v>
      </c>
      <c r="J17" s="354">
        <v>0.1</v>
      </c>
      <c r="K17" s="354">
        <v>1.6</v>
      </c>
      <c r="L17" s="354">
        <v>0</v>
      </c>
      <c r="M17" s="354">
        <v>12.8</v>
      </c>
      <c r="N17" s="354">
        <v>2.4</v>
      </c>
      <c r="O17" s="354">
        <v>1.9</v>
      </c>
      <c r="P17" s="354">
        <v>0.6</v>
      </c>
      <c r="Q17" s="354">
        <v>2.1079232280100224</v>
      </c>
      <c r="R17" s="354">
        <v>2.3920767719899776</v>
      </c>
      <c r="S17" s="356"/>
      <c r="V17" s="357"/>
      <c r="W17" s="357"/>
    </row>
    <row r="18" spans="1:26" s="318" customFormat="1" ht="20.25" x14ac:dyDescent="0.3">
      <c r="A18" s="518">
        <v>2015</v>
      </c>
      <c r="B18" s="317">
        <v>394009</v>
      </c>
      <c r="C18" s="354">
        <v>11.3</v>
      </c>
      <c r="D18" s="355">
        <v>58.3</v>
      </c>
      <c r="E18" s="354"/>
      <c r="F18" s="355">
        <v>1.6</v>
      </c>
      <c r="G18" s="354">
        <v>2.1</v>
      </c>
      <c r="H18" s="355"/>
      <c r="I18" s="354">
        <v>2.1</v>
      </c>
      <c r="J18" s="354">
        <v>0.2</v>
      </c>
      <c r="K18" s="354">
        <v>1.2</v>
      </c>
      <c r="L18" s="354">
        <v>0.1</v>
      </c>
      <c r="M18" s="354">
        <v>12</v>
      </c>
      <c r="N18" s="354">
        <v>2.5</v>
      </c>
      <c r="O18" s="354">
        <v>2.7</v>
      </c>
      <c r="P18" s="354">
        <v>1.5</v>
      </c>
      <c r="Q18" s="354">
        <v>2.1701137364882528</v>
      </c>
      <c r="R18" s="354">
        <v>2.2298862635117476</v>
      </c>
      <c r="S18" s="356"/>
      <c r="U18" s="250"/>
      <c r="V18" s="357"/>
      <c r="W18" s="357"/>
    </row>
    <row r="19" spans="1:26" s="318" customFormat="1" ht="14.25" customHeight="1" x14ac:dyDescent="0.3">
      <c r="A19" s="518">
        <v>2016</v>
      </c>
      <c r="B19" s="317">
        <v>395218</v>
      </c>
      <c r="C19" s="354">
        <v>11.2</v>
      </c>
      <c r="D19" s="355">
        <v>58</v>
      </c>
      <c r="E19" s="354"/>
      <c r="F19" s="355">
        <v>1.6</v>
      </c>
      <c r="G19" s="354">
        <v>1.9</v>
      </c>
      <c r="H19" s="355"/>
      <c r="I19" s="354">
        <v>2.2000000000000002</v>
      </c>
      <c r="J19" s="354">
        <v>0.2</v>
      </c>
      <c r="K19" s="354">
        <v>1.1000000000000001</v>
      </c>
      <c r="L19" s="354">
        <v>0.1</v>
      </c>
      <c r="M19" s="354">
        <v>12.4</v>
      </c>
      <c r="N19" s="354">
        <v>2.7</v>
      </c>
      <c r="O19" s="354">
        <v>3.4</v>
      </c>
      <c r="P19" s="354">
        <v>0.5</v>
      </c>
      <c r="Q19" s="354">
        <v>2.3635520216690535</v>
      </c>
      <c r="R19" s="354">
        <v>2.3364479783309466</v>
      </c>
      <c r="S19" s="356"/>
      <c r="U19" s="250"/>
      <c r="V19" s="357"/>
      <c r="W19" s="357"/>
    </row>
    <row r="20" spans="1:26" s="318" customFormat="1" ht="14.25" customHeight="1" x14ac:dyDescent="0.3">
      <c r="A20" s="518">
        <v>2017</v>
      </c>
      <c r="B20" s="317">
        <v>408397</v>
      </c>
      <c r="C20" s="354">
        <v>11.7</v>
      </c>
      <c r="D20" s="355">
        <v>58.3</v>
      </c>
      <c r="E20" s="354"/>
      <c r="F20" s="355">
        <v>1.6</v>
      </c>
      <c r="G20" s="354">
        <v>1.7</v>
      </c>
      <c r="H20" s="355"/>
      <c r="I20" s="354">
        <v>1.8</v>
      </c>
      <c r="J20" s="354">
        <v>0.2</v>
      </c>
      <c r="K20" s="354">
        <v>1.1000000000000001</v>
      </c>
      <c r="L20" s="354">
        <v>0.2</v>
      </c>
      <c r="M20" s="354">
        <v>12.3</v>
      </c>
      <c r="N20" s="354">
        <v>2.6</v>
      </c>
      <c r="O20" s="354">
        <v>3.5</v>
      </c>
      <c r="P20" s="354">
        <v>0.5</v>
      </c>
      <c r="Q20" s="354">
        <v>2.5819324990144397</v>
      </c>
      <c r="R20" s="354">
        <v>1.9180675009855603</v>
      </c>
      <c r="S20" s="356"/>
      <c r="U20" s="250"/>
      <c r="V20" s="357"/>
      <c r="W20" s="357"/>
    </row>
    <row r="21" spans="1:26" s="318" customFormat="1" ht="14.25" customHeight="1" x14ac:dyDescent="0.3">
      <c r="A21" s="518">
        <v>2018</v>
      </c>
      <c r="B21" s="317">
        <v>392610</v>
      </c>
      <c r="C21" s="354">
        <v>11.9</v>
      </c>
      <c r="D21" s="355">
        <v>57.9</v>
      </c>
      <c r="E21" s="354"/>
      <c r="F21" s="355">
        <v>1.9</v>
      </c>
      <c r="G21" s="354">
        <v>1.6</v>
      </c>
      <c r="H21" s="355"/>
      <c r="I21" s="354">
        <v>1.6</v>
      </c>
      <c r="J21" s="354">
        <v>0.3</v>
      </c>
      <c r="K21" s="354">
        <v>0.6</v>
      </c>
      <c r="L21" s="354">
        <v>0.1</v>
      </c>
      <c r="M21" s="354">
        <v>13.4</v>
      </c>
      <c r="N21" s="354">
        <v>2.2999999999999998</v>
      </c>
      <c r="O21" s="354">
        <v>2.7</v>
      </c>
      <c r="P21" s="354">
        <v>0.7</v>
      </c>
      <c r="Q21" s="354">
        <v>2.61</v>
      </c>
      <c r="R21" s="354">
        <v>2.39</v>
      </c>
      <c r="S21" s="356"/>
      <c r="U21" s="250"/>
      <c r="V21" s="357"/>
      <c r="W21" s="357"/>
    </row>
    <row r="22" spans="1:26" s="318" customFormat="1" ht="14.25" customHeight="1" x14ac:dyDescent="0.3">
      <c r="A22" s="518">
        <v>2019</v>
      </c>
      <c r="B22" s="317">
        <v>445070</v>
      </c>
      <c r="C22" s="354">
        <v>12.5</v>
      </c>
      <c r="D22" s="355">
        <v>59.7</v>
      </c>
      <c r="E22" s="354"/>
      <c r="F22" s="355">
        <v>1.8</v>
      </c>
      <c r="G22" s="354">
        <v>1.4</v>
      </c>
      <c r="H22" s="355"/>
      <c r="I22" s="354">
        <v>1.7</v>
      </c>
      <c r="J22" s="354">
        <v>0.1</v>
      </c>
      <c r="K22" s="354">
        <v>0.6</v>
      </c>
      <c r="L22" s="354">
        <v>0.1</v>
      </c>
      <c r="M22" s="354">
        <v>12.6</v>
      </c>
      <c r="N22" s="354">
        <v>2.4</v>
      </c>
      <c r="O22" s="354">
        <v>2.2000000000000002</v>
      </c>
      <c r="P22" s="354">
        <v>0.1</v>
      </c>
      <c r="Q22" s="354">
        <v>2.41</v>
      </c>
      <c r="R22" s="354">
        <v>2.39</v>
      </c>
      <c r="S22" s="356"/>
      <c r="U22" s="250"/>
      <c r="V22" s="357"/>
      <c r="W22" s="357"/>
    </row>
    <row r="23" spans="1:26" s="318" customFormat="1" ht="14.25" customHeight="1" x14ac:dyDescent="0.3">
      <c r="A23" s="518">
        <v>2020</v>
      </c>
      <c r="B23" s="317">
        <v>444730</v>
      </c>
      <c r="C23" s="354">
        <v>12.1</v>
      </c>
      <c r="D23" s="355">
        <v>59.7</v>
      </c>
      <c r="E23" s="354"/>
      <c r="F23" s="355">
        <v>1.9</v>
      </c>
      <c r="G23" s="354">
        <v>1.2</v>
      </c>
      <c r="H23" s="355"/>
      <c r="I23" s="354">
        <v>1.8</v>
      </c>
      <c r="J23" s="354">
        <v>0.1</v>
      </c>
      <c r="K23" s="354">
        <v>0.5</v>
      </c>
      <c r="L23" s="354">
        <v>0.1</v>
      </c>
      <c r="M23" s="354">
        <v>12.7</v>
      </c>
      <c r="N23" s="354">
        <v>2.2999999999999998</v>
      </c>
      <c r="O23" s="354">
        <v>2.8</v>
      </c>
      <c r="P23" s="354">
        <v>0.1</v>
      </c>
      <c r="Q23" s="354">
        <v>2.6081486693049714</v>
      </c>
      <c r="R23" s="354">
        <v>2.0918513306950288</v>
      </c>
      <c r="S23" s="356"/>
      <c r="U23" s="250"/>
      <c r="V23" s="357"/>
      <c r="W23" s="357"/>
    </row>
    <row r="24" spans="1:26" s="318" customFormat="1" ht="14.25" customHeight="1" x14ac:dyDescent="0.3">
      <c r="A24" s="518">
        <v>2021</v>
      </c>
      <c r="B24" s="317">
        <v>481036</v>
      </c>
      <c r="C24" s="354">
        <v>11.6</v>
      </c>
      <c r="D24" s="355">
        <v>60.5</v>
      </c>
      <c r="E24" s="354"/>
      <c r="F24" s="355">
        <v>1.7</v>
      </c>
      <c r="G24" s="354">
        <v>1</v>
      </c>
      <c r="H24" s="355"/>
      <c r="I24" s="354">
        <v>2</v>
      </c>
      <c r="J24" s="354">
        <v>0</v>
      </c>
      <c r="K24" s="354">
        <v>0.6</v>
      </c>
      <c r="L24" s="354">
        <v>0.2</v>
      </c>
      <c r="M24" s="354">
        <v>13.4</v>
      </c>
      <c r="N24" s="354">
        <v>2.2999999999999998</v>
      </c>
      <c r="O24" s="354">
        <v>1.8</v>
      </c>
      <c r="P24" s="354">
        <v>0</v>
      </c>
      <c r="Q24" s="354">
        <v>2.7</v>
      </c>
      <c r="R24" s="354">
        <v>2.2000000000000002</v>
      </c>
      <c r="S24" s="356"/>
      <c r="U24" s="250"/>
      <c r="V24" s="357"/>
      <c r="W24" s="357"/>
    </row>
    <row r="25" spans="1:26" s="318" customFormat="1" ht="14.25" customHeight="1" x14ac:dyDescent="0.3">
      <c r="A25" s="28">
        <v>2020</v>
      </c>
      <c r="B25" s="317"/>
      <c r="C25" s="354"/>
      <c r="D25" s="355"/>
      <c r="E25" s="354"/>
      <c r="F25" s="355" t="s">
        <v>474</v>
      </c>
      <c r="G25" s="354"/>
      <c r="H25" s="355"/>
      <c r="I25" s="354"/>
      <c r="J25" s="354"/>
      <c r="K25" s="354"/>
      <c r="L25" s="354"/>
      <c r="M25" s="354" t="s">
        <v>474</v>
      </c>
      <c r="N25" s="354"/>
      <c r="O25" s="354"/>
      <c r="P25" s="354"/>
      <c r="Q25" s="354"/>
      <c r="R25" s="354"/>
      <c r="S25" s="356"/>
      <c r="U25" s="250"/>
      <c r="V25" s="357"/>
      <c r="W25" s="357"/>
    </row>
    <row r="26" spans="1:26" s="318" customFormat="1" ht="14.25" customHeight="1" x14ac:dyDescent="0.25">
      <c r="A26" s="518" t="s">
        <v>99</v>
      </c>
      <c r="B26" s="317">
        <v>447480</v>
      </c>
      <c r="C26" s="354">
        <v>12.6</v>
      </c>
      <c r="D26" s="355">
        <v>59.9</v>
      </c>
      <c r="E26" s="354"/>
      <c r="F26" s="355">
        <v>1.7</v>
      </c>
      <c r="G26" s="354">
        <v>1.4</v>
      </c>
      <c r="H26" s="355"/>
      <c r="I26" s="354">
        <v>1.7</v>
      </c>
      <c r="J26" s="354">
        <v>0.1</v>
      </c>
      <c r="K26" s="354">
        <v>0.5</v>
      </c>
      <c r="L26" s="354">
        <v>0.1</v>
      </c>
      <c r="M26" s="354">
        <v>12.1</v>
      </c>
      <c r="N26" s="354">
        <v>2.2000000000000002</v>
      </c>
      <c r="O26" s="354">
        <v>2.6</v>
      </c>
      <c r="P26" s="354">
        <v>0.1</v>
      </c>
      <c r="Q26" s="354">
        <v>2.4263637878787878</v>
      </c>
      <c r="R26" s="354">
        <v>2.5736362121212122</v>
      </c>
      <c r="S26" s="321"/>
      <c r="U26" s="357"/>
      <c r="V26" s="357"/>
      <c r="W26" s="357"/>
      <c r="X26" s="30"/>
      <c r="Y26" s="30"/>
      <c r="Z26" s="30"/>
    </row>
    <row r="27" spans="1:26" ht="15" x14ac:dyDescent="0.25">
      <c r="A27" s="518" t="s">
        <v>100</v>
      </c>
      <c r="B27" s="317">
        <v>453835</v>
      </c>
      <c r="C27" s="354">
        <v>13</v>
      </c>
      <c r="D27" s="355">
        <v>61.2</v>
      </c>
      <c r="E27" s="354"/>
      <c r="F27" s="355">
        <v>1.8</v>
      </c>
      <c r="G27" s="354">
        <v>1.3</v>
      </c>
      <c r="H27" s="355"/>
      <c r="I27" s="354">
        <v>1.7</v>
      </c>
      <c r="J27" s="354">
        <v>0.1</v>
      </c>
      <c r="K27" s="354">
        <v>0.5</v>
      </c>
      <c r="L27" s="354">
        <v>0.1</v>
      </c>
      <c r="M27" s="354">
        <v>11.6</v>
      </c>
      <c r="N27" s="354">
        <v>2</v>
      </c>
      <c r="O27" s="354">
        <v>1.9</v>
      </c>
      <c r="P27" s="354">
        <v>0.1</v>
      </c>
      <c r="Q27" s="354">
        <v>2.4085077596483302</v>
      </c>
      <c r="R27" s="354">
        <v>2.2914922403516695</v>
      </c>
      <c r="S27" s="321"/>
      <c r="T27" s="318"/>
      <c r="U27" s="357"/>
      <c r="V27" s="357"/>
      <c r="W27" s="357"/>
      <c r="X27" s="30"/>
      <c r="Y27" s="30"/>
      <c r="Z27" s="30"/>
    </row>
    <row r="28" spans="1:26" ht="15" x14ac:dyDescent="0.25">
      <c r="A28" s="518" t="s">
        <v>101</v>
      </c>
      <c r="B28" s="317">
        <v>420265</v>
      </c>
      <c r="C28" s="354">
        <v>11.6</v>
      </c>
      <c r="D28" s="355">
        <v>61.4</v>
      </c>
      <c r="E28" s="354"/>
      <c r="F28" s="355">
        <v>1.7</v>
      </c>
      <c r="G28" s="354">
        <v>1.4</v>
      </c>
      <c r="H28" s="355"/>
      <c r="I28" s="354">
        <v>1.5</v>
      </c>
      <c r="J28" s="354">
        <v>0.1</v>
      </c>
      <c r="K28" s="354">
        <v>0.4</v>
      </c>
      <c r="L28" s="354">
        <v>0.1</v>
      </c>
      <c r="M28" s="354">
        <v>11.7</v>
      </c>
      <c r="N28" s="354">
        <v>2.6</v>
      </c>
      <c r="O28" s="354">
        <v>2.1</v>
      </c>
      <c r="P28" s="354">
        <v>0</v>
      </c>
      <c r="Q28" s="354">
        <v>2.5863539190748694</v>
      </c>
      <c r="R28" s="354">
        <v>2.8136460809251309</v>
      </c>
      <c r="S28" s="321"/>
      <c r="T28" s="318"/>
      <c r="U28" s="357"/>
      <c r="V28" s="357"/>
      <c r="W28" s="357"/>
      <c r="X28" s="30"/>
      <c r="Y28" s="30"/>
      <c r="Z28" s="30"/>
    </row>
    <row r="29" spans="1:26" ht="15" x14ac:dyDescent="0.25">
      <c r="A29" s="518" t="s">
        <v>102</v>
      </c>
      <c r="B29" s="317">
        <v>434812</v>
      </c>
      <c r="C29" s="354">
        <v>12</v>
      </c>
      <c r="D29" s="355">
        <v>61.3</v>
      </c>
      <c r="E29" s="354"/>
      <c r="F29" s="355">
        <v>1.7</v>
      </c>
      <c r="G29" s="354">
        <v>1.4</v>
      </c>
      <c r="H29" s="355"/>
      <c r="I29" s="354">
        <v>1.6</v>
      </c>
      <c r="J29" s="354">
        <v>0.1</v>
      </c>
      <c r="K29" s="354">
        <v>0.5</v>
      </c>
      <c r="L29" s="354">
        <v>0.1</v>
      </c>
      <c r="M29" s="354">
        <v>11.7</v>
      </c>
      <c r="N29" s="354">
        <v>2.8</v>
      </c>
      <c r="O29" s="354">
        <v>1.7</v>
      </c>
      <c r="P29" s="354">
        <v>0</v>
      </c>
      <c r="Q29" s="354">
        <v>2.596331225219175</v>
      </c>
      <c r="R29" s="354">
        <v>2.5036687747808246</v>
      </c>
      <c r="S29" s="321"/>
      <c r="T29" s="318"/>
      <c r="U29" s="357"/>
      <c r="V29" s="357"/>
      <c r="W29" s="357"/>
      <c r="X29" s="30"/>
      <c r="Y29" s="30"/>
      <c r="Z29" s="30"/>
    </row>
    <row r="30" spans="1:26" ht="15" x14ac:dyDescent="0.25">
      <c r="A30" s="518" t="s">
        <v>103</v>
      </c>
      <c r="B30" s="317">
        <v>441486</v>
      </c>
      <c r="C30" s="354">
        <v>12</v>
      </c>
      <c r="D30" s="355">
        <v>61.4</v>
      </c>
      <c r="E30" s="354"/>
      <c r="F30" s="355">
        <v>1.7</v>
      </c>
      <c r="G30" s="354">
        <v>1.4</v>
      </c>
      <c r="H30" s="355"/>
      <c r="I30" s="354">
        <v>1.5</v>
      </c>
      <c r="J30" s="354">
        <v>0.1</v>
      </c>
      <c r="K30" s="354">
        <v>0.5</v>
      </c>
      <c r="L30" s="354">
        <v>0.1</v>
      </c>
      <c r="M30" s="354">
        <v>12.2</v>
      </c>
      <c r="N30" s="354">
        <v>2.2999999999999998</v>
      </c>
      <c r="O30" s="354">
        <v>2.1</v>
      </c>
      <c r="P30" s="354">
        <v>0</v>
      </c>
      <c r="Q30" s="354">
        <v>2.47767926570718</v>
      </c>
      <c r="R30" s="354">
        <v>2.2223207342928202</v>
      </c>
      <c r="S30" s="321"/>
      <c r="U30" s="357"/>
      <c r="V30" s="357"/>
      <c r="W30" s="357"/>
      <c r="X30" s="30"/>
      <c r="Y30" s="30"/>
      <c r="Z30" s="30"/>
    </row>
    <row r="31" spans="1:26" ht="15" x14ac:dyDescent="0.25">
      <c r="A31" s="518" t="s">
        <v>104</v>
      </c>
      <c r="B31" s="317">
        <v>441583</v>
      </c>
      <c r="C31" s="354">
        <v>12.2</v>
      </c>
      <c r="D31" s="355">
        <v>61.3</v>
      </c>
      <c r="E31" s="354"/>
      <c r="F31" s="355">
        <v>1.7</v>
      </c>
      <c r="G31" s="354">
        <v>1.3</v>
      </c>
      <c r="H31" s="355"/>
      <c r="I31" s="354">
        <v>1.4</v>
      </c>
      <c r="J31" s="354">
        <v>0.1</v>
      </c>
      <c r="K31" s="354">
        <v>0.4</v>
      </c>
      <c r="L31" s="354">
        <v>0.1</v>
      </c>
      <c r="M31" s="354">
        <v>12.2</v>
      </c>
      <c r="N31" s="354">
        <v>2.2999999999999998</v>
      </c>
      <c r="O31" s="354">
        <v>2.1</v>
      </c>
      <c r="P31" s="354">
        <v>0</v>
      </c>
      <c r="Q31" s="354">
        <v>2.3632743676726689</v>
      </c>
      <c r="R31" s="354">
        <v>2.5367256323273311</v>
      </c>
      <c r="S31" s="321"/>
      <c r="U31" s="357"/>
      <c r="V31" s="357"/>
      <c r="W31" s="357"/>
      <c r="X31" s="30"/>
      <c r="Y31" s="30"/>
      <c r="Z31" s="30"/>
    </row>
    <row r="32" spans="1:26" ht="15" x14ac:dyDescent="0.25">
      <c r="A32" s="518" t="s">
        <v>105</v>
      </c>
      <c r="B32" s="317">
        <v>440150</v>
      </c>
      <c r="C32" s="354">
        <v>12.2</v>
      </c>
      <c r="D32" s="355">
        <v>60.8</v>
      </c>
      <c r="E32" s="354"/>
      <c r="F32" s="355">
        <v>1.8</v>
      </c>
      <c r="G32" s="354">
        <v>1.3</v>
      </c>
      <c r="H32" s="355"/>
      <c r="I32" s="354">
        <v>1.5</v>
      </c>
      <c r="J32" s="354">
        <v>0.1</v>
      </c>
      <c r="K32" s="354">
        <v>0.4</v>
      </c>
      <c r="L32" s="354">
        <v>0.1</v>
      </c>
      <c r="M32" s="354">
        <v>12.4</v>
      </c>
      <c r="N32" s="354">
        <v>2.6</v>
      </c>
      <c r="O32" s="354">
        <v>2</v>
      </c>
      <c r="P32" s="354">
        <v>0</v>
      </c>
      <c r="Q32" s="354">
        <v>2.3993348006361463</v>
      </c>
      <c r="R32" s="354">
        <v>2.4006651993638535</v>
      </c>
      <c r="S32" s="321"/>
      <c r="U32" s="357"/>
      <c r="V32" s="357"/>
      <c r="W32" s="357"/>
      <c r="X32" s="30"/>
      <c r="Y32" s="30"/>
      <c r="Z32" s="30"/>
    </row>
    <row r="33" spans="1:26" ht="15" x14ac:dyDescent="0.25">
      <c r="A33" s="518" t="s">
        <v>106</v>
      </c>
      <c r="B33" s="317">
        <v>446828</v>
      </c>
      <c r="C33" s="354">
        <v>12.2</v>
      </c>
      <c r="D33" s="355">
        <v>60.8</v>
      </c>
      <c r="E33" s="354"/>
      <c r="F33" s="355">
        <v>1.9</v>
      </c>
      <c r="G33" s="354">
        <v>1.3</v>
      </c>
      <c r="H33" s="355"/>
      <c r="I33" s="354">
        <v>1.5</v>
      </c>
      <c r="J33" s="354">
        <v>0.1</v>
      </c>
      <c r="K33" s="354">
        <v>0.4</v>
      </c>
      <c r="L33" s="354">
        <v>0.1</v>
      </c>
      <c r="M33" s="354">
        <v>12</v>
      </c>
      <c r="N33" s="354">
        <v>2.5</v>
      </c>
      <c r="O33" s="354">
        <v>2.6</v>
      </c>
      <c r="P33" s="354">
        <v>0</v>
      </c>
      <c r="Q33" s="354">
        <v>2.3029447364534001</v>
      </c>
      <c r="R33" s="354">
        <v>2.2970552635465999</v>
      </c>
      <c r="S33" s="321"/>
      <c r="U33" s="357"/>
      <c r="V33" s="357"/>
      <c r="W33" s="357"/>
      <c r="X33" s="30"/>
      <c r="Y33" s="30"/>
      <c r="Z33" s="30"/>
    </row>
    <row r="34" spans="1:26" ht="15" x14ac:dyDescent="0.25">
      <c r="A34" s="518" t="s">
        <v>107</v>
      </c>
      <c r="B34" s="317">
        <v>437472</v>
      </c>
      <c r="C34" s="354">
        <v>12.3</v>
      </c>
      <c r="D34" s="355">
        <v>60.7</v>
      </c>
      <c r="E34" s="354"/>
      <c r="F34" s="355">
        <v>1.9</v>
      </c>
      <c r="G34" s="354">
        <v>1.3</v>
      </c>
      <c r="H34" s="355"/>
      <c r="I34" s="354">
        <v>1.5</v>
      </c>
      <c r="J34" s="354">
        <v>0.1</v>
      </c>
      <c r="K34" s="354">
        <v>0.4</v>
      </c>
      <c r="L34" s="354">
        <v>0.1</v>
      </c>
      <c r="M34" s="354">
        <v>12.3</v>
      </c>
      <c r="N34" s="354">
        <v>2.6</v>
      </c>
      <c r="O34" s="354">
        <v>2.2000000000000002</v>
      </c>
      <c r="P34" s="354">
        <v>0</v>
      </c>
      <c r="Q34" s="354">
        <v>2.294201793257626</v>
      </c>
      <c r="R34" s="354">
        <v>2.3057982067423741</v>
      </c>
      <c r="S34" s="321"/>
      <c r="U34" s="357"/>
      <c r="V34" s="357"/>
      <c r="W34" s="357"/>
      <c r="X34" s="30"/>
      <c r="Y34" s="30"/>
      <c r="Z34" s="30"/>
    </row>
    <row r="35" spans="1:26" ht="15" x14ac:dyDescent="0.25">
      <c r="A35" s="518" t="s">
        <v>108</v>
      </c>
      <c r="B35" s="317">
        <v>434133</v>
      </c>
      <c r="C35" s="354">
        <v>11.9</v>
      </c>
      <c r="D35" s="355">
        <v>60.6</v>
      </c>
      <c r="E35" s="354"/>
      <c r="F35" s="355">
        <v>1.9</v>
      </c>
      <c r="G35" s="354">
        <v>1.3</v>
      </c>
      <c r="H35" s="355"/>
      <c r="I35" s="354">
        <v>1.6</v>
      </c>
      <c r="J35" s="354">
        <v>0.1</v>
      </c>
      <c r="K35" s="354">
        <v>0.4</v>
      </c>
      <c r="L35" s="354">
        <v>0.1</v>
      </c>
      <c r="M35" s="354">
        <v>12.2</v>
      </c>
      <c r="N35" s="354">
        <v>2.5</v>
      </c>
      <c r="O35" s="354">
        <v>2.8</v>
      </c>
      <c r="P35" s="354">
        <v>0</v>
      </c>
      <c r="Q35" s="354">
        <v>2.32603057657446</v>
      </c>
      <c r="R35" s="354">
        <v>2.2739694234255392</v>
      </c>
      <c r="S35" s="321"/>
      <c r="U35" s="357"/>
      <c r="V35" s="357"/>
      <c r="W35" s="357"/>
      <c r="X35" s="30"/>
      <c r="Y35" s="30"/>
      <c r="Z35" s="30"/>
    </row>
    <row r="36" spans="1:26" ht="15" x14ac:dyDescent="0.25">
      <c r="A36" s="518" t="s">
        <v>109</v>
      </c>
      <c r="B36" s="317">
        <v>441555</v>
      </c>
      <c r="C36" s="354">
        <v>12</v>
      </c>
      <c r="D36" s="355">
        <v>60</v>
      </c>
      <c r="E36" s="354"/>
      <c r="F36" s="355">
        <v>1.9</v>
      </c>
      <c r="G36" s="354">
        <v>1.3</v>
      </c>
      <c r="H36" s="355"/>
      <c r="I36" s="354">
        <v>1.7</v>
      </c>
      <c r="J36" s="354">
        <v>0.1</v>
      </c>
      <c r="K36" s="354">
        <v>0.4</v>
      </c>
      <c r="L36" s="354">
        <v>0.1</v>
      </c>
      <c r="M36" s="354">
        <v>12.6</v>
      </c>
      <c r="N36" s="354">
        <v>2.6</v>
      </c>
      <c r="O36" s="354">
        <v>2.5</v>
      </c>
      <c r="P36" s="354">
        <v>0.1</v>
      </c>
      <c r="Q36" s="354">
        <v>2.3120275605530454</v>
      </c>
      <c r="R36" s="354">
        <v>2.3879724394469544</v>
      </c>
      <c r="S36" s="321"/>
      <c r="U36" s="357"/>
      <c r="V36" s="357"/>
      <c r="W36" s="357"/>
      <c r="X36" s="30"/>
      <c r="Y36" s="30"/>
      <c r="Z36" s="30"/>
    </row>
    <row r="37" spans="1:26" s="270" customFormat="1" ht="15" x14ac:dyDescent="0.25">
      <c r="A37" s="518" t="s">
        <v>110</v>
      </c>
      <c r="B37" s="317">
        <v>444730</v>
      </c>
      <c r="C37" s="354">
        <v>12.1</v>
      </c>
      <c r="D37" s="355">
        <v>59.7</v>
      </c>
      <c r="E37" s="354"/>
      <c r="F37" s="355">
        <v>1.9</v>
      </c>
      <c r="G37" s="354">
        <v>1.2</v>
      </c>
      <c r="H37" s="355"/>
      <c r="I37" s="354">
        <v>1.8</v>
      </c>
      <c r="J37" s="354">
        <v>0.1</v>
      </c>
      <c r="K37" s="354">
        <v>0.5</v>
      </c>
      <c r="L37" s="354">
        <v>0.1</v>
      </c>
      <c r="M37" s="354">
        <v>12.7</v>
      </c>
      <c r="N37" s="354">
        <v>2.2999999999999998</v>
      </c>
      <c r="O37" s="354">
        <v>2.8</v>
      </c>
      <c r="P37" s="354">
        <v>0.1</v>
      </c>
      <c r="Q37" s="354">
        <v>2.6081486693049714</v>
      </c>
      <c r="R37" s="354">
        <v>2.0918513306950288</v>
      </c>
      <c r="S37" s="321"/>
      <c r="T37" s="250"/>
      <c r="U37" s="357"/>
      <c r="W37" s="358"/>
      <c r="X37" s="30"/>
      <c r="Y37" s="30"/>
      <c r="Z37" s="30"/>
    </row>
    <row r="38" spans="1:26" s="270" customFormat="1" ht="15" x14ac:dyDescent="0.25">
      <c r="A38" s="28">
        <v>2021</v>
      </c>
      <c r="B38" s="317"/>
      <c r="C38" s="354"/>
      <c r="D38" s="355"/>
      <c r="E38" s="354"/>
      <c r="F38" s="355" t="s">
        <v>474</v>
      </c>
      <c r="G38" s="354"/>
      <c r="H38" s="355"/>
      <c r="I38" s="354"/>
      <c r="J38" s="354"/>
      <c r="K38" s="354"/>
      <c r="L38" s="355"/>
      <c r="M38" s="354" t="s">
        <v>474</v>
      </c>
      <c r="N38" s="354"/>
      <c r="O38" s="354"/>
      <c r="P38" s="354"/>
      <c r="Q38" s="354"/>
      <c r="R38" s="354"/>
      <c r="S38" s="321"/>
      <c r="T38" s="250"/>
      <c r="U38" s="357"/>
      <c r="V38" s="357"/>
      <c r="W38" s="358"/>
    </row>
    <row r="39" spans="1:26" s="318" customFormat="1" ht="14.25" customHeight="1" x14ac:dyDescent="0.25">
      <c r="A39" s="518" t="s">
        <v>99</v>
      </c>
      <c r="B39" s="317">
        <v>448234</v>
      </c>
      <c r="C39" s="354">
        <v>11.9</v>
      </c>
      <c r="D39" s="355">
        <v>59.8</v>
      </c>
      <c r="E39" s="354"/>
      <c r="F39" s="355">
        <v>1.9</v>
      </c>
      <c r="G39" s="354">
        <v>1.2</v>
      </c>
      <c r="H39" s="355"/>
      <c r="I39" s="354">
        <v>1.8</v>
      </c>
      <c r="J39" s="354">
        <v>0.1</v>
      </c>
      <c r="K39" s="354">
        <v>0.5</v>
      </c>
      <c r="L39" s="354">
        <v>0.1</v>
      </c>
      <c r="M39" s="354">
        <v>12.8</v>
      </c>
      <c r="N39" s="354">
        <v>2.4</v>
      </c>
      <c r="O39" s="354">
        <v>2.5</v>
      </c>
      <c r="P39" s="354">
        <v>0</v>
      </c>
      <c r="Q39" s="354">
        <v>2.7</v>
      </c>
      <c r="R39" s="354">
        <v>2.2999999999999998</v>
      </c>
      <c r="S39" s="30"/>
      <c r="T39" s="359"/>
      <c r="U39" s="357"/>
      <c r="V39" s="357"/>
      <c r="W39" s="358"/>
      <c r="X39" s="358"/>
    </row>
    <row r="40" spans="1:26" ht="15" x14ac:dyDescent="0.25">
      <c r="A40" s="518" t="s">
        <v>100</v>
      </c>
      <c r="B40" s="317">
        <v>441685</v>
      </c>
      <c r="C40" s="354">
        <v>11.7</v>
      </c>
      <c r="D40" s="355">
        <v>59.1</v>
      </c>
      <c r="E40" s="354"/>
      <c r="F40" s="355">
        <v>1.9</v>
      </c>
      <c r="G40" s="354">
        <v>1.3</v>
      </c>
      <c r="H40" s="355"/>
      <c r="I40" s="354">
        <v>1.8</v>
      </c>
      <c r="J40" s="354">
        <v>0.1</v>
      </c>
      <c r="K40" s="354">
        <v>0.5</v>
      </c>
      <c r="L40" s="354">
        <v>0.1</v>
      </c>
      <c r="M40" s="354">
        <v>12.9</v>
      </c>
      <c r="N40" s="354">
        <v>2.8</v>
      </c>
      <c r="O40" s="354">
        <v>2.7</v>
      </c>
      <c r="P40" s="354">
        <v>0</v>
      </c>
      <c r="Q40" s="354">
        <v>2.8000000000000003</v>
      </c>
      <c r="R40" s="354">
        <v>2.2999999999999994</v>
      </c>
      <c r="S40" s="30"/>
      <c r="T40" s="359"/>
      <c r="U40" s="357"/>
      <c r="V40" s="357"/>
      <c r="W40" s="358"/>
      <c r="X40" s="358"/>
    </row>
    <row r="41" spans="1:26" ht="15" x14ac:dyDescent="0.25">
      <c r="A41" s="518" t="s">
        <v>101</v>
      </c>
      <c r="B41" s="317">
        <v>447918</v>
      </c>
      <c r="C41" s="354">
        <v>11.6</v>
      </c>
      <c r="D41" s="355">
        <v>58.8</v>
      </c>
      <c r="E41" s="354"/>
      <c r="F41" s="355">
        <v>1.8</v>
      </c>
      <c r="G41" s="354">
        <v>1.3</v>
      </c>
      <c r="H41" s="355"/>
      <c r="I41" s="354">
        <v>1.8</v>
      </c>
      <c r="J41" s="354">
        <v>0</v>
      </c>
      <c r="K41" s="354">
        <v>0.5</v>
      </c>
      <c r="L41" s="354">
        <v>0.1</v>
      </c>
      <c r="M41" s="354">
        <v>13.3</v>
      </c>
      <c r="N41" s="354">
        <v>2.8</v>
      </c>
      <c r="O41" s="354">
        <v>3</v>
      </c>
      <c r="P41" s="354">
        <v>0</v>
      </c>
      <c r="Q41" s="354">
        <v>2.8000000000000003</v>
      </c>
      <c r="R41" s="354">
        <v>2.1999999999999997</v>
      </c>
      <c r="S41" s="30"/>
      <c r="T41" s="359"/>
      <c r="U41" s="357"/>
      <c r="V41" s="357"/>
      <c r="W41" s="358"/>
      <c r="X41" s="358"/>
    </row>
    <row r="42" spans="1:26" ht="15" x14ac:dyDescent="0.25">
      <c r="A42" s="518" t="s">
        <v>102</v>
      </c>
      <c r="B42" s="317">
        <v>447731</v>
      </c>
      <c r="C42" s="354">
        <v>11.7</v>
      </c>
      <c r="D42" s="355">
        <v>58.6</v>
      </c>
      <c r="E42" s="354"/>
      <c r="F42" s="355">
        <v>1.8</v>
      </c>
      <c r="G42" s="354">
        <v>1.3</v>
      </c>
      <c r="H42" s="355"/>
      <c r="I42" s="354">
        <v>1.9</v>
      </c>
      <c r="J42" s="354">
        <v>0</v>
      </c>
      <c r="K42" s="354">
        <v>0.5</v>
      </c>
      <c r="L42" s="354">
        <v>0.2</v>
      </c>
      <c r="M42" s="354">
        <v>13.2</v>
      </c>
      <c r="N42" s="354">
        <v>2.8</v>
      </c>
      <c r="O42" s="354">
        <v>3.1</v>
      </c>
      <c r="P42" s="354">
        <v>0</v>
      </c>
      <c r="Q42" s="354">
        <v>2.8000000000000003</v>
      </c>
      <c r="R42" s="354">
        <v>2.1</v>
      </c>
      <c r="S42" s="30"/>
      <c r="T42" s="359"/>
      <c r="U42" s="357"/>
      <c r="V42" s="357"/>
      <c r="W42" s="358"/>
      <c r="X42" s="358"/>
    </row>
    <row r="43" spans="1:26" ht="15" x14ac:dyDescent="0.25">
      <c r="A43" s="518" t="s">
        <v>103</v>
      </c>
      <c r="B43" s="317">
        <v>453808</v>
      </c>
      <c r="C43" s="354">
        <v>11.5</v>
      </c>
      <c r="D43" s="355">
        <v>59</v>
      </c>
      <c r="E43" s="354"/>
      <c r="F43" s="355">
        <v>1.7</v>
      </c>
      <c r="G43" s="354">
        <v>1.3</v>
      </c>
      <c r="H43" s="355"/>
      <c r="I43" s="354">
        <v>1.9</v>
      </c>
      <c r="J43" s="354">
        <v>0</v>
      </c>
      <c r="K43" s="354">
        <v>0.5</v>
      </c>
      <c r="L43" s="354">
        <v>0.2</v>
      </c>
      <c r="M43" s="354">
        <v>13.6</v>
      </c>
      <c r="N43" s="354">
        <v>2.6</v>
      </c>
      <c r="O43" s="354">
        <v>2.5</v>
      </c>
      <c r="P43" s="354">
        <v>0</v>
      </c>
      <c r="Q43" s="354">
        <v>2.8000000000000003</v>
      </c>
      <c r="R43" s="354">
        <v>2.4</v>
      </c>
      <c r="S43" s="30"/>
      <c r="T43" s="359"/>
      <c r="U43" s="357"/>
      <c r="V43" s="357"/>
      <c r="W43" s="358"/>
      <c r="X43" s="358"/>
    </row>
    <row r="44" spans="1:26" ht="15" x14ac:dyDescent="0.25">
      <c r="A44" s="518" t="s">
        <v>104</v>
      </c>
      <c r="B44" s="317">
        <v>455643</v>
      </c>
      <c r="C44" s="354">
        <v>11.6</v>
      </c>
      <c r="D44" s="355">
        <v>59</v>
      </c>
      <c r="E44" s="354"/>
      <c r="F44" s="355">
        <v>1.7</v>
      </c>
      <c r="G44" s="354">
        <v>1.2</v>
      </c>
      <c r="H44" s="355"/>
      <c r="I44" s="354">
        <v>1.8</v>
      </c>
      <c r="J44" s="354">
        <v>0</v>
      </c>
      <c r="K44" s="354">
        <v>0.5</v>
      </c>
      <c r="L44" s="354">
        <v>0.2</v>
      </c>
      <c r="M44" s="354">
        <v>13.8</v>
      </c>
      <c r="N44" s="354">
        <v>2.2999999999999998</v>
      </c>
      <c r="O44" s="354">
        <v>2.9</v>
      </c>
      <c r="P44" s="354">
        <v>0</v>
      </c>
      <c r="Q44" s="354">
        <v>2.8000000000000003</v>
      </c>
      <c r="R44" s="354">
        <v>2.1999999999999997</v>
      </c>
      <c r="S44" s="30"/>
      <c r="T44" s="359"/>
      <c r="U44" s="357"/>
      <c r="V44" s="357"/>
      <c r="W44" s="358"/>
      <c r="X44" s="358"/>
    </row>
    <row r="45" spans="1:26" ht="15" x14ac:dyDescent="0.25">
      <c r="A45" s="518" t="s">
        <v>105</v>
      </c>
      <c r="B45" s="317">
        <v>459312</v>
      </c>
      <c r="C45" s="354">
        <v>11.4</v>
      </c>
      <c r="D45" s="355">
        <v>59.3</v>
      </c>
      <c r="E45" s="354"/>
      <c r="F45" s="355">
        <v>1.7</v>
      </c>
      <c r="G45" s="354">
        <v>1.2</v>
      </c>
      <c r="H45" s="355"/>
      <c r="I45" s="354">
        <v>1.8</v>
      </c>
      <c r="J45" s="354">
        <v>0</v>
      </c>
      <c r="K45" s="354">
        <v>0.5</v>
      </c>
      <c r="L45" s="354">
        <v>0.2</v>
      </c>
      <c r="M45" s="354">
        <v>13.6</v>
      </c>
      <c r="N45" s="354">
        <v>2.2000000000000002</v>
      </c>
      <c r="O45" s="354">
        <v>2.8</v>
      </c>
      <c r="P45" s="354">
        <v>0.2</v>
      </c>
      <c r="Q45" s="354">
        <v>2.7</v>
      </c>
      <c r="R45" s="354">
        <v>2.3999999999999995</v>
      </c>
      <c r="S45" s="30"/>
      <c r="T45" s="359"/>
      <c r="U45" s="357"/>
      <c r="V45" s="357"/>
      <c r="W45" s="358"/>
      <c r="X45" s="358"/>
    </row>
    <row r="46" spans="1:26" ht="15" x14ac:dyDescent="0.25">
      <c r="A46" s="518" t="s">
        <v>106</v>
      </c>
      <c r="B46" s="317">
        <v>466468</v>
      </c>
      <c r="C46" s="354">
        <v>11.3</v>
      </c>
      <c r="D46" s="355">
        <v>59.5</v>
      </c>
      <c r="E46" s="354"/>
      <c r="F46" s="355">
        <v>1.6</v>
      </c>
      <c r="G46" s="354">
        <v>1.2</v>
      </c>
      <c r="H46" s="355"/>
      <c r="I46" s="354">
        <v>1.9</v>
      </c>
      <c r="J46" s="354">
        <v>0</v>
      </c>
      <c r="K46" s="354">
        <v>0.5</v>
      </c>
      <c r="L46" s="354">
        <v>0.2</v>
      </c>
      <c r="M46" s="354">
        <v>13.7</v>
      </c>
      <c r="N46" s="354">
        <v>2.2000000000000002</v>
      </c>
      <c r="O46" s="354">
        <v>2.4</v>
      </c>
      <c r="P46" s="354">
        <v>0.2</v>
      </c>
      <c r="Q46" s="354">
        <v>2.7</v>
      </c>
      <c r="R46" s="354">
        <v>2.5999999999999996</v>
      </c>
      <c r="S46" s="30"/>
      <c r="T46" s="359"/>
      <c r="U46" s="357"/>
      <c r="V46" s="357"/>
      <c r="W46" s="358"/>
      <c r="X46" s="358"/>
    </row>
    <row r="47" spans="1:26" ht="15" x14ac:dyDescent="0.25">
      <c r="A47" s="518" t="s">
        <v>107</v>
      </c>
      <c r="B47" s="317">
        <v>464892</v>
      </c>
      <c r="C47" s="354">
        <v>11.3</v>
      </c>
      <c r="D47" s="355">
        <v>59.7</v>
      </c>
      <c r="E47" s="354"/>
      <c r="F47" s="355">
        <v>1.7</v>
      </c>
      <c r="G47" s="354">
        <v>1.2</v>
      </c>
      <c r="H47" s="355"/>
      <c r="I47" s="354">
        <v>1.9</v>
      </c>
      <c r="J47" s="354">
        <v>0</v>
      </c>
      <c r="K47" s="354">
        <v>0.5</v>
      </c>
      <c r="L47" s="354">
        <v>0.2</v>
      </c>
      <c r="M47" s="354">
        <v>13.6</v>
      </c>
      <c r="N47" s="354">
        <v>2.2999999999999998</v>
      </c>
      <c r="O47" s="354">
        <v>2.5</v>
      </c>
      <c r="P47" s="354">
        <v>0.2</v>
      </c>
      <c r="Q47" s="354">
        <v>2.8000000000000003</v>
      </c>
      <c r="R47" s="354">
        <v>2.1</v>
      </c>
      <c r="S47" s="30"/>
      <c r="T47" s="359"/>
      <c r="U47" s="357"/>
      <c r="V47" s="357"/>
      <c r="W47" s="358"/>
      <c r="X47" s="358"/>
    </row>
    <row r="48" spans="1:26" ht="15" x14ac:dyDescent="0.25">
      <c r="A48" s="518" t="s">
        <v>108</v>
      </c>
      <c r="B48" s="317">
        <v>475439</v>
      </c>
      <c r="C48" s="354">
        <v>11.3</v>
      </c>
      <c r="D48" s="355">
        <v>60.2</v>
      </c>
      <c r="E48" s="354"/>
      <c r="F48" s="355">
        <v>1.7</v>
      </c>
      <c r="G48" s="354">
        <v>1.1000000000000001</v>
      </c>
      <c r="H48" s="355"/>
      <c r="I48" s="354">
        <v>1.9</v>
      </c>
      <c r="J48" s="354">
        <v>0</v>
      </c>
      <c r="K48" s="354">
        <v>0.6</v>
      </c>
      <c r="L48" s="354">
        <v>0.2</v>
      </c>
      <c r="M48" s="354">
        <v>13.6</v>
      </c>
      <c r="N48" s="354">
        <v>2.1</v>
      </c>
      <c r="O48" s="354">
        <v>2.2999999999999998</v>
      </c>
      <c r="P48" s="354">
        <v>0.2</v>
      </c>
      <c r="Q48" s="354">
        <v>2.6</v>
      </c>
      <c r="R48" s="354">
        <v>2.1999999999999997</v>
      </c>
      <c r="S48" s="30"/>
      <c r="T48" s="359"/>
      <c r="U48" s="357"/>
      <c r="V48" s="357"/>
      <c r="W48" s="358"/>
      <c r="X48" s="358"/>
    </row>
    <row r="49" spans="1:24" ht="15" x14ac:dyDescent="0.25">
      <c r="A49" s="518" t="s">
        <v>109</v>
      </c>
      <c r="B49" s="317">
        <v>483666</v>
      </c>
      <c r="C49" s="354">
        <v>11.8</v>
      </c>
      <c r="D49" s="355">
        <v>60.7</v>
      </c>
      <c r="E49" s="354"/>
      <c r="F49" s="355">
        <v>1.7</v>
      </c>
      <c r="G49" s="354">
        <v>1.1000000000000001</v>
      </c>
      <c r="H49" s="355"/>
      <c r="I49" s="354">
        <v>1.9</v>
      </c>
      <c r="J49" s="354">
        <v>0</v>
      </c>
      <c r="K49" s="354">
        <v>0.5</v>
      </c>
      <c r="L49" s="354">
        <v>0.2</v>
      </c>
      <c r="M49" s="354">
        <v>13.2</v>
      </c>
      <c r="N49" s="354">
        <v>2.2000000000000002</v>
      </c>
      <c r="O49" s="354">
        <v>1.9</v>
      </c>
      <c r="P49" s="354">
        <v>0</v>
      </c>
      <c r="Q49" s="354">
        <v>2.6</v>
      </c>
      <c r="R49" s="354">
        <v>2.1999999999999997</v>
      </c>
      <c r="S49" s="30"/>
      <c r="T49" s="359"/>
      <c r="U49" s="357"/>
      <c r="V49" s="357"/>
      <c r="W49" s="358"/>
      <c r="X49" s="358"/>
    </row>
    <row r="50" spans="1:24" s="270" customFormat="1" ht="15" x14ac:dyDescent="0.25">
      <c r="A50" s="118" t="s">
        <v>110</v>
      </c>
      <c r="B50" s="323">
        <v>481036</v>
      </c>
      <c r="C50" s="31">
        <v>11.6</v>
      </c>
      <c r="D50" s="360">
        <v>60.5</v>
      </c>
      <c r="E50" s="31"/>
      <c r="F50" s="360">
        <v>1.7</v>
      </c>
      <c r="G50" s="31">
        <v>1</v>
      </c>
      <c r="H50" s="360"/>
      <c r="I50" s="31">
        <v>2</v>
      </c>
      <c r="J50" s="31">
        <v>0</v>
      </c>
      <c r="K50" s="31">
        <v>0.6</v>
      </c>
      <c r="L50" s="31">
        <v>0.2</v>
      </c>
      <c r="M50" s="31">
        <v>13.4</v>
      </c>
      <c r="N50" s="31">
        <v>2.2999999999999998</v>
      </c>
      <c r="O50" s="31">
        <v>1.8</v>
      </c>
      <c r="P50" s="31">
        <v>0</v>
      </c>
      <c r="Q50" s="31">
        <v>2.7</v>
      </c>
      <c r="R50" s="31">
        <v>2.2000000000000002</v>
      </c>
      <c r="S50" s="30"/>
      <c r="T50" s="359"/>
      <c r="U50" s="361"/>
      <c r="V50" s="357"/>
      <c r="W50" s="358"/>
      <c r="X50" s="358"/>
    </row>
    <row r="51" spans="1:24" s="361" customFormat="1" ht="15" customHeight="1" x14ac:dyDescent="0.25">
      <c r="A51" s="38" t="s">
        <v>488</v>
      </c>
      <c r="B51" s="22"/>
      <c r="C51" s="22"/>
      <c r="D51" s="22"/>
      <c r="E51" s="22"/>
      <c r="F51" s="22"/>
      <c r="G51" s="22"/>
      <c r="H51" s="22"/>
      <c r="I51" s="22"/>
      <c r="J51" s="22"/>
      <c r="K51" s="22"/>
      <c r="L51" s="22"/>
      <c r="M51" s="22"/>
      <c r="N51" s="22"/>
      <c r="O51" s="22"/>
      <c r="P51" s="22"/>
      <c r="Q51" s="22"/>
      <c r="R51" s="22"/>
      <c r="T51" s="250"/>
    </row>
    <row r="52" spans="1:24" s="361" customFormat="1" x14ac:dyDescent="0.2">
      <c r="A52" s="334"/>
      <c r="B52" s="270"/>
      <c r="C52" s="270"/>
      <c r="D52" s="270"/>
      <c r="E52" s="270"/>
      <c r="F52" s="270"/>
      <c r="G52" s="270"/>
      <c r="H52" s="270"/>
      <c r="I52" s="270"/>
      <c r="J52" s="270"/>
      <c r="K52" s="270"/>
      <c r="L52" s="270"/>
      <c r="M52" s="270"/>
      <c r="N52" s="270"/>
      <c r="O52" s="270"/>
      <c r="P52" s="270"/>
      <c r="Q52" s="270"/>
      <c r="R52" s="270"/>
    </row>
    <row r="53" spans="1:24" x14ac:dyDescent="0.2">
      <c r="A53" s="334"/>
      <c r="B53" s="270"/>
      <c r="C53" s="270"/>
      <c r="D53" s="270"/>
      <c r="E53" s="270"/>
      <c r="F53" s="270"/>
      <c r="G53" s="270"/>
      <c r="H53" s="270"/>
      <c r="I53" s="270"/>
      <c r="J53" s="270"/>
      <c r="K53" s="270"/>
      <c r="L53" s="270"/>
      <c r="M53" s="270"/>
      <c r="N53" s="270"/>
      <c r="O53" s="270"/>
      <c r="P53" s="270"/>
      <c r="Q53" s="270"/>
      <c r="R53" s="270"/>
      <c r="T53" s="361"/>
    </row>
    <row r="54" spans="1:24" x14ac:dyDescent="0.2">
      <c r="A54" s="337"/>
      <c r="B54" s="270"/>
      <c r="C54" s="270"/>
      <c r="D54" s="270"/>
      <c r="E54" s="270"/>
      <c r="F54" s="270"/>
      <c r="G54" s="270"/>
      <c r="H54" s="270"/>
      <c r="I54" s="270"/>
      <c r="J54" s="270"/>
      <c r="K54" s="270"/>
      <c r="L54" s="270"/>
      <c r="M54" s="270"/>
      <c r="N54" s="270"/>
      <c r="O54" s="270"/>
      <c r="P54" s="270"/>
      <c r="Q54" s="270"/>
      <c r="R54" s="270"/>
    </row>
    <row r="55" spans="1:24" x14ac:dyDescent="0.2">
      <c r="A55" s="337"/>
      <c r="B55" s="270"/>
      <c r="C55" s="270"/>
      <c r="D55" s="270"/>
      <c r="E55" s="270"/>
      <c r="F55" s="270"/>
      <c r="G55" s="270"/>
      <c r="H55" s="270"/>
      <c r="I55" s="270"/>
      <c r="J55" s="270"/>
      <c r="K55" s="270"/>
      <c r="L55" s="270"/>
      <c r="M55" s="270"/>
      <c r="N55" s="270"/>
      <c r="O55" s="270"/>
      <c r="P55" s="270"/>
      <c r="Q55" s="270"/>
      <c r="R55" s="270"/>
    </row>
  </sheetData>
  <mergeCells count="10">
    <mergeCell ref="C7:R7"/>
    <mergeCell ref="A1:R1"/>
    <mergeCell ref="A2:R2"/>
    <mergeCell ref="A3:R3"/>
    <mergeCell ref="A4:R4"/>
    <mergeCell ref="C5:D5"/>
    <mergeCell ref="F5:G5"/>
    <mergeCell ref="I5:J5"/>
    <mergeCell ref="K5:L5"/>
    <mergeCell ref="N5:O5"/>
  </mergeCells>
  <printOptions horizontalCentered="1"/>
  <pageMargins left="0.49" right="0.63" top="1.46" bottom="0.98425196850393704" header="0.91"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pageSetUpPr fitToPage="1"/>
  </sheetPr>
  <dimension ref="A1:E13"/>
  <sheetViews>
    <sheetView rightToLeft="1" workbookViewId="0">
      <selection activeCell="A2" sqref="A2"/>
    </sheetView>
  </sheetViews>
  <sheetFormatPr defaultColWidth="7.75" defaultRowHeight="12.75" x14ac:dyDescent="0.2"/>
  <cols>
    <col min="1" max="1" width="12.375" style="348" customWidth="1"/>
    <col min="2" max="2" width="66.375" style="348" bestFit="1" customWidth="1"/>
    <col min="3" max="4" width="6.375" style="348" bestFit="1" customWidth="1"/>
    <col min="5" max="5" width="21.625" style="348" customWidth="1"/>
    <col min="6" max="16384" width="7.75" style="348"/>
  </cols>
  <sheetData>
    <row r="1" spans="1:5" ht="15" x14ac:dyDescent="0.25">
      <c r="A1" s="883" t="s">
        <v>489</v>
      </c>
      <c r="B1" s="883"/>
      <c r="C1" s="883"/>
      <c r="D1" s="883"/>
      <c r="E1" s="883"/>
    </row>
    <row r="2" spans="1:5" ht="15" x14ac:dyDescent="0.25">
      <c r="A2" s="124"/>
      <c r="B2" s="124"/>
      <c r="C2" s="124"/>
      <c r="D2" s="124"/>
      <c r="E2" s="124"/>
    </row>
    <row r="3" spans="1:5" ht="45" x14ac:dyDescent="0.2">
      <c r="A3" s="46" t="s">
        <v>113</v>
      </c>
      <c r="B3" s="46" t="s">
        <v>114</v>
      </c>
      <c r="C3" s="47" t="s">
        <v>115</v>
      </c>
      <c r="D3" s="47" t="s">
        <v>116</v>
      </c>
      <c r="E3" s="46" t="s">
        <v>117</v>
      </c>
    </row>
    <row r="4" spans="1:5" ht="45" x14ac:dyDescent="0.2">
      <c r="A4" s="340" t="s">
        <v>429</v>
      </c>
      <c r="B4" s="341" t="s">
        <v>490</v>
      </c>
      <c r="C4" s="178" t="s">
        <v>431</v>
      </c>
      <c r="D4" s="341" t="s">
        <v>121</v>
      </c>
      <c r="E4" s="341" t="s">
        <v>462</v>
      </c>
    </row>
    <row r="5" spans="1:5" ht="29.25" customHeight="1" x14ac:dyDescent="0.2">
      <c r="A5" s="340" t="s">
        <v>194</v>
      </c>
      <c r="B5" s="341" t="s">
        <v>491</v>
      </c>
      <c r="C5" s="90" t="s">
        <v>300</v>
      </c>
      <c r="D5" s="341" t="s">
        <v>121</v>
      </c>
      <c r="E5" s="341" t="s">
        <v>462</v>
      </c>
    </row>
    <row r="6" spans="1:5" ht="29.25" customHeight="1" x14ac:dyDescent="0.2">
      <c r="A6" s="340" t="s">
        <v>195</v>
      </c>
      <c r="B6" s="341" t="s">
        <v>492</v>
      </c>
      <c r="C6" s="90" t="s">
        <v>300</v>
      </c>
      <c r="D6" s="341" t="s">
        <v>121</v>
      </c>
      <c r="E6" s="341" t="s">
        <v>462</v>
      </c>
    </row>
    <row r="7" spans="1:5" ht="29.25" customHeight="1" x14ac:dyDescent="0.2">
      <c r="A7" s="340" t="s">
        <v>90</v>
      </c>
      <c r="B7" s="341" t="s">
        <v>493</v>
      </c>
      <c r="C7" s="90" t="s">
        <v>300</v>
      </c>
      <c r="D7" s="341" t="s">
        <v>121</v>
      </c>
      <c r="E7" s="341" t="s">
        <v>462</v>
      </c>
    </row>
    <row r="8" spans="1:5" ht="30" customHeight="1" x14ac:dyDescent="0.2">
      <c r="A8" s="340" t="s">
        <v>451</v>
      </c>
      <c r="B8" s="341" t="s">
        <v>466</v>
      </c>
      <c r="C8" s="90" t="s">
        <v>300</v>
      </c>
      <c r="D8" s="90" t="s">
        <v>121</v>
      </c>
      <c r="E8" s="341" t="s">
        <v>462</v>
      </c>
    </row>
    <row r="9" spans="1:5" ht="40.15" customHeight="1" x14ac:dyDescent="0.2">
      <c r="A9" s="349" t="s">
        <v>395</v>
      </c>
      <c r="B9" s="341" t="s">
        <v>467</v>
      </c>
      <c r="C9" s="90" t="s">
        <v>300</v>
      </c>
      <c r="D9" s="90" t="s">
        <v>121</v>
      </c>
      <c r="E9" s="341" t="s">
        <v>462</v>
      </c>
    </row>
    <row r="10" spans="1:5" ht="29.25" customHeight="1" x14ac:dyDescent="0.2">
      <c r="A10" s="340" t="s">
        <v>205</v>
      </c>
      <c r="B10" s="341" t="s">
        <v>494</v>
      </c>
      <c r="C10" s="90" t="s">
        <v>300</v>
      </c>
      <c r="D10" s="341" t="s">
        <v>121</v>
      </c>
      <c r="E10" s="341" t="s">
        <v>462</v>
      </c>
    </row>
    <row r="11" spans="1:5" ht="29.25" customHeight="1" x14ac:dyDescent="0.2">
      <c r="A11" s="340" t="s">
        <v>144</v>
      </c>
      <c r="B11" s="341" t="s">
        <v>495</v>
      </c>
      <c r="C11" s="90" t="s">
        <v>300</v>
      </c>
      <c r="D11" s="341" t="s">
        <v>121</v>
      </c>
      <c r="E11" s="341" t="s">
        <v>462</v>
      </c>
    </row>
    <row r="12" spans="1:5" ht="29.25" customHeight="1" x14ac:dyDescent="0.2">
      <c r="A12" s="340" t="s">
        <v>457</v>
      </c>
      <c r="B12" s="341" t="s">
        <v>496</v>
      </c>
      <c r="C12" s="90" t="s">
        <v>300</v>
      </c>
      <c r="D12" s="341" t="s">
        <v>121</v>
      </c>
      <c r="E12" s="341" t="s">
        <v>462</v>
      </c>
    </row>
    <row r="13" spans="1:5" ht="29.25" customHeight="1" x14ac:dyDescent="0.2">
      <c r="A13" s="340" t="s">
        <v>152</v>
      </c>
      <c r="B13" s="341" t="s">
        <v>497</v>
      </c>
      <c r="C13" s="90" t="s">
        <v>300</v>
      </c>
      <c r="D13" s="341" t="s">
        <v>121</v>
      </c>
      <c r="E13" s="341" t="s">
        <v>462</v>
      </c>
    </row>
  </sheetData>
  <mergeCells count="1">
    <mergeCell ref="A1:E1"/>
  </mergeCells>
  <printOptions horizontalCentered="1"/>
  <pageMargins left="0.74803149606299213" right="0.74803149606299213" top="1.58"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pageSetUpPr fitToPage="1"/>
  </sheetPr>
  <dimension ref="A1:V55"/>
  <sheetViews>
    <sheetView rightToLeft="1" zoomScaleNormal="100" workbookViewId="0">
      <selection activeCell="T14" sqref="T14"/>
    </sheetView>
  </sheetViews>
  <sheetFormatPr defaultColWidth="7.625" defaultRowHeight="12.75" x14ac:dyDescent="0.2"/>
  <cols>
    <col min="1" max="1" width="7" style="377" customWidth="1"/>
    <col min="2" max="2" width="9.125" style="365" bestFit="1" customWidth="1"/>
    <col min="3" max="3" width="6.625" style="365" customWidth="1"/>
    <col min="4" max="4" width="6.5" style="365" customWidth="1"/>
    <col min="5" max="5" width="1" style="365" customWidth="1"/>
    <col min="6" max="6" width="6.375" style="365" customWidth="1"/>
    <col min="7" max="7" width="6.875" style="365" customWidth="1"/>
    <col min="8" max="8" width="1" style="365" customWidth="1"/>
    <col min="9" max="9" width="6" style="365" customWidth="1"/>
    <col min="10" max="10" width="6.375" style="365" customWidth="1"/>
    <col min="11" max="11" width="6.125" style="365" customWidth="1"/>
    <col min="12" max="12" width="5.375" style="365" customWidth="1"/>
    <col min="13" max="13" width="7.375" style="365" customWidth="1"/>
    <col min="14" max="14" width="6.125" style="365" customWidth="1"/>
    <col min="15" max="15" width="5.875" style="365" customWidth="1"/>
    <col min="16" max="16" width="5.375" style="365" customWidth="1"/>
    <col min="17" max="17" width="6.75" style="365" customWidth="1"/>
    <col min="18" max="18" width="5.625" style="365" customWidth="1"/>
    <col min="19" max="19" width="11" style="365" bestFit="1" customWidth="1"/>
    <col min="20" max="20" width="12.25" style="365" customWidth="1"/>
    <col min="21" max="16384" width="7.625" style="365"/>
  </cols>
  <sheetData>
    <row r="1" spans="1:18" s="612" customFormat="1" ht="18.75" x14ac:dyDescent="0.3">
      <c r="A1" s="895" t="s">
        <v>498</v>
      </c>
      <c r="B1" s="895"/>
      <c r="C1" s="895"/>
      <c r="D1" s="895"/>
      <c r="E1" s="895"/>
      <c r="F1" s="895"/>
      <c r="G1" s="895"/>
      <c r="H1" s="895"/>
      <c r="I1" s="895"/>
      <c r="J1" s="895"/>
      <c r="K1" s="895"/>
      <c r="L1" s="895"/>
      <c r="M1" s="895"/>
      <c r="N1" s="895"/>
      <c r="O1" s="895"/>
      <c r="P1" s="895"/>
      <c r="Q1" s="895"/>
      <c r="R1" s="895"/>
    </row>
    <row r="2" spans="1:18" s="614" customFormat="1" ht="18.75" x14ac:dyDescent="0.3">
      <c r="A2" s="613" t="s">
        <v>803</v>
      </c>
      <c r="B2" s="613"/>
      <c r="C2" s="613"/>
      <c r="D2" s="613"/>
      <c r="E2" s="613"/>
      <c r="F2" s="613"/>
      <c r="G2" s="613"/>
      <c r="H2" s="613"/>
      <c r="I2" s="613"/>
      <c r="J2" s="613"/>
      <c r="K2" s="613"/>
      <c r="L2" s="613"/>
      <c r="M2" s="613"/>
      <c r="N2" s="613"/>
      <c r="O2" s="613"/>
      <c r="P2" s="613"/>
      <c r="Q2" s="613"/>
      <c r="R2" s="613"/>
    </row>
    <row r="3" spans="1:18" s="614" customFormat="1" ht="16.5" x14ac:dyDescent="0.25">
      <c r="A3" s="896" t="s">
        <v>499</v>
      </c>
      <c r="B3" s="896"/>
      <c r="C3" s="896"/>
      <c r="D3" s="896"/>
      <c r="E3" s="896"/>
      <c r="F3" s="896"/>
      <c r="G3" s="896"/>
      <c r="H3" s="896"/>
      <c r="I3" s="896"/>
      <c r="J3" s="896"/>
      <c r="K3" s="896"/>
      <c r="L3" s="896"/>
      <c r="M3" s="896"/>
      <c r="N3" s="896"/>
      <c r="O3" s="896"/>
      <c r="P3" s="896"/>
      <c r="Q3" s="896"/>
      <c r="R3" s="896"/>
    </row>
    <row r="4" spans="1:18" s="612" customFormat="1" ht="16.5" x14ac:dyDescent="0.25">
      <c r="A4" s="897"/>
      <c r="B4" s="897"/>
      <c r="C4" s="897"/>
      <c r="D4" s="897"/>
      <c r="E4" s="897"/>
      <c r="F4" s="897"/>
      <c r="G4" s="897"/>
      <c r="H4" s="897"/>
      <c r="I4" s="897"/>
      <c r="J4" s="897"/>
      <c r="K4" s="897"/>
      <c r="L4" s="897"/>
      <c r="M4" s="897"/>
      <c r="N4" s="897"/>
      <c r="O4" s="897"/>
      <c r="P4" s="897"/>
      <c r="Q4" s="897"/>
      <c r="R4" s="897"/>
    </row>
    <row r="5" spans="1:18" ht="15" x14ac:dyDescent="0.25">
      <c r="A5" s="362"/>
      <c r="B5" s="363"/>
      <c r="C5" s="898" t="s">
        <v>194</v>
      </c>
      <c r="D5" s="898"/>
      <c r="E5" s="364"/>
      <c r="F5" s="898" t="s">
        <v>195</v>
      </c>
      <c r="G5" s="898"/>
      <c r="H5" s="364"/>
      <c r="I5" s="898" t="s">
        <v>90</v>
      </c>
      <c r="J5" s="898"/>
      <c r="K5" s="898" t="s">
        <v>451</v>
      </c>
      <c r="L5" s="898"/>
      <c r="M5" s="363"/>
      <c r="N5" s="898" t="s">
        <v>205</v>
      </c>
      <c r="O5" s="898"/>
      <c r="P5" s="363"/>
      <c r="Q5" s="363"/>
      <c r="R5" s="363"/>
    </row>
    <row r="6" spans="1:18" ht="33.75" customHeight="1" x14ac:dyDescent="0.25">
      <c r="A6" s="366" t="s">
        <v>85</v>
      </c>
      <c r="B6" s="366" t="s">
        <v>429</v>
      </c>
      <c r="C6" s="366" t="s">
        <v>198</v>
      </c>
      <c r="D6" s="366" t="s">
        <v>452</v>
      </c>
      <c r="E6" s="366"/>
      <c r="F6" s="366" t="s">
        <v>198</v>
      </c>
      <c r="G6" s="366" t="s">
        <v>453</v>
      </c>
      <c r="H6" s="366"/>
      <c r="I6" s="366" t="s">
        <v>198</v>
      </c>
      <c r="J6" s="366" t="s">
        <v>453</v>
      </c>
      <c r="K6" s="366" t="s">
        <v>454</v>
      </c>
      <c r="L6" s="366" t="s">
        <v>455</v>
      </c>
      <c r="M6" s="366" t="s">
        <v>395</v>
      </c>
      <c r="N6" s="366" t="s">
        <v>456</v>
      </c>
      <c r="O6" s="366" t="s">
        <v>123</v>
      </c>
      <c r="P6" s="366" t="s">
        <v>144</v>
      </c>
      <c r="Q6" s="366" t="s">
        <v>457</v>
      </c>
      <c r="R6" s="366" t="s">
        <v>152</v>
      </c>
    </row>
    <row r="7" spans="1:18" ht="15" x14ac:dyDescent="0.25">
      <c r="A7" s="362"/>
      <c r="B7" s="367" t="s">
        <v>458</v>
      </c>
      <c r="C7" s="894" t="s">
        <v>98</v>
      </c>
      <c r="D7" s="894"/>
      <c r="E7" s="894"/>
      <c r="F7" s="894"/>
      <c r="G7" s="894"/>
      <c r="H7" s="894"/>
      <c r="I7" s="894"/>
      <c r="J7" s="894"/>
      <c r="K7" s="894"/>
      <c r="L7" s="894"/>
      <c r="M7" s="894"/>
      <c r="N7" s="894"/>
      <c r="O7" s="894"/>
      <c r="P7" s="894"/>
      <c r="Q7" s="894"/>
      <c r="R7" s="894"/>
    </row>
    <row r="8" spans="1:18" ht="15" x14ac:dyDescent="0.25">
      <c r="A8" s="368">
        <v>2005</v>
      </c>
      <c r="B8" s="369">
        <v>44456</v>
      </c>
      <c r="C8" s="615">
        <v>32.200000000000003</v>
      </c>
      <c r="D8" s="615">
        <v>29.4</v>
      </c>
      <c r="E8" s="615"/>
      <c r="F8" s="370">
        <v>5.9</v>
      </c>
      <c r="G8" s="615">
        <v>10.199999999999999</v>
      </c>
      <c r="H8" s="615"/>
      <c r="I8" s="370">
        <v>6</v>
      </c>
      <c r="J8" s="615">
        <v>0</v>
      </c>
      <c r="K8" s="615">
        <v>0.9</v>
      </c>
      <c r="L8" s="370">
        <v>0</v>
      </c>
      <c r="M8" s="615">
        <v>3.5</v>
      </c>
      <c r="N8" s="615">
        <v>7.7</v>
      </c>
      <c r="O8" s="370">
        <v>1.5</v>
      </c>
      <c r="P8" s="615">
        <v>1</v>
      </c>
      <c r="Q8" s="615">
        <v>1.1751017860356305</v>
      </c>
      <c r="R8" s="615">
        <v>0.52489821396436942</v>
      </c>
    </row>
    <row r="9" spans="1:18" ht="15" x14ac:dyDescent="0.25">
      <c r="A9" s="368">
        <v>2006</v>
      </c>
      <c r="B9" s="369">
        <v>54261</v>
      </c>
      <c r="C9" s="615">
        <v>27.5</v>
      </c>
      <c r="D9" s="615">
        <v>24</v>
      </c>
      <c r="E9" s="615"/>
      <c r="F9" s="370">
        <v>8.5</v>
      </c>
      <c r="G9" s="615">
        <v>11</v>
      </c>
      <c r="H9" s="615"/>
      <c r="I9" s="370">
        <v>7.3</v>
      </c>
      <c r="J9" s="615">
        <v>0.1</v>
      </c>
      <c r="K9" s="615">
        <v>1.5</v>
      </c>
      <c r="L9" s="370">
        <v>0.1</v>
      </c>
      <c r="M9" s="615">
        <v>7.8</v>
      </c>
      <c r="N9" s="615">
        <v>6.2</v>
      </c>
      <c r="O9" s="370">
        <v>1.3</v>
      </c>
      <c r="P9" s="615">
        <v>0.3</v>
      </c>
      <c r="Q9" s="615">
        <v>1.6252635041742687</v>
      </c>
      <c r="R9" s="615">
        <v>2.7747364958257315</v>
      </c>
    </row>
    <row r="10" spans="1:18" ht="15" x14ac:dyDescent="0.25">
      <c r="A10" s="368">
        <v>2007</v>
      </c>
      <c r="B10" s="369">
        <v>63797</v>
      </c>
      <c r="C10" s="615">
        <v>21.9</v>
      </c>
      <c r="D10" s="615">
        <v>22.8</v>
      </c>
      <c r="E10" s="615"/>
      <c r="F10" s="370">
        <v>9.6999999999999993</v>
      </c>
      <c r="G10" s="615">
        <v>12</v>
      </c>
      <c r="H10" s="615"/>
      <c r="I10" s="370">
        <v>9.6</v>
      </c>
      <c r="J10" s="615">
        <v>0.1</v>
      </c>
      <c r="K10" s="615">
        <v>2.1</v>
      </c>
      <c r="L10" s="370">
        <v>0.2</v>
      </c>
      <c r="M10" s="615">
        <v>10.6</v>
      </c>
      <c r="N10" s="615">
        <v>5.6</v>
      </c>
      <c r="O10" s="370">
        <v>1.9</v>
      </c>
      <c r="P10" s="615">
        <v>0</v>
      </c>
      <c r="Q10" s="615">
        <v>2.0115334576860979</v>
      </c>
      <c r="R10" s="615">
        <v>1.4884665423139021</v>
      </c>
    </row>
    <row r="11" spans="1:18" ht="15" x14ac:dyDescent="0.25">
      <c r="A11" s="368">
        <v>2008</v>
      </c>
      <c r="B11" s="369">
        <v>70368</v>
      </c>
      <c r="C11" s="615">
        <v>24.9</v>
      </c>
      <c r="D11" s="615">
        <v>22.7</v>
      </c>
      <c r="E11" s="615"/>
      <c r="F11" s="370">
        <v>9.3000000000000007</v>
      </c>
      <c r="G11" s="615">
        <v>8.5</v>
      </c>
      <c r="H11" s="615"/>
      <c r="I11" s="370">
        <v>5</v>
      </c>
      <c r="J11" s="615">
        <v>0.1</v>
      </c>
      <c r="K11" s="615">
        <v>1.2</v>
      </c>
      <c r="L11" s="370">
        <v>1.4</v>
      </c>
      <c r="M11" s="615">
        <v>8.1999999999999993</v>
      </c>
      <c r="N11" s="615">
        <v>5.4</v>
      </c>
      <c r="O11" s="370">
        <v>2.8</v>
      </c>
      <c r="P11" s="615">
        <v>0.2</v>
      </c>
      <c r="Q11" s="615">
        <v>1.756543457253297</v>
      </c>
      <c r="R11" s="615">
        <v>8.5434565427467035</v>
      </c>
    </row>
    <row r="12" spans="1:18" ht="15" x14ac:dyDescent="0.25">
      <c r="A12" s="368">
        <v>2009</v>
      </c>
      <c r="B12" s="369">
        <v>92554</v>
      </c>
      <c r="C12" s="615">
        <v>20</v>
      </c>
      <c r="D12" s="615">
        <v>22.7</v>
      </c>
      <c r="E12" s="615"/>
      <c r="F12" s="370">
        <v>8.6</v>
      </c>
      <c r="G12" s="615">
        <v>8.1</v>
      </c>
      <c r="H12" s="615"/>
      <c r="I12" s="370">
        <v>8.6</v>
      </c>
      <c r="J12" s="615">
        <v>0.1</v>
      </c>
      <c r="K12" s="615">
        <v>1.8</v>
      </c>
      <c r="L12" s="370">
        <v>0.7</v>
      </c>
      <c r="M12" s="615">
        <v>13.7</v>
      </c>
      <c r="N12" s="615">
        <v>5.5</v>
      </c>
      <c r="O12" s="370">
        <v>2.4</v>
      </c>
      <c r="P12" s="615">
        <v>0.5</v>
      </c>
      <c r="Q12" s="615">
        <v>2.2939033753268361</v>
      </c>
      <c r="R12" s="615">
        <v>5.0060966246731642</v>
      </c>
    </row>
    <row r="13" spans="1:18" ht="15" x14ac:dyDescent="0.25">
      <c r="A13" s="368">
        <v>2010</v>
      </c>
      <c r="B13" s="369">
        <v>110061</v>
      </c>
      <c r="C13" s="615">
        <v>16.100000000000001</v>
      </c>
      <c r="D13" s="615">
        <v>23.9</v>
      </c>
      <c r="E13" s="615"/>
      <c r="F13" s="370">
        <v>7.4</v>
      </c>
      <c r="G13" s="615">
        <v>7</v>
      </c>
      <c r="H13" s="615"/>
      <c r="I13" s="370">
        <v>10.199999999999999</v>
      </c>
      <c r="J13" s="615">
        <v>0.2</v>
      </c>
      <c r="K13" s="615">
        <v>2.1</v>
      </c>
      <c r="L13" s="370">
        <v>0.4</v>
      </c>
      <c r="M13" s="615">
        <v>19.399999999999999</v>
      </c>
      <c r="N13" s="615">
        <v>5.0999999999999996</v>
      </c>
      <c r="O13" s="370">
        <v>2.1</v>
      </c>
      <c r="P13" s="615">
        <v>0.9</v>
      </c>
      <c r="Q13" s="615">
        <v>2.657330307738436</v>
      </c>
      <c r="R13" s="615">
        <v>2.5426696922615641</v>
      </c>
    </row>
    <row r="14" spans="1:18" ht="15" x14ac:dyDescent="0.25">
      <c r="A14" s="368">
        <v>2011</v>
      </c>
      <c r="B14" s="369">
        <v>122988</v>
      </c>
      <c r="C14" s="615">
        <v>14.8</v>
      </c>
      <c r="D14" s="615">
        <v>24.4</v>
      </c>
      <c r="E14" s="615"/>
      <c r="F14" s="370">
        <v>9.1999999999999993</v>
      </c>
      <c r="G14" s="615">
        <v>6.5</v>
      </c>
      <c r="H14" s="615"/>
      <c r="I14" s="370">
        <v>8.1</v>
      </c>
      <c r="J14" s="615">
        <v>0.2</v>
      </c>
      <c r="K14" s="615">
        <v>1.6</v>
      </c>
      <c r="L14" s="370">
        <v>0.3</v>
      </c>
      <c r="M14" s="615">
        <v>20.399999999999999</v>
      </c>
      <c r="N14" s="615">
        <v>5.5</v>
      </c>
      <c r="O14" s="370">
        <v>2.4</v>
      </c>
      <c r="P14" s="615">
        <v>0.4</v>
      </c>
      <c r="Q14" s="615">
        <v>3.291742478941035</v>
      </c>
      <c r="R14" s="615">
        <v>2.9082575210589652</v>
      </c>
    </row>
    <row r="15" spans="1:18" ht="15" x14ac:dyDescent="0.25">
      <c r="A15" s="368">
        <v>2012</v>
      </c>
      <c r="B15" s="369">
        <v>152059</v>
      </c>
      <c r="C15" s="615">
        <v>15.4</v>
      </c>
      <c r="D15" s="615">
        <v>24.6</v>
      </c>
      <c r="E15" s="615"/>
      <c r="F15" s="370">
        <v>8.6999999999999993</v>
      </c>
      <c r="G15" s="615">
        <v>5.2</v>
      </c>
      <c r="H15" s="615"/>
      <c r="I15" s="370">
        <v>8.3000000000000007</v>
      </c>
      <c r="J15" s="615">
        <v>0.1</v>
      </c>
      <c r="K15" s="615">
        <v>1.9</v>
      </c>
      <c r="L15" s="370">
        <v>0.2</v>
      </c>
      <c r="M15" s="615">
        <v>20.3</v>
      </c>
      <c r="N15" s="615">
        <v>4.7</v>
      </c>
      <c r="O15" s="370">
        <v>2.7</v>
      </c>
      <c r="P15" s="615">
        <v>0.3</v>
      </c>
      <c r="Q15" s="615">
        <v>4.1107039438638946</v>
      </c>
      <c r="R15" s="615">
        <v>3.4892960561361051</v>
      </c>
    </row>
    <row r="16" spans="1:18" ht="15" x14ac:dyDescent="0.25">
      <c r="A16" s="368">
        <v>2013</v>
      </c>
      <c r="B16" s="369">
        <v>183168</v>
      </c>
      <c r="C16" s="615">
        <v>13.9</v>
      </c>
      <c r="D16" s="615">
        <v>25.6</v>
      </c>
      <c r="E16" s="615"/>
      <c r="F16" s="370">
        <v>7.4</v>
      </c>
      <c r="G16" s="615">
        <v>4.3</v>
      </c>
      <c r="H16" s="615"/>
      <c r="I16" s="370">
        <v>8.9</v>
      </c>
      <c r="J16" s="615">
        <v>0.1</v>
      </c>
      <c r="K16" s="615">
        <v>2.6</v>
      </c>
      <c r="L16" s="370">
        <v>0.3</v>
      </c>
      <c r="M16" s="615">
        <v>22.4</v>
      </c>
      <c r="N16" s="615">
        <v>4.4000000000000004</v>
      </c>
      <c r="O16" s="370">
        <v>2.2999999999999998</v>
      </c>
      <c r="P16" s="615">
        <v>0.5</v>
      </c>
      <c r="Q16" s="615">
        <v>4.7114348030223621</v>
      </c>
      <c r="R16" s="615">
        <v>2.5885651969776378</v>
      </c>
    </row>
    <row r="17" spans="1:20" ht="15" x14ac:dyDescent="0.25">
      <c r="A17" s="368">
        <v>2014</v>
      </c>
      <c r="B17" s="369">
        <v>217866</v>
      </c>
      <c r="C17" s="615">
        <v>12</v>
      </c>
      <c r="D17" s="615">
        <v>26</v>
      </c>
      <c r="E17" s="615"/>
      <c r="F17" s="370">
        <v>5.7</v>
      </c>
      <c r="G17" s="615">
        <v>3.7</v>
      </c>
      <c r="H17" s="615"/>
      <c r="I17" s="370">
        <v>8.6999999999999993</v>
      </c>
      <c r="J17" s="615">
        <v>0.1</v>
      </c>
      <c r="K17" s="615">
        <v>2.6</v>
      </c>
      <c r="L17" s="370">
        <v>0.4</v>
      </c>
      <c r="M17" s="615">
        <v>26</v>
      </c>
      <c r="N17" s="615">
        <v>3.7</v>
      </c>
      <c r="O17" s="370">
        <v>2.5</v>
      </c>
      <c r="P17" s="615">
        <v>1.3</v>
      </c>
      <c r="Q17" s="615">
        <v>4.6701315992399</v>
      </c>
      <c r="R17" s="615">
        <v>2.6298684007600999</v>
      </c>
    </row>
    <row r="18" spans="1:20" s="371" customFormat="1" ht="15" x14ac:dyDescent="0.25">
      <c r="A18" s="368">
        <v>2015</v>
      </c>
      <c r="B18" s="369">
        <v>247030</v>
      </c>
      <c r="C18" s="615">
        <v>11.8</v>
      </c>
      <c r="D18" s="615">
        <v>26.3</v>
      </c>
      <c r="E18" s="615"/>
      <c r="F18" s="370">
        <v>5.0999999999999996</v>
      </c>
      <c r="G18" s="615">
        <v>3.2</v>
      </c>
      <c r="H18" s="615"/>
      <c r="I18" s="370">
        <v>9</v>
      </c>
      <c r="J18" s="615">
        <v>0.1</v>
      </c>
      <c r="K18" s="615">
        <v>2.4</v>
      </c>
      <c r="L18" s="370">
        <v>0.4</v>
      </c>
      <c r="M18" s="615">
        <v>25.7</v>
      </c>
      <c r="N18" s="615">
        <v>3.1</v>
      </c>
      <c r="O18" s="370">
        <v>3.5</v>
      </c>
      <c r="P18" s="615">
        <v>1.4</v>
      </c>
      <c r="Q18" s="615">
        <v>5.2364827915637768</v>
      </c>
      <c r="R18" s="615">
        <v>2.7635172084362232</v>
      </c>
    </row>
    <row r="19" spans="1:20" s="371" customFormat="1" ht="15" x14ac:dyDescent="0.25">
      <c r="A19" s="368">
        <v>2016</v>
      </c>
      <c r="B19" s="369">
        <v>282030</v>
      </c>
      <c r="C19" s="615">
        <v>12.4</v>
      </c>
      <c r="D19" s="615">
        <v>26.2</v>
      </c>
      <c r="E19" s="615"/>
      <c r="F19" s="370">
        <v>5.4</v>
      </c>
      <c r="G19" s="615">
        <v>2.6</v>
      </c>
      <c r="H19" s="615"/>
      <c r="I19" s="370">
        <v>9.6</v>
      </c>
      <c r="J19" s="615">
        <v>0.1</v>
      </c>
      <c r="K19" s="615">
        <v>2.9</v>
      </c>
      <c r="L19" s="370">
        <v>0.6</v>
      </c>
      <c r="M19" s="615">
        <v>24.1</v>
      </c>
      <c r="N19" s="615">
        <v>2.9</v>
      </c>
      <c r="O19" s="370">
        <v>3.5</v>
      </c>
      <c r="P19" s="615">
        <v>0.8</v>
      </c>
      <c r="Q19" s="615">
        <v>5.9111696025245539</v>
      </c>
      <c r="R19" s="615">
        <v>2.9888303974754464</v>
      </c>
    </row>
    <row r="20" spans="1:20" s="371" customFormat="1" ht="15" x14ac:dyDescent="0.25">
      <c r="A20" s="368">
        <v>2017</v>
      </c>
      <c r="B20" s="369">
        <v>331545</v>
      </c>
      <c r="C20" s="615">
        <v>10.6</v>
      </c>
      <c r="D20" s="615">
        <v>26.6</v>
      </c>
      <c r="E20" s="615"/>
      <c r="F20" s="370">
        <v>5.2</v>
      </c>
      <c r="G20" s="615">
        <v>2.4</v>
      </c>
      <c r="H20" s="615"/>
      <c r="I20" s="370">
        <v>10.1</v>
      </c>
      <c r="J20" s="615">
        <v>0.1</v>
      </c>
      <c r="K20" s="615">
        <v>2.8</v>
      </c>
      <c r="L20" s="370">
        <v>0.5</v>
      </c>
      <c r="M20" s="615">
        <v>23.9</v>
      </c>
      <c r="N20" s="615">
        <v>2.8</v>
      </c>
      <c r="O20" s="370">
        <v>5.5</v>
      </c>
      <c r="P20" s="615">
        <v>0.5</v>
      </c>
      <c r="Q20" s="615">
        <v>6.1905371337224206</v>
      </c>
      <c r="R20" s="615">
        <v>2.8094628662775794</v>
      </c>
    </row>
    <row r="21" spans="1:20" s="371" customFormat="1" ht="15" x14ac:dyDescent="0.25">
      <c r="A21" s="368">
        <v>2018</v>
      </c>
      <c r="B21" s="369">
        <v>362741</v>
      </c>
      <c r="C21" s="615">
        <v>8.6</v>
      </c>
      <c r="D21" s="615">
        <v>27.8</v>
      </c>
      <c r="E21" s="615"/>
      <c r="F21" s="370">
        <v>5.6</v>
      </c>
      <c r="G21" s="615">
        <v>2</v>
      </c>
      <c r="H21" s="615"/>
      <c r="I21" s="370">
        <v>9.8000000000000007</v>
      </c>
      <c r="J21" s="615">
        <v>0.2</v>
      </c>
      <c r="K21" s="615">
        <v>2.2999999999999998</v>
      </c>
      <c r="L21" s="370">
        <v>0.5</v>
      </c>
      <c r="M21" s="615">
        <v>27.1</v>
      </c>
      <c r="N21" s="615">
        <v>2.4</v>
      </c>
      <c r="O21" s="370">
        <v>3.9</v>
      </c>
      <c r="P21" s="615">
        <v>0.7</v>
      </c>
      <c r="Q21" s="615">
        <v>6.04</v>
      </c>
      <c r="R21" s="615">
        <v>3.06</v>
      </c>
    </row>
    <row r="22" spans="1:20" s="371" customFormat="1" ht="15" x14ac:dyDescent="0.25">
      <c r="A22" s="368">
        <v>2019</v>
      </c>
      <c r="B22" s="369">
        <v>444893</v>
      </c>
      <c r="C22" s="615">
        <v>8.4</v>
      </c>
      <c r="D22" s="615">
        <v>26.7</v>
      </c>
      <c r="E22" s="615"/>
      <c r="F22" s="370">
        <v>5</v>
      </c>
      <c r="G22" s="615">
        <v>1.6</v>
      </c>
      <c r="H22" s="615"/>
      <c r="I22" s="370">
        <v>11.3</v>
      </c>
      <c r="J22" s="615">
        <v>0.2</v>
      </c>
      <c r="K22" s="615">
        <v>2.5</v>
      </c>
      <c r="L22" s="370">
        <v>0.4</v>
      </c>
      <c r="M22" s="615">
        <v>27.3</v>
      </c>
      <c r="N22" s="615">
        <v>2.1</v>
      </c>
      <c r="O22" s="370">
        <v>4.3</v>
      </c>
      <c r="P22" s="615">
        <v>1.1000000000000001</v>
      </c>
      <c r="Q22" s="615">
        <v>5.8</v>
      </c>
      <c r="R22" s="615">
        <v>3.3</v>
      </c>
    </row>
    <row r="23" spans="1:20" s="371" customFormat="1" ht="15" x14ac:dyDescent="0.25">
      <c r="A23" s="368">
        <v>2020</v>
      </c>
      <c r="B23" s="369">
        <v>511284</v>
      </c>
      <c r="C23" s="615">
        <v>7.9</v>
      </c>
      <c r="D23" s="615">
        <v>26.7</v>
      </c>
      <c r="E23" s="615"/>
      <c r="F23" s="370">
        <v>4.3</v>
      </c>
      <c r="G23" s="615">
        <v>1.3</v>
      </c>
      <c r="H23" s="615"/>
      <c r="I23" s="370">
        <v>11.2</v>
      </c>
      <c r="J23" s="615">
        <v>0.3</v>
      </c>
      <c r="K23" s="615">
        <v>2.2000000000000002</v>
      </c>
      <c r="L23" s="370">
        <v>0.4</v>
      </c>
      <c r="M23" s="615">
        <v>30.2</v>
      </c>
      <c r="N23" s="615">
        <v>2.2999999999999998</v>
      </c>
      <c r="O23" s="370">
        <v>4.7</v>
      </c>
      <c r="P23" s="615">
        <v>0.5</v>
      </c>
      <c r="Q23" s="615">
        <v>4.9144889748163463</v>
      </c>
      <c r="R23" s="615">
        <v>3.0855110251836537</v>
      </c>
    </row>
    <row r="24" spans="1:20" s="371" customFormat="1" ht="15" x14ac:dyDescent="0.25">
      <c r="A24" s="368">
        <v>2021</v>
      </c>
      <c r="B24" s="369">
        <v>626586</v>
      </c>
      <c r="C24" s="615">
        <v>7.1</v>
      </c>
      <c r="D24" s="615">
        <v>27.2</v>
      </c>
      <c r="E24" s="615"/>
      <c r="F24" s="370">
        <v>3.2</v>
      </c>
      <c r="G24" s="615">
        <v>1</v>
      </c>
      <c r="H24" s="615"/>
      <c r="I24" s="370">
        <v>13.4</v>
      </c>
      <c r="J24" s="615">
        <v>0.5</v>
      </c>
      <c r="K24" s="615">
        <v>1.7</v>
      </c>
      <c r="L24" s="370">
        <v>0.3</v>
      </c>
      <c r="M24" s="615">
        <v>29.1</v>
      </c>
      <c r="N24" s="615">
        <v>2.7</v>
      </c>
      <c r="O24" s="370">
        <v>6.5</v>
      </c>
      <c r="P24" s="615">
        <v>0.6</v>
      </c>
      <c r="Q24" s="615">
        <v>3.8</v>
      </c>
      <c r="R24" s="615">
        <v>2.9</v>
      </c>
    </row>
    <row r="25" spans="1:20" s="371" customFormat="1" ht="15" x14ac:dyDescent="0.25">
      <c r="A25" s="372">
        <v>2020</v>
      </c>
      <c r="B25" s="369"/>
      <c r="C25" s="615"/>
      <c r="D25" s="615"/>
      <c r="E25" s="615"/>
      <c r="F25" s="370" t="s">
        <v>474</v>
      </c>
      <c r="G25" s="615"/>
      <c r="H25" s="615"/>
      <c r="I25" s="370"/>
      <c r="J25" s="615"/>
      <c r="K25" s="615"/>
      <c r="L25" s="370"/>
      <c r="M25" s="615" t="s">
        <v>474</v>
      </c>
      <c r="N25" s="615"/>
      <c r="O25" s="370"/>
      <c r="P25" s="615"/>
      <c r="Q25" s="615"/>
      <c r="R25" s="615"/>
    </row>
    <row r="26" spans="1:20" s="618" customFormat="1" ht="15" x14ac:dyDescent="0.25">
      <c r="A26" s="616" t="s">
        <v>99</v>
      </c>
      <c r="B26" s="369">
        <v>452722</v>
      </c>
      <c r="C26" s="615">
        <v>8.9</v>
      </c>
      <c r="D26" s="615">
        <v>26.9</v>
      </c>
      <c r="E26" s="615"/>
      <c r="F26" s="370">
        <v>4.9000000000000004</v>
      </c>
      <c r="G26" s="615">
        <v>1.6</v>
      </c>
      <c r="H26" s="615"/>
      <c r="I26" s="370">
        <v>11.5</v>
      </c>
      <c r="J26" s="615">
        <v>0.2</v>
      </c>
      <c r="K26" s="615">
        <v>2.5</v>
      </c>
      <c r="L26" s="370">
        <v>0.4</v>
      </c>
      <c r="M26" s="615">
        <v>26.8</v>
      </c>
      <c r="N26" s="615">
        <v>2.1</v>
      </c>
      <c r="O26" s="370">
        <v>4.3</v>
      </c>
      <c r="P26" s="615">
        <v>1.1000000000000001</v>
      </c>
      <c r="Q26" s="615">
        <v>5.6566237691121746</v>
      </c>
      <c r="R26" s="615">
        <v>3.1433762308878266</v>
      </c>
      <c r="S26" s="617"/>
      <c r="T26" s="617"/>
    </row>
    <row r="27" spans="1:20" s="618" customFormat="1" ht="15" x14ac:dyDescent="0.25">
      <c r="A27" s="616" t="s">
        <v>100</v>
      </c>
      <c r="B27" s="369">
        <v>448372</v>
      </c>
      <c r="C27" s="615">
        <v>9.4</v>
      </c>
      <c r="D27" s="615">
        <v>27.4</v>
      </c>
      <c r="E27" s="615"/>
      <c r="F27" s="370">
        <v>5.0999999999999996</v>
      </c>
      <c r="G27" s="615">
        <v>1.6</v>
      </c>
      <c r="H27" s="615"/>
      <c r="I27" s="370">
        <v>11.1</v>
      </c>
      <c r="J27" s="615">
        <v>0.3</v>
      </c>
      <c r="K27" s="615">
        <v>2.2000000000000002</v>
      </c>
      <c r="L27" s="370">
        <v>0.4</v>
      </c>
      <c r="M27" s="615">
        <v>26.3</v>
      </c>
      <c r="N27" s="615">
        <v>1.6</v>
      </c>
      <c r="O27" s="370">
        <v>4</v>
      </c>
      <c r="P27" s="615">
        <v>1.1000000000000001</v>
      </c>
      <c r="Q27" s="615">
        <v>5.674747308038862</v>
      </c>
      <c r="R27" s="615">
        <v>3.8252526919611389</v>
      </c>
      <c r="S27" s="617"/>
      <c r="T27" s="617"/>
    </row>
    <row r="28" spans="1:20" s="618" customFormat="1" ht="15" x14ac:dyDescent="0.25">
      <c r="A28" s="616" t="s">
        <v>101</v>
      </c>
      <c r="B28" s="369">
        <v>416831</v>
      </c>
      <c r="C28" s="615">
        <v>8</v>
      </c>
      <c r="D28" s="615">
        <v>29.5</v>
      </c>
      <c r="E28" s="615"/>
      <c r="F28" s="370">
        <v>5.0999999999999996</v>
      </c>
      <c r="G28" s="615">
        <v>1.6</v>
      </c>
      <c r="H28" s="615"/>
      <c r="I28" s="370">
        <v>10</v>
      </c>
      <c r="J28" s="615">
        <v>0.3</v>
      </c>
      <c r="K28" s="615">
        <v>2</v>
      </c>
      <c r="L28" s="370">
        <v>0.4</v>
      </c>
      <c r="M28" s="615">
        <v>26.6</v>
      </c>
      <c r="N28" s="615">
        <v>2.7</v>
      </c>
      <c r="O28" s="370">
        <v>3.4</v>
      </c>
      <c r="P28" s="615">
        <v>0.5</v>
      </c>
      <c r="Q28" s="615">
        <v>5.8391687086613064</v>
      </c>
      <c r="R28" s="615">
        <v>4.0608312913386939</v>
      </c>
      <c r="S28" s="617"/>
      <c r="T28" s="617"/>
    </row>
    <row r="29" spans="1:20" s="618" customFormat="1" ht="15" x14ac:dyDescent="0.25">
      <c r="A29" s="616" t="s">
        <v>102</v>
      </c>
      <c r="B29" s="369">
        <v>438133</v>
      </c>
      <c r="C29" s="615">
        <v>7.6</v>
      </c>
      <c r="D29" s="615">
        <v>28.2</v>
      </c>
      <c r="E29" s="615"/>
      <c r="F29" s="370">
        <v>5.2</v>
      </c>
      <c r="G29" s="615">
        <v>1.6</v>
      </c>
      <c r="H29" s="615"/>
      <c r="I29" s="370">
        <v>10.4</v>
      </c>
      <c r="J29" s="615">
        <v>0.3</v>
      </c>
      <c r="K29" s="615">
        <v>2.1</v>
      </c>
      <c r="L29" s="370">
        <v>0.4</v>
      </c>
      <c r="M29" s="615">
        <v>27.6</v>
      </c>
      <c r="N29" s="615">
        <v>2.9</v>
      </c>
      <c r="O29" s="370">
        <v>3.8</v>
      </c>
      <c r="P29" s="615">
        <v>0.4</v>
      </c>
      <c r="Q29" s="615">
        <v>5.7667596369139025</v>
      </c>
      <c r="R29" s="615">
        <v>3.7332403630860975</v>
      </c>
      <c r="S29" s="617"/>
      <c r="T29" s="617"/>
    </row>
    <row r="30" spans="1:20" s="618" customFormat="1" ht="15" x14ac:dyDescent="0.25">
      <c r="A30" s="616" t="s">
        <v>103</v>
      </c>
      <c r="B30" s="369">
        <v>446387</v>
      </c>
      <c r="C30" s="615">
        <v>7.9</v>
      </c>
      <c r="D30" s="615">
        <v>27.6</v>
      </c>
      <c r="E30" s="615"/>
      <c r="F30" s="370">
        <v>5</v>
      </c>
      <c r="G30" s="615">
        <v>1.6</v>
      </c>
      <c r="H30" s="615"/>
      <c r="I30" s="370">
        <v>9.9</v>
      </c>
      <c r="J30" s="615">
        <v>0.3</v>
      </c>
      <c r="K30" s="615">
        <v>2.1</v>
      </c>
      <c r="L30" s="370">
        <v>0.4</v>
      </c>
      <c r="M30" s="615">
        <v>29</v>
      </c>
      <c r="N30" s="615">
        <v>2.2000000000000002</v>
      </c>
      <c r="O30" s="370">
        <v>4.2</v>
      </c>
      <c r="P30" s="615">
        <v>0.4</v>
      </c>
      <c r="Q30" s="615">
        <v>5.7033395327372896</v>
      </c>
      <c r="R30" s="615">
        <v>3.6966604672627108</v>
      </c>
      <c r="S30" s="617"/>
      <c r="T30" s="617"/>
    </row>
    <row r="31" spans="1:20" s="618" customFormat="1" ht="15" x14ac:dyDescent="0.25">
      <c r="A31" s="616" t="s">
        <v>104</v>
      </c>
      <c r="B31" s="369">
        <v>448562</v>
      </c>
      <c r="C31" s="615">
        <v>8.1999999999999993</v>
      </c>
      <c r="D31" s="615">
        <v>27.5</v>
      </c>
      <c r="E31" s="615"/>
      <c r="F31" s="370">
        <v>4.7</v>
      </c>
      <c r="G31" s="615">
        <v>1.5</v>
      </c>
      <c r="H31" s="615"/>
      <c r="I31" s="370">
        <v>9.4</v>
      </c>
      <c r="J31" s="615">
        <v>0.3</v>
      </c>
      <c r="K31" s="615">
        <v>2</v>
      </c>
      <c r="L31" s="370">
        <v>0.4</v>
      </c>
      <c r="M31" s="615">
        <v>28.9</v>
      </c>
      <c r="N31" s="615">
        <v>2.2999999999999998</v>
      </c>
      <c r="O31" s="370">
        <v>4.8</v>
      </c>
      <c r="P31" s="615">
        <v>0.4</v>
      </c>
      <c r="Q31" s="615">
        <v>5.4938496907896814</v>
      </c>
      <c r="R31" s="615">
        <v>4.1061503092103173</v>
      </c>
      <c r="S31" s="617"/>
      <c r="T31" s="617"/>
    </row>
    <row r="32" spans="1:20" s="618" customFormat="1" ht="15" x14ac:dyDescent="0.25">
      <c r="A32" s="616" t="s">
        <v>105</v>
      </c>
      <c r="B32" s="369">
        <v>459832</v>
      </c>
      <c r="C32" s="615">
        <v>8.5</v>
      </c>
      <c r="D32" s="615">
        <v>26.9</v>
      </c>
      <c r="E32" s="615"/>
      <c r="F32" s="370">
        <v>4.7</v>
      </c>
      <c r="G32" s="615">
        <v>1.5</v>
      </c>
      <c r="H32" s="615"/>
      <c r="I32" s="370">
        <v>9.6999999999999993</v>
      </c>
      <c r="J32" s="615">
        <v>0.3</v>
      </c>
      <c r="K32" s="615">
        <v>2.1</v>
      </c>
      <c r="L32" s="370">
        <v>0.4</v>
      </c>
      <c r="M32" s="615">
        <v>29.1</v>
      </c>
      <c r="N32" s="615">
        <v>2.7</v>
      </c>
      <c r="O32" s="370">
        <v>4.8</v>
      </c>
      <c r="P32" s="615">
        <v>0.4</v>
      </c>
      <c r="Q32" s="615">
        <v>5.3704770285669516</v>
      </c>
      <c r="R32" s="615">
        <v>3.5295229714330487</v>
      </c>
      <c r="S32" s="617"/>
      <c r="T32" s="617"/>
    </row>
    <row r="33" spans="1:22" s="618" customFormat="1" ht="15" x14ac:dyDescent="0.25">
      <c r="A33" s="616" t="s">
        <v>106</v>
      </c>
      <c r="B33" s="369">
        <v>473668</v>
      </c>
      <c r="C33" s="615">
        <v>8.4</v>
      </c>
      <c r="D33" s="615">
        <v>26.4</v>
      </c>
      <c r="E33" s="615"/>
      <c r="F33" s="370">
        <v>4.8</v>
      </c>
      <c r="G33" s="615">
        <v>1.4</v>
      </c>
      <c r="H33" s="615"/>
      <c r="I33" s="370">
        <v>10</v>
      </c>
      <c r="J33" s="615">
        <v>0.3</v>
      </c>
      <c r="K33" s="615">
        <v>2.1</v>
      </c>
      <c r="L33" s="370">
        <v>0.4</v>
      </c>
      <c r="M33" s="615">
        <v>29.3</v>
      </c>
      <c r="N33" s="615">
        <v>3.1</v>
      </c>
      <c r="O33" s="370">
        <v>4.8</v>
      </c>
      <c r="P33" s="615">
        <v>0.4</v>
      </c>
      <c r="Q33" s="615">
        <v>5.1940895965106373</v>
      </c>
      <c r="R33" s="615">
        <v>3.4059104034893624</v>
      </c>
      <c r="S33" s="617"/>
      <c r="T33" s="617"/>
    </row>
    <row r="34" spans="1:22" s="618" customFormat="1" ht="15" x14ac:dyDescent="0.25">
      <c r="A34" s="616" t="s">
        <v>107</v>
      </c>
      <c r="B34" s="369">
        <v>471170</v>
      </c>
      <c r="C34" s="615">
        <v>8.3000000000000007</v>
      </c>
      <c r="D34" s="615">
        <v>27.3</v>
      </c>
      <c r="E34" s="615"/>
      <c r="F34" s="370">
        <v>4.8</v>
      </c>
      <c r="G34" s="615">
        <v>1.4</v>
      </c>
      <c r="H34" s="615"/>
      <c r="I34" s="370">
        <v>9.6</v>
      </c>
      <c r="J34" s="615">
        <v>0.3</v>
      </c>
      <c r="K34" s="615">
        <v>2</v>
      </c>
      <c r="L34" s="370">
        <v>0.5</v>
      </c>
      <c r="M34" s="615">
        <v>29.4</v>
      </c>
      <c r="N34" s="615">
        <v>2.9</v>
      </c>
      <c r="O34" s="370">
        <v>4.5</v>
      </c>
      <c r="P34" s="615">
        <v>0.4</v>
      </c>
      <c r="Q34" s="615">
        <v>5.0724254600250465</v>
      </c>
      <c r="R34" s="615">
        <v>3.5275745399749523</v>
      </c>
      <c r="S34" s="617"/>
      <c r="T34" s="617"/>
    </row>
    <row r="35" spans="1:22" s="618" customFormat="1" ht="15" x14ac:dyDescent="0.25">
      <c r="A35" s="616" t="s">
        <v>108</v>
      </c>
      <c r="B35" s="369">
        <v>474656</v>
      </c>
      <c r="C35" s="615">
        <v>8.1</v>
      </c>
      <c r="D35" s="615">
        <v>27.2</v>
      </c>
      <c r="E35" s="615"/>
      <c r="F35" s="370">
        <v>4.8</v>
      </c>
      <c r="G35" s="615">
        <v>1.4</v>
      </c>
      <c r="H35" s="615"/>
      <c r="I35" s="370">
        <v>10</v>
      </c>
      <c r="J35" s="615">
        <v>0.3</v>
      </c>
      <c r="K35" s="615">
        <v>2</v>
      </c>
      <c r="L35" s="370">
        <v>0.5</v>
      </c>
      <c r="M35" s="615">
        <v>29.4</v>
      </c>
      <c r="N35" s="615">
        <v>2.6</v>
      </c>
      <c r="O35" s="370">
        <v>4.5999999999999996</v>
      </c>
      <c r="P35" s="615">
        <v>0.5</v>
      </c>
      <c r="Q35" s="615">
        <v>5.0945806710544046</v>
      </c>
      <c r="R35" s="615">
        <v>3.505419328945595</v>
      </c>
      <c r="S35" s="617"/>
      <c r="T35" s="617"/>
    </row>
    <row r="36" spans="1:22" s="619" customFormat="1" ht="15" x14ac:dyDescent="0.25">
      <c r="A36" s="616" t="s">
        <v>109</v>
      </c>
      <c r="B36" s="369">
        <v>498489</v>
      </c>
      <c r="C36" s="615">
        <v>8</v>
      </c>
      <c r="D36" s="615">
        <v>26.2</v>
      </c>
      <c r="E36" s="615"/>
      <c r="F36" s="370">
        <v>4.5999999999999996</v>
      </c>
      <c r="G36" s="615">
        <v>1.4</v>
      </c>
      <c r="H36" s="615"/>
      <c r="I36" s="370">
        <v>10.8</v>
      </c>
      <c r="J36" s="615">
        <v>0.3</v>
      </c>
      <c r="K36" s="615">
        <v>2.1</v>
      </c>
      <c r="L36" s="370">
        <v>0.4</v>
      </c>
      <c r="M36" s="615">
        <v>30.4</v>
      </c>
      <c r="N36" s="615">
        <v>2.7</v>
      </c>
      <c r="O36" s="370">
        <v>4.5</v>
      </c>
      <c r="P36" s="615">
        <v>0.4</v>
      </c>
      <c r="Q36" s="615">
        <v>4.9169774799443919</v>
      </c>
      <c r="R36" s="615">
        <v>3.2830225200556082</v>
      </c>
      <c r="S36" s="617"/>
      <c r="T36" s="617"/>
    </row>
    <row r="37" spans="1:22" s="619" customFormat="1" ht="15" x14ac:dyDescent="0.25">
      <c r="A37" s="616" t="s">
        <v>110</v>
      </c>
      <c r="B37" s="369">
        <v>511284</v>
      </c>
      <c r="C37" s="615">
        <v>7.9</v>
      </c>
      <c r="D37" s="615">
        <v>26.7</v>
      </c>
      <c r="E37" s="615"/>
      <c r="F37" s="370">
        <v>4.3</v>
      </c>
      <c r="G37" s="615">
        <v>1.3</v>
      </c>
      <c r="H37" s="615"/>
      <c r="I37" s="370">
        <v>11.2</v>
      </c>
      <c r="J37" s="615">
        <v>0.3</v>
      </c>
      <c r="K37" s="615">
        <v>2.2000000000000002</v>
      </c>
      <c r="L37" s="370">
        <v>0.4</v>
      </c>
      <c r="M37" s="615">
        <v>30.2</v>
      </c>
      <c r="N37" s="615">
        <v>2.2999999999999998</v>
      </c>
      <c r="O37" s="370">
        <v>4.7</v>
      </c>
      <c r="P37" s="615">
        <v>0.5</v>
      </c>
      <c r="Q37" s="615">
        <v>4.9144889748163463</v>
      </c>
      <c r="R37" s="615">
        <v>3.0855110251836537</v>
      </c>
      <c r="S37" s="617"/>
      <c r="T37" s="617"/>
    </row>
    <row r="38" spans="1:22" s="371" customFormat="1" ht="15" x14ac:dyDescent="0.25">
      <c r="A38" s="372">
        <v>2021</v>
      </c>
      <c r="B38" s="369"/>
      <c r="C38" s="615"/>
      <c r="D38" s="370"/>
      <c r="E38" s="615"/>
      <c r="F38" s="370" t="s">
        <v>474</v>
      </c>
      <c r="G38" s="615"/>
      <c r="H38" s="615"/>
      <c r="I38" s="370"/>
      <c r="J38" s="615"/>
      <c r="K38" s="615"/>
      <c r="L38" s="370"/>
      <c r="M38" s="615" t="s">
        <v>474</v>
      </c>
      <c r="N38" s="615"/>
      <c r="O38" s="370"/>
      <c r="P38" s="615"/>
      <c r="Q38" s="615"/>
      <c r="R38" s="615"/>
      <c r="S38" s="617"/>
      <c r="T38" s="617"/>
    </row>
    <row r="39" spans="1:22" s="618" customFormat="1" ht="15" x14ac:dyDescent="0.25">
      <c r="A39" s="616" t="s">
        <v>99</v>
      </c>
      <c r="B39" s="369">
        <v>519821</v>
      </c>
      <c r="C39" s="615">
        <v>7.8</v>
      </c>
      <c r="D39" s="615">
        <v>26.8</v>
      </c>
      <c r="E39" s="615"/>
      <c r="F39" s="370">
        <v>4.2</v>
      </c>
      <c r="G39" s="615">
        <v>1.3</v>
      </c>
      <c r="H39" s="615"/>
      <c r="I39" s="370">
        <v>11.2</v>
      </c>
      <c r="J39" s="615">
        <v>0.3</v>
      </c>
      <c r="K39" s="615">
        <v>2.2000000000000002</v>
      </c>
      <c r="L39" s="370">
        <v>0.4</v>
      </c>
      <c r="M39" s="615">
        <v>30.8</v>
      </c>
      <c r="N39" s="615">
        <v>2.4</v>
      </c>
      <c r="O39" s="370">
        <v>4.7</v>
      </c>
      <c r="P39" s="615">
        <v>0.4</v>
      </c>
      <c r="Q39" s="615">
        <v>4.7</v>
      </c>
      <c r="R39" s="370">
        <v>2.8</v>
      </c>
      <c r="S39" s="620"/>
      <c r="T39" s="620"/>
      <c r="U39" s="617"/>
      <c r="V39" s="621"/>
    </row>
    <row r="40" spans="1:22" s="618" customFormat="1" ht="15" x14ac:dyDescent="0.25">
      <c r="A40" s="616" t="s">
        <v>100</v>
      </c>
      <c r="B40" s="369">
        <v>525723</v>
      </c>
      <c r="C40" s="615">
        <v>7.6</v>
      </c>
      <c r="D40" s="615">
        <v>27.3</v>
      </c>
      <c r="E40" s="615"/>
      <c r="F40" s="370">
        <v>4.0999999999999996</v>
      </c>
      <c r="G40" s="615">
        <v>1.2</v>
      </c>
      <c r="H40" s="615"/>
      <c r="I40" s="370">
        <v>11.1</v>
      </c>
      <c r="J40" s="615">
        <v>0.3</v>
      </c>
      <c r="K40" s="615">
        <v>2.2000000000000002</v>
      </c>
      <c r="L40" s="370">
        <v>0.4</v>
      </c>
      <c r="M40" s="615">
        <v>31.9</v>
      </c>
      <c r="N40" s="615">
        <v>2.2000000000000002</v>
      </c>
      <c r="O40" s="370">
        <v>4.3</v>
      </c>
      <c r="P40" s="615">
        <v>0.3</v>
      </c>
      <c r="Q40" s="615">
        <v>4.5999999999999996</v>
      </c>
      <c r="R40" s="370">
        <v>2.5</v>
      </c>
      <c r="S40" s="620"/>
      <c r="T40" s="620"/>
      <c r="U40" s="617"/>
      <c r="V40" s="621"/>
    </row>
    <row r="41" spans="1:22" s="618" customFormat="1" ht="15" x14ac:dyDescent="0.25">
      <c r="A41" s="616" t="s">
        <v>101</v>
      </c>
      <c r="B41" s="369">
        <v>538713</v>
      </c>
      <c r="C41" s="615">
        <v>7.5</v>
      </c>
      <c r="D41" s="615">
        <v>27.1</v>
      </c>
      <c r="E41" s="615"/>
      <c r="F41" s="370">
        <v>3.9</v>
      </c>
      <c r="G41" s="615">
        <v>1.2</v>
      </c>
      <c r="H41" s="615"/>
      <c r="I41" s="370">
        <v>11.5</v>
      </c>
      <c r="J41" s="615">
        <v>0.4</v>
      </c>
      <c r="K41" s="615">
        <v>2.2000000000000002</v>
      </c>
      <c r="L41" s="370">
        <v>0.4</v>
      </c>
      <c r="M41" s="615">
        <v>31.8</v>
      </c>
      <c r="N41" s="615">
        <v>2.2999999999999998</v>
      </c>
      <c r="O41" s="370">
        <v>4.4000000000000004</v>
      </c>
      <c r="P41" s="615">
        <v>0.2</v>
      </c>
      <c r="Q41" s="615">
        <v>4.4000000000000004</v>
      </c>
      <c r="R41" s="370">
        <v>2.7</v>
      </c>
      <c r="S41" s="620"/>
      <c r="T41" s="620"/>
      <c r="U41" s="617"/>
      <c r="V41" s="621"/>
    </row>
    <row r="42" spans="1:22" s="618" customFormat="1" ht="15" x14ac:dyDescent="0.25">
      <c r="A42" s="616" t="s">
        <v>102</v>
      </c>
      <c r="B42" s="369">
        <v>550463</v>
      </c>
      <c r="C42" s="615">
        <v>7.5</v>
      </c>
      <c r="D42" s="615">
        <v>27</v>
      </c>
      <c r="E42" s="615"/>
      <c r="F42" s="370">
        <v>3.8</v>
      </c>
      <c r="G42" s="615">
        <v>1.2</v>
      </c>
      <c r="H42" s="615"/>
      <c r="I42" s="370">
        <v>11.8</v>
      </c>
      <c r="J42" s="615">
        <v>0.4</v>
      </c>
      <c r="K42" s="615">
        <v>2.2999999999999998</v>
      </c>
      <c r="L42" s="370">
        <v>0.4</v>
      </c>
      <c r="M42" s="615">
        <v>31.5</v>
      </c>
      <c r="N42" s="615">
        <v>2.4</v>
      </c>
      <c r="O42" s="370">
        <v>4.5999999999999996</v>
      </c>
      <c r="P42" s="615">
        <v>0.2</v>
      </c>
      <c r="Q42" s="615">
        <v>4.3</v>
      </c>
      <c r="R42" s="370">
        <v>2.6</v>
      </c>
      <c r="S42" s="620"/>
      <c r="T42" s="620"/>
      <c r="U42" s="617"/>
      <c r="V42" s="621"/>
    </row>
    <row r="43" spans="1:22" s="618" customFormat="1" ht="15" x14ac:dyDescent="0.25">
      <c r="A43" s="616" t="s">
        <v>103</v>
      </c>
      <c r="B43" s="369">
        <v>561636</v>
      </c>
      <c r="C43" s="615">
        <v>7.3</v>
      </c>
      <c r="D43" s="615">
        <v>27.2</v>
      </c>
      <c r="E43" s="615"/>
      <c r="F43" s="370">
        <v>3.7</v>
      </c>
      <c r="G43" s="615">
        <v>1.2</v>
      </c>
      <c r="H43" s="615"/>
      <c r="I43" s="370">
        <v>12.2</v>
      </c>
      <c r="J43" s="615">
        <v>0.4</v>
      </c>
      <c r="K43" s="615">
        <v>2.2999999999999998</v>
      </c>
      <c r="L43" s="370">
        <v>0.4</v>
      </c>
      <c r="M43" s="615">
        <v>31.5</v>
      </c>
      <c r="N43" s="615">
        <v>2.2999999999999998</v>
      </c>
      <c r="O43" s="370">
        <v>4.5</v>
      </c>
      <c r="P43" s="615">
        <v>0.2</v>
      </c>
      <c r="Q43" s="615">
        <v>4.2</v>
      </c>
      <c r="R43" s="370">
        <v>2.6</v>
      </c>
      <c r="S43" s="620"/>
      <c r="T43" s="620"/>
      <c r="U43" s="617"/>
      <c r="V43" s="621"/>
    </row>
    <row r="44" spans="1:22" s="618" customFormat="1" ht="15" x14ac:dyDescent="0.25">
      <c r="A44" s="616" t="s">
        <v>104</v>
      </c>
      <c r="B44" s="369">
        <v>569582</v>
      </c>
      <c r="C44" s="615">
        <v>7.3</v>
      </c>
      <c r="D44" s="615">
        <v>27.4</v>
      </c>
      <c r="E44" s="615"/>
      <c r="F44" s="370">
        <v>3.5</v>
      </c>
      <c r="G44" s="615">
        <v>1.1000000000000001</v>
      </c>
      <c r="H44" s="615"/>
      <c r="I44" s="370">
        <v>12</v>
      </c>
      <c r="J44" s="615">
        <v>0.3</v>
      </c>
      <c r="K44" s="615">
        <v>2.2000000000000002</v>
      </c>
      <c r="L44" s="370">
        <v>0.4</v>
      </c>
      <c r="M44" s="615">
        <v>31.4</v>
      </c>
      <c r="N44" s="615">
        <v>2.4</v>
      </c>
      <c r="O44" s="370">
        <v>4.9000000000000004</v>
      </c>
      <c r="P44" s="615">
        <v>0.3</v>
      </c>
      <c r="Q44" s="615">
        <v>4.2</v>
      </c>
      <c r="R44" s="370">
        <v>2.6</v>
      </c>
      <c r="S44" s="620"/>
      <c r="T44" s="620"/>
      <c r="U44" s="617"/>
      <c r="V44" s="621"/>
    </row>
    <row r="45" spans="1:22" s="618" customFormat="1" ht="15" x14ac:dyDescent="0.25">
      <c r="A45" s="616" t="s">
        <v>105</v>
      </c>
      <c r="B45" s="369">
        <v>574607</v>
      </c>
      <c r="C45" s="615">
        <v>7.2</v>
      </c>
      <c r="D45" s="615">
        <v>27.5</v>
      </c>
      <c r="E45" s="615"/>
      <c r="F45" s="370">
        <v>3.3</v>
      </c>
      <c r="G45" s="615">
        <v>1.1000000000000001</v>
      </c>
      <c r="H45" s="615"/>
      <c r="I45" s="370">
        <v>11.9</v>
      </c>
      <c r="J45" s="615">
        <v>0.4</v>
      </c>
      <c r="K45" s="615">
        <v>2.2000000000000002</v>
      </c>
      <c r="L45" s="370">
        <v>0.4</v>
      </c>
      <c r="M45" s="615">
        <v>31</v>
      </c>
      <c r="N45" s="615">
        <v>2.6</v>
      </c>
      <c r="O45" s="370">
        <v>5.3</v>
      </c>
      <c r="P45" s="615">
        <v>0.3</v>
      </c>
      <c r="Q45" s="615">
        <v>4.0999999999999996</v>
      </c>
      <c r="R45" s="370">
        <v>2.7</v>
      </c>
      <c r="S45" s="620"/>
      <c r="T45" s="620"/>
      <c r="U45" s="617"/>
      <c r="V45" s="621"/>
    </row>
    <row r="46" spans="1:22" s="618" customFormat="1" ht="15" x14ac:dyDescent="0.25">
      <c r="A46" s="616" t="s">
        <v>106</v>
      </c>
      <c r="B46" s="369">
        <v>587829</v>
      </c>
      <c r="C46" s="615">
        <v>7.1</v>
      </c>
      <c r="D46" s="615">
        <v>27.2</v>
      </c>
      <c r="E46" s="615"/>
      <c r="F46" s="370">
        <v>3.3</v>
      </c>
      <c r="G46" s="615">
        <v>1.1000000000000001</v>
      </c>
      <c r="H46" s="615"/>
      <c r="I46" s="370">
        <v>12.1</v>
      </c>
      <c r="J46" s="615">
        <v>0.4</v>
      </c>
      <c r="K46" s="615">
        <v>2</v>
      </c>
      <c r="L46" s="370">
        <v>0.3</v>
      </c>
      <c r="M46" s="615">
        <v>31</v>
      </c>
      <c r="N46" s="615">
        <v>2.5</v>
      </c>
      <c r="O46" s="370">
        <v>6</v>
      </c>
      <c r="P46" s="615">
        <v>0.3</v>
      </c>
      <c r="Q46" s="615">
        <v>4.0999999999999996</v>
      </c>
      <c r="R46" s="370">
        <v>2.6</v>
      </c>
      <c r="S46" s="620"/>
      <c r="T46" s="620"/>
      <c r="U46" s="617"/>
      <c r="V46" s="621"/>
    </row>
    <row r="47" spans="1:22" s="618" customFormat="1" ht="15" x14ac:dyDescent="0.25">
      <c r="A47" s="616" t="s">
        <v>107</v>
      </c>
      <c r="B47" s="369">
        <v>589128</v>
      </c>
      <c r="C47" s="615">
        <v>7.1</v>
      </c>
      <c r="D47" s="615">
        <v>27.7</v>
      </c>
      <c r="E47" s="615"/>
      <c r="F47" s="370">
        <v>3.3</v>
      </c>
      <c r="G47" s="615">
        <v>1.1000000000000001</v>
      </c>
      <c r="H47" s="615"/>
      <c r="I47" s="370">
        <v>12.4</v>
      </c>
      <c r="J47" s="615">
        <v>0.4</v>
      </c>
      <c r="K47" s="615">
        <v>1.8</v>
      </c>
      <c r="L47" s="370">
        <v>0.3</v>
      </c>
      <c r="M47" s="615">
        <v>29.9</v>
      </c>
      <c r="N47" s="615">
        <v>2.5</v>
      </c>
      <c r="O47" s="370">
        <v>6.3</v>
      </c>
      <c r="P47" s="615">
        <v>0.4</v>
      </c>
      <c r="Q47" s="615">
        <v>4</v>
      </c>
      <c r="R47" s="370">
        <v>2.8</v>
      </c>
      <c r="S47" s="620"/>
      <c r="T47" s="620"/>
      <c r="U47" s="617"/>
      <c r="V47" s="621"/>
    </row>
    <row r="48" spans="1:22" s="618" customFormat="1" ht="15" x14ac:dyDescent="0.25">
      <c r="A48" s="616" t="s">
        <v>108</v>
      </c>
      <c r="B48" s="369">
        <v>606796</v>
      </c>
      <c r="C48" s="615">
        <v>7.3</v>
      </c>
      <c r="D48" s="615">
        <v>27.1</v>
      </c>
      <c r="E48" s="615"/>
      <c r="F48" s="370">
        <v>3.2</v>
      </c>
      <c r="G48" s="615">
        <v>1.1000000000000001</v>
      </c>
      <c r="H48" s="615"/>
      <c r="I48" s="370">
        <v>12.6</v>
      </c>
      <c r="J48" s="615">
        <v>0.4</v>
      </c>
      <c r="K48" s="615">
        <v>1.7</v>
      </c>
      <c r="L48" s="370">
        <v>0.3</v>
      </c>
      <c r="M48" s="615">
        <v>30.2</v>
      </c>
      <c r="N48" s="615">
        <v>2.4</v>
      </c>
      <c r="O48" s="370">
        <v>6.4</v>
      </c>
      <c r="P48" s="615">
        <v>0.5</v>
      </c>
      <c r="Q48" s="615">
        <v>3.9</v>
      </c>
      <c r="R48" s="370">
        <v>2.9</v>
      </c>
      <c r="S48" s="620"/>
      <c r="T48" s="620"/>
      <c r="U48" s="617"/>
      <c r="V48" s="621"/>
    </row>
    <row r="49" spans="1:22" s="619" customFormat="1" ht="15" x14ac:dyDescent="0.25">
      <c r="A49" s="616" t="s">
        <v>109</v>
      </c>
      <c r="B49" s="369">
        <v>612916</v>
      </c>
      <c r="C49" s="615">
        <v>7.3</v>
      </c>
      <c r="D49" s="615">
        <v>27.5</v>
      </c>
      <c r="E49" s="615"/>
      <c r="F49" s="370">
        <v>3.3</v>
      </c>
      <c r="G49" s="615">
        <v>1.1000000000000001</v>
      </c>
      <c r="H49" s="615"/>
      <c r="I49" s="370">
        <v>12.9</v>
      </c>
      <c r="J49" s="615">
        <v>0.4</v>
      </c>
      <c r="K49" s="615">
        <v>1.7</v>
      </c>
      <c r="L49" s="370">
        <v>0.3</v>
      </c>
      <c r="M49" s="615">
        <v>29.6</v>
      </c>
      <c r="N49" s="615">
        <v>2.4</v>
      </c>
      <c r="O49" s="370">
        <v>6.2</v>
      </c>
      <c r="P49" s="615">
        <v>0.5</v>
      </c>
      <c r="Q49" s="615">
        <v>3.9</v>
      </c>
      <c r="R49" s="370">
        <v>2.9</v>
      </c>
      <c r="S49" s="620"/>
      <c r="T49" s="620"/>
      <c r="U49" s="617"/>
      <c r="V49" s="621"/>
    </row>
    <row r="50" spans="1:22" s="618" customFormat="1" ht="15" x14ac:dyDescent="0.25">
      <c r="A50" s="622" t="s">
        <v>110</v>
      </c>
      <c r="B50" s="373">
        <v>626586</v>
      </c>
      <c r="C50" s="623">
        <v>7.1</v>
      </c>
      <c r="D50" s="623">
        <v>27.2</v>
      </c>
      <c r="E50" s="623"/>
      <c r="F50" s="374">
        <v>3.2</v>
      </c>
      <c r="G50" s="623">
        <v>1</v>
      </c>
      <c r="H50" s="623"/>
      <c r="I50" s="374">
        <v>13.4</v>
      </c>
      <c r="J50" s="623">
        <v>0.5</v>
      </c>
      <c r="K50" s="623">
        <v>1.7</v>
      </c>
      <c r="L50" s="374">
        <v>0.3</v>
      </c>
      <c r="M50" s="623">
        <v>29.1</v>
      </c>
      <c r="N50" s="623">
        <v>2.7</v>
      </c>
      <c r="O50" s="374">
        <v>6.5</v>
      </c>
      <c r="P50" s="623">
        <v>0.6</v>
      </c>
      <c r="Q50" s="623">
        <v>3.8</v>
      </c>
      <c r="R50" s="374">
        <v>2.9</v>
      </c>
      <c r="S50" s="620"/>
      <c r="T50" s="620"/>
      <c r="U50" s="617"/>
      <c r="V50" s="621"/>
    </row>
    <row r="51" spans="1:22" s="626" customFormat="1" ht="15" x14ac:dyDescent="0.25">
      <c r="A51" s="624" t="s">
        <v>459</v>
      </c>
      <c r="B51" s="625"/>
      <c r="C51" s="625"/>
      <c r="D51" s="625"/>
      <c r="E51" s="625"/>
      <c r="F51" s="625"/>
      <c r="G51" s="625"/>
      <c r="H51" s="625"/>
      <c r="I51" s="625"/>
      <c r="J51" s="625"/>
      <c r="K51" s="625"/>
      <c r="L51" s="625"/>
      <c r="M51" s="625"/>
      <c r="N51" s="625"/>
      <c r="O51" s="625"/>
      <c r="P51" s="625"/>
      <c r="Q51" s="625"/>
      <c r="R51" s="625"/>
      <c r="S51" s="620"/>
      <c r="T51" s="620"/>
    </row>
    <row r="52" spans="1:22" x14ac:dyDescent="0.2">
      <c r="A52" s="375"/>
      <c r="B52" s="376"/>
      <c r="C52" s="376"/>
      <c r="D52" s="376"/>
      <c r="E52" s="376"/>
      <c r="F52" s="376"/>
      <c r="G52" s="376"/>
      <c r="H52" s="376"/>
      <c r="I52" s="376"/>
      <c r="J52" s="376"/>
      <c r="K52" s="376"/>
      <c r="L52" s="376"/>
      <c r="M52" s="376"/>
      <c r="N52" s="376"/>
      <c r="O52" s="376"/>
      <c r="P52" s="376"/>
      <c r="Q52" s="376"/>
      <c r="R52" s="376"/>
    </row>
    <row r="53" spans="1:22" x14ac:dyDescent="0.2">
      <c r="A53" s="375"/>
      <c r="B53" s="376"/>
      <c r="C53" s="376"/>
      <c r="D53" s="376"/>
      <c r="E53" s="376"/>
      <c r="F53" s="376"/>
      <c r="G53" s="376"/>
      <c r="H53" s="376"/>
      <c r="I53" s="376"/>
      <c r="J53" s="376"/>
      <c r="K53" s="376"/>
      <c r="L53" s="376"/>
      <c r="M53" s="376"/>
      <c r="N53" s="376"/>
      <c r="O53" s="376"/>
      <c r="P53" s="376"/>
      <c r="Q53" s="376"/>
      <c r="R53" s="376"/>
    </row>
    <row r="54" spans="1:22" x14ac:dyDescent="0.2">
      <c r="A54" s="375"/>
      <c r="B54" s="376"/>
      <c r="C54" s="376"/>
      <c r="D54" s="376"/>
      <c r="E54" s="376"/>
      <c r="F54" s="376"/>
      <c r="G54" s="376"/>
      <c r="H54" s="376"/>
      <c r="I54" s="376"/>
      <c r="J54" s="376"/>
      <c r="K54" s="376"/>
      <c r="L54" s="376"/>
      <c r="M54" s="376"/>
      <c r="N54" s="376"/>
      <c r="O54" s="376"/>
      <c r="P54" s="376"/>
      <c r="Q54" s="376"/>
      <c r="R54" s="376"/>
    </row>
    <row r="55" spans="1:22" x14ac:dyDescent="0.2">
      <c r="A55" s="375"/>
      <c r="B55" s="376"/>
      <c r="C55" s="376"/>
      <c r="D55" s="376"/>
      <c r="E55" s="376"/>
      <c r="F55" s="376"/>
      <c r="G55" s="376"/>
      <c r="H55" s="376"/>
      <c r="I55" s="376"/>
      <c r="J55" s="376"/>
      <c r="K55" s="376"/>
      <c r="L55" s="376"/>
      <c r="M55" s="376"/>
      <c r="N55" s="376"/>
      <c r="O55" s="376"/>
      <c r="P55" s="376"/>
      <c r="Q55" s="376"/>
      <c r="R55" s="376"/>
    </row>
  </sheetData>
  <mergeCells count="9">
    <mergeCell ref="C7:R7"/>
    <mergeCell ref="A1:R1"/>
    <mergeCell ref="A3:R3"/>
    <mergeCell ref="A4:R4"/>
    <mergeCell ref="C5:D5"/>
    <mergeCell ref="F5:G5"/>
    <mergeCell ref="I5:J5"/>
    <mergeCell ref="K5:L5"/>
    <mergeCell ref="N5:O5"/>
  </mergeCells>
  <printOptions horizontalCentered="1"/>
  <pageMargins left="0.5" right="0.7"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pageSetUpPr fitToPage="1"/>
  </sheetPr>
  <dimension ref="A1:E13"/>
  <sheetViews>
    <sheetView rightToLeft="1" topLeftCell="A10" workbookViewId="0">
      <selection activeCell="B12" sqref="B12"/>
    </sheetView>
  </sheetViews>
  <sheetFormatPr defaultColWidth="7.5" defaultRowHeight="12.75" x14ac:dyDescent="0.2"/>
  <cols>
    <col min="1" max="1" width="12.75" style="348" customWidth="1"/>
    <col min="2" max="2" width="52.375" style="348" bestFit="1" customWidth="1"/>
    <col min="3" max="4" width="7.875" style="348" customWidth="1"/>
    <col min="5" max="5" width="22.25" style="348" customWidth="1"/>
    <col min="6" max="16384" width="7.5" style="348"/>
  </cols>
  <sheetData>
    <row r="1" spans="1:5" ht="15" x14ac:dyDescent="0.25">
      <c r="A1" s="899" t="s">
        <v>500</v>
      </c>
      <c r="B1" s="899"/>
      <c r="C1" s="899"/>
      <c r="D1" s="899"/>
      <c r="E1" s="899"/>
    </row>
    <row r="2" spans="1:5" ht="15" x14ac:dyDescent="0.25">
      <c r="A2" s="339"/>
      <c r="B2" s="339"/>
      <c r="C2" s="339"/>
      <c r="D2" s="339"/>
      <c r="E2" s="339"/>
    </row>
    <row r="3" spans="1:5" ht="27" customHeight="1" x14ac:dyDescent="0.2">
      <c r="A3" s="627" t="s">
        <v>113</v>
      </c>
      <c r="B3" s="627" t="s">
        <v>114</v>
      </c>
      <c r="C3" s="628" t="s">
        <v>115</v>
      </c>
      <c r="D3" s="628" t="s">
        <v>116</v>
      </c>
      <c r="E3" s="627" t="s">
        <v>117</v>
      </c>
    </row>
    <row r="4" spans="1:5" ht="30" customHeight="1" x14ac:dyDescent="0.2">
      <c r="A4" s="378" t="s">
        <v>429</v>
      </c>
      <c r="B4" s="90" t="s">
        <v>501</v>
      </c>
      <c r="C4" s="178" t="s">
        <v>431</v>
      </c>
      <c r="D4" s="90" t="s">
        <v>121</v>
      </c>
      <c r="E4" s="90" t="s">
        <v>462</v>
      </c>
    </row>
    <row r="5" spans="1:5" ht="30" customHeight="1" x14ac:dyDescent="0.2">
      <c r="A5" s="378" t="s">
        <v>194</v>
      </c>
      <c r="B5" s="90" t="s">
        <v>502</v>
      </c>
      <c r="C5" s="90" t="s">
        <v>300</v>
      </c>
      <c r="D5" s="90" t="s">
        <v>121</v>
      </c>
      <c r="E5" s="90" t="s">
        <v>462</v>
      </c>
    </row>
    <row r="6" spans="1:5" ht="40.5" customHeight="1" x14ac:dyDescent="0.2">
      <c r="A6" s="378" t="s">
        <v>195</v>
      </c>
      <c r="B6" s="90" t="s">
        <v>503</v>
      </c>
      <c r="C6" s="90" t="s">
        <v>300</v>
      </c>
      <c r="D6" s="90" t="s">
        <v>121</v>
      </c>
      <c r="E6" s="90" t="s">
        <v>462</v>
      </c>
    </row>
    <row r="7" spans="1:5" ht="30" customHeight="1" x14ac:dyDescent="0.2">
      <c r="A7" s="378" t="s">
        <v>90</v>
      </c>
      <c r="B7" s="90" t="s">
        <v>504</v>
      </c>
      <c r="C7" s="90" t="s">
        <v>300</v>
      </c>
      <c r="D7" s="90" t="s">
        <v>121</v>
      </c>
      <c r="E7" s="90" t="s">
        <v>462</v>
      </c>
    </row>
    <row r="8" spans="1:5" ht="30" customHeight="1" x14ac:dyDescent="0.2">
      <c r="A8" s="340" t="s">
        <v>451</v>
      </c>
      <c r="B8" s="341" t="s">
        <v>466</v>
      </c>
      <c r="C8" s="90" t="s">
        <v>300</v>
      </c>
      <c r="D8" s="90" t="s">
        <v>121</v>
      </c>
      <c r="E8" s="90" t="s">
        <v>462</v>
      </c>
    </row>
    <row r="9" spans="1:5" ht="40.15" customHeight="1" x14ac:dyDescent="0.2">
      <c r="A9" s="342" t="s">
        <v>395</v>
      </c>
      <c r="B9" s="90" t="s">
        <v>467</v>
      </c>
      <c r="C9" s="90" t="s">
        <v>300</v>
      </c>
      <c r="D9" s="90" t="s">
        <v>121</v>
      </c>
      <c r="E9" s="90" t="s">
        <v>462</v>
      </c>
    </row>
    <row r="10" spans="1:5" ht="30" customHeight="1" x14ac:dyDescent="0.2">
      <c r="A10" s="378" t="s">
        <v>205</v>
      </c>
      <c r="B10" s="90" t="s">
        <v>505</v>
      </c>
      <c r="C10" s="90" t="s">
        <v>300</v>
      </c>
      <c r="D10" s="90" t="s">
        <v>121</v>
      </c>
      <c r="E10" s="90" t="s">
        <v>462</v>
      </c>
    </row>
    <row r="11" spans="1:5" ht="30" customHeight="1" x14ac:dyDescent="0.2">
      <c r="A11" s="378" t="s">
        <v>144</v>
      </c>
      <c r="B11" s="90" t="s">
        <v>506</v>
      </c>
      <c r="C11" s="90" t="s">
        <v>300</v>
      </c>
      <c r="D11" s="90" t="s">
        <v>121</v>
      </c>
      <c r="E11" s="90" t="s">
        <v>462</v>
      </c>
    </row>
    <row r="12" spans="1:5" ht="30" customHeight="1" x14ac:dyDescent="0.2">
      <c r="A12" s="378" t="s">
        <v>457</v>
      </c>
      <c r="B12" s="90" t="s">
        <v>507</v>
      </c>
      <c r="C12" s="90" t="s">
        <v>300</v>
      </c>
      <c r="D12" s="90" t="s">
        <v>121</v>
      </c>
      <c r="E12" s="90" t="s">
        <v>462</v>
      </c>
    </row>
    <row r="13" spans="1:5" ht="30" customHeight="1" x14ac:dyDescent="0.2">
      <c r="A13" s="378" t="s">
        <v>152</v>
      </c>
      <c r="B13" s="90" t="s">
        <v>508</v>
      </c>
      <c r="C13" s="90" t="s">
        <v>300</v>
      </c>
      <c r="D13" s="90" t="s">
        <v>121</v>
      </c>
      <c r="E13" s="90" t="s">
        <v>462</v>
      </c>
    </row>
  </sheetData>
  <mergeCells count="1">
    <mergeCell ref="A1:E1"/>
  </mergeCells>
  <printOptions horizontalCentered="1"/>
  <pageMargins left="0.74803149606299213" right="0.74803149606299213" top="1.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pageSetUpPr fitToPage="1"/>
  </sheetPr>
  <dimension ref="A1:Y57"/>
  <sheetViews>
    <sheetView rightToLeft="1" workbookViewId="0">
      <selection activeCell="A3" sqref="A3"/>
    </sheetView>
  </sheetViews>
  <sheetFormatPr defaultColWidth="7.625" defaultRowHeight="12.75" x14ac:dyDescent="0.2"/>
  <cols>
    <col min="1" max="1" width="7.125" style="381" customWidth="1"/>
    <col min="2" max="2" width="9.125" style="381" bestFit="1" customWidth="1"/>
    <col min="3" max="3" width="6" style="381" customWidth="1"/>
    <col min="4" max="4" width="6.75" style="381" customWidth="1"/>
    <col min="5" max="5" width="0.75" style="381" customWidth="1"/>
    <col min="6" max="6" width="6.125" style="381" customWidth="1"/>
    <col min="7" max="7" width="6.625" style="381" customWidth="1"/>
    <col min="8" max="8" width="0.75" style="381" customWidth="1"/>
    <col min="9" max="9" width="6" style="381" customWidth="1"/>
    <col min="10" max="10" width="6.125" style="381" customWidth="1"/>
    <col min="11" max="11" width="6.25" style="381" customWidth="1"/>
    <col min="12" max="12" width="5.375" style="381" customWidth="1"/>
    <col min="13" max="13" width="6.75" style="381" customWidth="1"/>
    <col min="14" max="14" width="5.875" style="381" customWidth="1"/>
    <col min="15" max="15" width="6.125" style="381" customWidth="1"/>
    <col min="16" max="16" width="5.375" style="381" customWidth="1"/>
    <col min="17" max="17" width="7.75" style="381" customWidth="1"/>
    <col min="18" max="18" width="5.625" style="381" customWidth="1"/>
    <col min="19" max="20" width="7.625" style="381"/>
    <col min="21" max="21" width="11.75" style="381" bestFit="1" customWidth="1"/>
    <col min="22" max="16384" width="7.625" style="381"/>
  </cols>
  <sheetData>
    <row r="1" spans="1:18" s="612" customFormat="1" ht="18.75" x14ac:dyDescent="0.3">
      <c r="A1" s="895" t="s">
        <v>509</v>
      </c>
      <c r="B1" s="895"/>
      <c r="C1" s="895"/>
      <c r="D1" s="895"/>
      <c r="E1" s="895"/>
      <c r="F1" s="895"/>
      <c r="G1" s="895"/>
      <c r="H1" s="895"/>
      <c r="I1" s="895"/>
      <c r="J1" s="895"/>
      <c r="K1" s="895"/>
      <c r="L1" s="895"/>
      <c r="M1" s="895"/>
      <c r="N1" s="895"/>
      <c r="O1" s="895"/>
      <c r="P1" s="895"/>
      <c r="Q1" s="895"/>
      <c r="R1" s="895"/>
    </row>
    <row r="2" spans="1:18" s="612" customFormat="1" ht="18.75" x14ac:dyDescent="0.3">
      <c r="A2" s="629" t="s">
        <v>804</v>
      </c>
      <c r="B2" s="629"/>
      <c r="C2" s="629"/>
      <c r="D2" s="629"/>
      <c r="E2" s="629"/>
      <c r="F2" s="629"/>
      <c r="G2" s="629"/>
      <c r="H2" s="629"/>
      <c r="I2" s="629"/>
      <c r="J2" s="629"/>
      <c r="K2" s="629"/>
      <c r="L2" s="629"/>
      <c r="M2" s="629"/>
      <c r="N2" s="629"/>
      <c r="O2" s="629"/>
      <c r="P2" s="629"/>
      <c r="Q2" s="629"/>
      <c r="R2" s="629"/>
    </row>
    <row r="3" spans="1:18" s="612" customFormat="1" ht="16.5" x14ac:dyDescent="0.25">
      <c r="B3" s="630"/>
      <c r="C3" s="631"/>
      <c r="D3" s="631"/>
      <c r="E3" s="631"/>
      <c r="F3" s="630"/>
      <c r="H3" s="630"/>
      <c r="I3" s="632" t="s">
        <v>510</v>
      </c>
      <c r="J3" s="633"/>
      <c r="K3" s="632"/>
      <c r="L3" s="634"/>
      <c r="M3" s="631"/>
      <c r="N3" s="631"/>
      <c r="O3" s="631"/>
      <c r="P3" s="631"/>
      <c r="Q3" s="631"/>
      <c r="R3" s="631"/>
    </row>
    <row r="4" spans="1:18" s="612" customFormat="1" ht="15.75" x14ac:dyDescent="0.25">
      <c r="A4" s="635"/>
      <c r="B4" s="635"/>
      <c r="C4" s="635"/>
      <c r="D4" s="635"/>
      <c r="E4" s="635"/>
      <c r="F4" s="635"/>
      <c r="G4" s="635"/>
      <c r="H4" s="635"/>
      <c r="I4" s="635"/>
      <c r="J4" s="635"/>
      <c r="K4" s="635"/>
      <c r="L4" s="635"/>
      <c r="M4" s="635"/>
      <c r="N4" s="635"/>
      <c r="O4" s="635"/>
      <c r="P4" s="635"/>
      <c r="Q4" s="635"/>
      <c r="R4" s="635"/>
    </row>
    <row r="5" spans="1:18" ht="15" x14ac:dyDescent="0.25">
      <c r="A5" s="379"/>
      <c r="B5" s="379"/>
      <c r="C5" s="901" t="s">
        <v>194</v>
      </c>
      <c r="D5" s="901"/>
      <c r="E5" s="380"/>
      <c r="F5" s="901" t="s">
        <v>195</v>
      </c>
      <c r="G5" s="901"/>
      <c r="H5" s="380"/>
      <c r="I5" s="901" t="s">
        <v>90</v>
      </c>
      <c r="J5" s="901"/>
      <c r="K5" s="902" t="s">
        <v>451</v>
      </c>
      <c r="L5" s="902"/>
      <c r="M5" s="379"/>
      <c r="N5" s="901" t="s">
        <v>205</v>
      </c>
      <c r="O5" s="901"/>
      <c r="P5" s="379"/>
      <c r="Q5" s="379"/>
      <c r="R5" s="379"/>
    </row>
    <row r="6" spans="1:18" ht="30" customHeight="1" x14ac:dyDescent="0.25">
      <c r="A6" s="382" t="s">
        <v>85</v>
      </c>
      <c r="B6" s="383" t="s">
        <v>429</v>
      </c>
      <c r="C6" s="382" t="s">
        <v>198</v>
      </c>
      <c r="D6" s="382" t="s">
        <v>487</v>
      </c>
      <c r="E6" s="382"/>
      <c r="F6" s="382" t="s">
        <v>198</v>
      </c>
      <c r="G6" s="382" t="s">
        <v>453</v>
      </c>
      <c r="H6" s="382"/>
      <c r="I6" s="382" t="s">
        <v>198</v>
      </c>
      <c r="J6" s="382" t="s">
        <v>453</v>
      </c>
      <c r="K6" s="382" t="s">
        <v>511</v>
      </c>
      <c r="L6" s="382" t="s">
        <v>455</v>
      </c>
      <c r="M6" s="382" t="s">
        <v>395</v>
      </c>
      <c r="N6" s="382" t="s">
        <v>456</v>
      </c>
      <c r="O6" s="382" t="s">
        <v>123</v>
      </c>
      <c r="P6" s="382" t="s">
        <v>144</v>
      </c>
      <c r="Q6" s="382" t="s">
        <v>457</v>
      </c>
      <c r="R6" s="382" t="s">
        <v>473</v>
      </c>
    </row>
    <row r="7" spans="1:18" ht="15" x14ac:dyDescent="0.25">
      <c r="A7" s="384"/>
      <c r="B7" s="385" t="s">
        <v>458</v>
      </c>
      <c r="C7" s="900" t="s">
        <v>98</v>
      </c>
      <c r="D7" s="900"/>
      <c r="E7" s="900"/>
      <c r="F7" s="900"/>
      <c r="G7" s="900"/>
      <c r="H7" s="900"/>
      <c r="I7" s="900"/>
      <c r="J7" s="900"/>
      <c r="K7" s="900"/>
      <c r="L7" s="900"/>
      <c r="M7" s="900"/>
      <c r="N7" s="900"/>
      <c r="O7" s="900"/>
      <c r="P7" s="900"/>
      <c r="Q7" s="900"/>
      <c r="R7" s="900"/>
    </row>
    <row r="8" spans="1:18" ht="15" x14ac:dyDescent="0.25">
      <c r="A8" s="384"/>
      <c r="B8" s="367"/>
      <c r="C8" s="386"/>
      <c r="D8" s="386"/>
      <c r="E8" s="386"/>
      <c r="F8" s="386"/>
      <c r="G8" s="386"/>
      <c r="H8" s="386"/>
      <c r="I8" s="386"/>
      <c r="J8" s="386"/>
      <c r="K8" s="386"/>
      <c r="L8" s="386"/>
      <c r="M8" s="386"/>
      <c r="N8" s="386"/>
      <c r="O8" s="386"/>
      <c r="P8" s="386"/>
      <c r="Q8" s="386"/>
      <c r="R8" s="386"/>
    </row>
    <row r="9" spans="1:18" ht="15" x14ac:dyDescent="0.25">
      <c r="A9" s="384">
        <v>2005</v>
      </c>
      <c r="B9" s="369">
        <v>289</v>
      </c>
      <c r="C9" s="636">
        <v>35.9</v>
      </c>
      <c r="D9" s="637">
        <v>0</v>
      </c>
      <c r="E9" s="636"/>
      <c r="F9" s="637">
        <v>13.6</v>
      </c>
      <c r="G9" s="637">
        <v>13.6</v>
      </c>
      <c r="H9" s="636"/>
      <c r="I9" s="637">
        <v>13.6</v>
      </c>
      <c r="J9" s="637">
        <v>0</v>
      </c>
      <c r="K9" s="637">
        <v>0.7</v>
      </c>
      <c r="L9" s="637">
        <v>0</v>
      </c>
      <c r="M9" s="637">
        <v>4.5999999999999996</v>
      </c>
      <c r="N9" s="637">
        <v>5.7</v>
      </c>
      <c r="O9" s="637">
        <v>8.1999999999999993</v>
      </c>
      <c r="P9" s="637">
        <v>2.7</v>
      </c>
      <c r="Q9" s="637">
        <v>0.61391003460207616</v>
      </c>
      <c r="R9" s="637">
        <v>0.78608996539792375</v>
      </c>
    </row>
    <row r="10" spans="1:18" ht="15" x14ac:dyDescent="0.25">
      <c r="A10" s="384">
        <v>2006</v>
      </c>
      <c r="B10" s="369">
        <v>374</v>
      </c>
      <c r="C10" s="636">
        <v>29.4</v>
      </c>
      <c r="D10" s="637">
        <v>0</v>
      </c>
      <c r="E10" s="636"/>
      <c r="F10" s="637">
        <v>18</v>
      </c>
      <c r="G10" s="637">
        <v>12.9</v>
      </c>
      <c r="H10" s="636"/>
      <c r="I10" s="637">
        <v>16.3</v>
      </c>
      <c r="J10" s="637">
        <v>0.1</v>
      </c>
      <c r="K10" s="637">
        <v>1.8</v>
      </c>
      <c r="L10" s="637">
        <v>0.3</v>
      </c>
      <c r="M10" s="637">
        <v>6.3</v>
      </c>
      <c r="N10" s="637">
        <v>4.3</v>
      </c>
      <c r="O10" s="637">
        <v>5.8</v>
      </c>
      <c r="P10" s="637">
        <v>2.7</v>
      </c>
      <c r="Q10" s="637">
        <v>1.3417914438502674</v>
      </c>
      <c r="R10" s="637">
        <v>0.7582085561497327</v>
      </c>
    </row>
    <row r="11" spans="1:18" ht="15" x14ac:dyDescent="0.25">
      <c r="A11" s="384">
        <v>2007</v>
      </c>
      <c r="B11" s="369">
        <v>516</v>
      </c>
      <c r="C11" s="636">
        <v>22.9</v>
      </c>
      <c r="D11" s="637">
        <v>0</v>
      </c>
      <c r="E11" s="636"/>
      <c r="F11" s="637">
        <v>24.7</v>
      </c>
      <c r="G11" s="637">
        <v>11.1</v>
      </c>
      <c r="H11" s="636"/>
      <c r="I11" s="637">
        <v>17.2</v>
      </c>
      <c r="J11" s="637">
        <v>0</v>
      </c>
      <c r="K11" s="637">
        <v>2</v>
      </c>
      <c r="L11" s="637">
        <v>0.6</v>
      </c>
      <c r="M11" s="637">
        <v>6.9</v>
      </c>
      <c r="N11" s="637">
        <v>2.8</v>
      </c>
      <c r="O11" s="637">
        <v>7.1</v>
      </c>
      <c r="P11" s="637">
        <v>2.7</v>
      </c>
      <c r="Q11" s="637">
        <v>1.4826937984496125</v>
      </c>
      <c r="R11" s="637">
        <v>0.51730620155038753</v>
      </c>
    </row>
    <row r="12" spans="1:18" ht="15" x14ac:dyDescent="0.25">
      <c r="A12" s="384">
        <v>2008</v>
      </c>
      <c r="B12" s="369">
        <v>595</v>
      </c>
      <c r="C12" s="636">
        <v>45.8</v>
      </c>
      <c r="D12" s="637">
        <v>0</v>
      </c>
      <c r="E12" s="636"/>
      <c r="F12" s="637">
        <v>18.2</v>
      </c>
      <c r="G12" s="637">
        <v>7.2</v>
      </c>
      <c r="H12" s="636"/>
      <c r="I12" s="637">
        <v>6.1</v>
      </c>
      <c r="J12" s="637">
        <v>0</v>
      </c>
      <c r="K12" s="637">
        <v>1.5</v>
      </c>
      <c r="L12" s="637">
        <v>1.6</v>
      </c>
      <c r="M12" s="637">
        <v>5.0999999999999996</v>
      </c>
      <c r="N12" s="637">
        <v>2.2000000000000002</v>
      </c>
      <c r="O12" s="637">
        <v>10.6</v>
      </c>
      <c r="P12" s="637">
        <v>0.5</v>
      </c>
      <c r="Q12" s="637">
        <v>1.2154773109243697</v>
      </c>
      <c r="R12" s="637">
        <v>-1.5477310924369769E-2</v>
      </c>
    </row>
    <row r="13" spans="1:18" ht="15" x14ac:dyDescent="0.25">
      <c r="A13" s="384">
        <v>2009</v>
      </c>
      <c r="B13" s="369">
        <v>950</v>
      </c>
      <c r="C13" s="636">
        <v>34.799999999999997</v>
      </c>
      <c r="D13" s="637">
        <v>0</v>
      </c>
      <c r="E13" s="636"/>
      <c r="F13" s="637">
        <v>20.5</v>
      </c>
      <c r="G13" s="637">
        <v>5.2</v>
      </c>
      <c r="H13" s="636"/>
      <c r="I13" s="637">
        <v>12.1</v>
      </c>
      <c r="J13" s="637">
        <v>0</v>
      </c>
      <c r="K13" s="637">
        <v>2.1</v>
      </c>
      <c r="L13" s="637">
        <v>3.1</v>
      </c>
      <c r="M13" s="637">
        <v>8</v>
      </c>
      <c r="N13" s="637">
        <v>2.1</v>
      </c>
      <c r="O13" s="637">
        <v>5.6</v>
      </c>
      <c r="P13" s="637">
        <v>3.6</v>
      </c>
      <c r="Q13" s="637">
        <v>1.2853221052631578</v>
      </c>
      <c r="R13" s="637">
        <v>1.6146778947368421</v>
      </c>
    </row>
    <row r="14" spans="1:18" ht="15" x14ac:dyDescent="0.25">
      <c r="A14" s="384">
        <v>2010</v>
      </c>
      <c r="B14" s="369">
        <v>1250</v>
      </c>
      <c r="C14" s="636">
        <v>29.1</v>
      </c>
      <c r="D14" s="637">
        <v>0</v>
      </c>
      <c r="E14" s="636"/>
      <c r="F14" s="637">
        <v>20.2</v>
      </c>
      <c r="G14" s="637">
        <v>4.9000000000000004</v>
      </c>
      <c r="H14" s="636"/>
      <c r="I14" s="637">
        <v>11.1</v>
      </c>
      <c r="J14" s="637">
        <v>0.1</v>
      </c>
      <c r="K14" s="637">
        <v>2.2000000000000002</v>
      </c>
      <c r="L14" s="637">
        <v>2.7</v>
      </c>
      <c r="M14" s="637">
        <v>15.3</v>
      </c>
      <c r="N14" s="637">
        <v>1.8</v>
      </c>
      <c r="O14" s="637">
        <v>4.3</v>
      </c>
      <c r="P14" s="637">
        <v>5.9</v>
      </c>
      <c r="Q14" s="637">
        <v>1.3163135999999998</v>
      </c>
      <c r="R14" s="637">
        <v>1.0836864000000002</v>
      </c>
    </row>
    <row r="15" spans="1:18" ht="15" x14ac:dyDescent="0.25">
      <c r="A15" s="384">
        <v>2011</v>
      </c>
      <c r="B15" s="369">
        <v>1439</v>
      </c>
      <c r="C15" s="636">
        <v>33.299999999999997</v>
      </c>
      <c r="D15" s="637">
        <v>0</v>
      </c>
      <c r="E15" s="636"/>
      <c r="F15" s="637">
        <v>20.9</v>
      </c>
      <c r="G15" s="637">
        <v>4.9000000000000004</v>
      </c>
      <c r="H15" s="636"/>
      <c r="I15" s="637">
        <v>9.1</v>
      </c>
      <c r="J15" s="637">
        <v>0</v>
      </c>
      <c r="K15" s="637">
        <v>2.5</v>
      </c>
      <c r="L15" s="637">
        <v>2.2999999999999998</v>
      </c>
      <c r="M15" s="637">
        <v>15.1</v>
      </c>
      <c r="N15" s="637">
        <v>2.1</v>
      </c>
      <c r="O15" s="637">
        <v>5.0999999999999996</v>
      </c>
      <c r="P15" s="637">
        <v>1.3</v>
      </c>
      <c r="Q15" s="637">
        <v>2.216265462126477</v>
      </c>
      <c r="R15" s="637">
        <v>1.1837345378735229</v>
      </c>
    </row>
    <row r="16" spans="1:18" ht="15" x14ac:dyDescent="0.25">
      <c r="A16" s="384">
        <v>2012</v>
      </c>
      <c r="B16" s="369">
        <v>1878</v>
      </c>
      <c r="C16" s="636">
        <v>37.799999999999997</v>
      </c>
      <c r="D16" s="637">
        <v>0</v>
      </c>
      <c r="E16" s="636"/>
      <c r="F16" s="637">
        <v>16.3</v>
      </c>
      <c r="G16" s="637">
        <v>4.0999999999999996</v>
      </c>
      <c r="H16" s="636"/>
      <c r="I16" s="637">
        <v>9.1</v>
      </c>
      <c r="J16" s="637">
        <v>0</v>
      </c>
      <c r="K16" s="637">
        <v>2</v>
      </c>
      <c r="L16" s="637">
        <v>1.7</v>
      </c>
      <c r="M16" s="637">
        <v>17.3</v>
      </c>
      <c r="N16" s="637">
        <v>1.8</v>
      </c>
      <c r="O16" s="637">
        <v>4.7</v>
      </c>
      <c r="P16" s="637">
        <v>1</v>
      </c>
      <c r="Q16" s="637">
        <v>3.07412673056443</v>
      </c>
      <c r="R16" s="637">
        <v>1.1258732694355702</v>
      </c>
    </row>
    <row r="17" spans="1:18" ht="15" x14ac:dyDescent="0.25">
      <c r="A17" s="384">
        <v>2013</v>
      </c>
      <c r="B17" s="369">
        <v>2468</v>
      </c>
      <c r="C17" s="636">
        <v>34.799999999999997</v>
      </c>
      <c r="D17" s="637">
        <v>0</v>
      </c>
      <c r="E17" s="636"/>
      <c r="F17" s="637">
        <v>14.8</v>
      </c>
      <c r="G17" s="637">
        <v>3.3</v>
      </c>
      <c r="H17" s="636"/>
      <c r="I17" s="637">
        <v>9.1</v>
      </c>
      <c r="J17" s="637">
        <v>0</v>
      </c>
      <c r="K17" s="637">
        <v>2.9</v>
      </c>
      <c r="L17" s="637">
        <v>1.7</v>
      </c>
      <c r="M17" s="637">
        <v>20.7</v>
      </c>
      <c r="N17" s="637">
        <v>2.2000000000000002</v>
      </c>
      <c r="O17" s="637">
        <v>3.7</v>
      </c>
      <c r="P17" s="637">
        <v>1.2</v>
      </c>
      <c r="Q17" s="637">
        <v>3.7141738249594809</v>
      </c>
      <c r="R17" s="637">
        <v>1.8858261750405187</v>
      </c>
    </row>
    <row r="18" spans="1:18" ht="15" x14ac:dyDescent="0.25">
      <c r="A18" s="384">
        <v>2014</v>
      </c>
      <c r="B18" s="369">
        <v>3076</v>
      </c>
      <c r="C18" s="636">
        <v>32.4</v>
      </c>
      <c r="D18" s="637">
        <v>0</v>
      </c>
      <c r="E18" s="636"/>
      <c r="F18" s="637">
        <v>12.2</v>
      </c>
      <c r="G18" s="637">
        <v>2.9</v>
      </c>
      <c r="H18" s="636"/>
      <c r="I18" s="637">
        <v>9.6999999999999993</v>
      </c>
      <c r="J18" s="637">
        <v>0</v>
      </c>
      <c r="K18" s="637">
        <v>1.4</v>
      </c>
      <c r="L18" s="637">
        <v>1.4</v>
      </c>
      <c r="M18" s="637">
        <v>23.9</v>
      </c>
      <c r="N18" s="637">
        <v>2.4</v>
      </c>
      <c r="O18" s="637">
        <v>4.9000000000000004</v>
      </c>
      <c r="P18" s="637">
        <v>4.2</v>
      </c>
      <c r="Q18" s="637">
        <v>3.9104083224967487</v>
      </c>
      <c r="R18" s="637">
        <v>0.6895916775032509</v>
      </c>
    </row>
    <row r="19" spans="1:18" s="388" customFormat="1" ht="15" x14ac:dyDescent="0.25">
      <c r="A19" s="387">
        <v>2015</v>
      </c>
      <c r="B19" s="369">
        <v>3680</v>
      </c>
      <c r="C19" s="636">
        <v>33</v>
      </c>
      <c r="D19" s="637">
        <v>0</v>
      </c>
      <c r="E19" s="636"/>
      <c r="F19" s="637">
        <v>12.3</v>
      </c>
      <c r="G19" s="637">
        <v>2.5</v>
      </c>
      <c r="H19" s="636"/>
      <c r="I19" s="637">
        <v>10.199999999999999</v>
      </c>
      <c r="J19" s="637">
        <v>0</v>
      </c>
      <c r="K19" s="637">
        <v>1.5</v>
      </c>
      <c r="L19" s="637">
        <v>1.3</v>
      </c>
      <c r="M19" s="637">
        <v>25.9</v>
      </c>
      <c r="N19" s="637">
        <v>1.5</v>
      </c>
      <c r="O19" s="637">
        <v>4.8</v>
      </c>
      <c r="P19" s="637">
        <v>1.4</v>
      </c>
      <c r="Q19" s="637">
        <v>4.8483032608695655</v>
      </c>
      <c r="R19" s="637">
        <v>3.5516967391304348</v>
      </c>
    </row>
    <row r="20" spans="1:18" s="388" customFormat="1" ht="15" x14ac:dyDescent="0.25">
      <c r="A20" s="387">
        <v>2016</v>
      </c>
      <c r="B20" s="369">
        <v>4441</v>
      </c>
      <c r="C20" s="636">
        <v>28.6</v>
      </c>
      <c r="D20" s="637">
        <v>0</v>
      </c>
      <c r="E20" s="636"/>
      <c r="F20" s="637">
        <v>13.1</v>
      </c>
      <c r="G20" s="637">
        <v>2.2999999999999998</v>
      </c>
      <c r="H20" s="636"/>
      <c r="I20" s="637">
        <v>10</v>
      </c>
      <c r="J20" s="637">
        <v>0.1</v>
      </c>
      <c r="K20" s="637">
        <v>2</v>
      </c>
      <c r="L20" s="637">
        <v>2.5</v>
      </c>
      <c r="M20" s="637">
        <v>24.8</v>
      </c>
      <c r="N20" s="637">
        <v>1.8</v>
      </c>
      <c r="O20" s="637">
        <v>5.3</v>
      </c>
      <c r="P20" s="637">
        <v>1.7</v>
      </c>
      <c r="Q20" s="637">
        <v>6.4509126322900263</v>
      </c>
      <c r="R20" s="637">
        <v>1.3490873677099735</v>
      </c>
    </row>
    <row r="21" spans="1:18" s="388" customFormat="1" ht="15" x14ac:dyDescent="0.25">
      <c r="A21" s="387">
        <v>2017</v>
      </c>
      <c r="B21" s="369">
        <v>5565</v>
      </c>
      <c r="C21" s="636">
        <v>27.4</v>
      </c>
      <c r="D21" s="637">
        <v>0</v>
      </c>
      <c r="E21" s="636"/>
      <c r="F21" s="637">
        <v>13.5</v>
      </c>
      <c r="G21" s="637">
        <v>2.1</v>
      </c>
      <c r="H21" s="636"/>
      <c r="I21" s="637">
        <v>10.7</v>
      </c>
      <c r="J21" s="637">
        <v>0.1</v>
      </c>
      <c r="K21" s="637">
        <v>1.1000000000000001</v>
      </c>
      <c r="L21" s="637">
        <v>1.9</v>
      </c>
      <c r="M21" s="637">
        <v>25.6</v>
      </c>
      <c r="N21" s="637">
        <v>2</v>
      </c>
      <c r="O21" s="637">
        <v>5.4</v>
      </c>
      <c r="P21" s="637">
        <v>1.9</v>
      </c>
      <c r="Q21" s="637">
        <v>6.6036729559748428</v>
      </c>
      <c r="R21" s="637">
        <v>1.6963270440251579</v>
      </c>
    </row>
    <row r="22" spans="1:18" s="388" customFormat="1" ht="15" x14ac:dyDescent="0.25">
      <c r="A22" s="387">
        <v>2018</v>
      </c>
      <c r="B22" s="369">
        <v>6325</v>
      </c>
      <c r="C22" s="636">
        <v>25.6</v>
      </c>
      <c r="D22" s="637">
        <v>0</v>
      </c>
      <c r="E22" s="636"/>
      <c r="F22" s="637">
        <v>15.1</v>
      </c>
      <c r="G22" s="637">
        <v>1.8</v>
      </c>
      <c r="H22" s="636"/>
      <c r="I22" s="637">
        <v>10.5</v>
      </c>
      <c r="J22" s="637">
        <v>0.2</v>
      </c>
      <c r="K22" s="637">
        <v>0.9</v>
      </c>
      <c r="L22" s="637">
        <v>1.4</v>
      </c>
      <c r="M22" s="637">
        <v>27.9</v>
      </c>
      <c r="N22" s="637">
        <v>1.7</v>
      </c>
      <c r="O22" s="637">
        <v>5.3</v>
      </c>
      <c r="P22" s="637">
        <v>1.5</v>
      </c>
      <c r="Q22" s="637">
        <v>6.56</v>
      </c>
      <c r="R22" s="637">
        <v>1.54</v>
      </c>
    </row>
    <row r="23" spans="1:18" s="388" customFormat="1" ht="15" x14ac:dyDescent="0.25">
      <c r="A23" s="387">
        <v>2019</v>
      </c>
      <c r="B23" s="369">
        <v>8267</v>
      </c>
      <c r="C23" s="636">
        <v>23.2</v>
      </c>
      <c r="D23" s="637">
        <v>0</v>
      </c>
      <c r="E23" s="636"/>
      <c r="F23" s="637">
        <v>15</v>
      </c>
      <c r="G23" s="637">
        <v>1.5</v>
      </c>
      <c r="H23" s="636"/>
      <c r="I23" s="637">
        <v>11.6</v>
      </c>
      <c r="J23" s="637">
        <v>0.2</v>
      </c>
      <c r="K23" s="637">
        <v>1.3</v>
      </c>
      <c r="L23" s="637">
        <v>1.4</v>
      </c>
      <c r="M23" s="637">
        <v>27.9</v>
      </c>
      <c r="N23" s="637">
        <v>1.5</v>
      </c>
      <c r="O23" s="637">
        <v>5.9</v>
      </c>
      <c r="P23" s="637">
        <v>2.2999999999999998</v>
      </c>
      <c r="Q23" s="637">
        <v>6.25</v>
      </c>
      <c r="R23" s="637">
        <v>1.95</v>
      </c>
    </row>
    <row r="24" spans="1:18" s="388" customFormat="1" ht="15" x14ac:dyDescent="0.25">
      <c r="A24" s="387">
        <v>2020</v>
      </c>
      <c r="B24" s="369">
        <v>10057</v>
      </c>
      <c r="C24" s="636">
        <v>22.1</v>
      </c>
      <c r="D24" s="637">
        <v>0</v>
      </c>
      <c r="E24" s="636"/>
      <c r="F24" s="637">
        <v>13.9</v>
      </c>
      <c r="G24" s="637">
        <v>1.4</v>
      </c>
      <c r="H24" s="636"/>
      <c r="I24" s="637">
        <v>11.6</v>
      </c>
      <c r="J24" s="637">
        <v>0.2</v>
      </c>
      <c r="K24" s="637">
        <v>1.1000000000000001</v>
      </c>
      <c r="L24" s="637">
        <v>1.5</v>
      </c>
      <c r="M24" s="637">
        <v>31.7</v>
      </c>
      <c r="N24" s="637">
        <v>2.1</v>
      </c>
      <c r="O24" s="637">
        <v>5.7</v>
      </c>
      <c r="P24" s="637">
        <v>0.9</v>
      </c>
      <c r="Q24" s="637">
        <v>5.8099917470418623</v>
      </c>
      <c r="R24" s="637">
        <v>1.9900082529581375</v>
      </c>
    </row>
    <row r="25" spans="1:18" s="388" customFormat="1" ht="15" x14ac:dyDescent="0.25">
      <c r="A25" s="387">
        <v>2021</v>
      </c>
      <c r="B25" s="369">
        <v>13746</v>
      </c>
      <c r="C25" s="636">
        <v>18.2</v>
      </c>
      <c r="D25" s="637">
        <v>0</v>
      </c>
      <c r="E25" s="636"/>
      <c r="F25" s="637">
        <v>12</v>
      </c>
      <c r="G25" s="637">
        <v>1.2</v>
      </c>
      <c r="H25" s="636"/>
      <c r="I25" s="637">
        <v>13.6</v>
      </c>
      <c r="J25" s="637">
        <v>0.4</v>
      </c>
      <c r="K25" s="637">
        <v>1.7</v>
      </c>
      <c r="L25" s="637">
        <v>1.3</v>
      </c>
      <c r="M25" s="637">
        <v>31.1</v>
      </c>
      <c r="N25" s="637">
        <v>2.2000000000000002</v>
      </c>
      <c r="O25" s="637">
        <v>9.5</v>
      </c>
      <c r="P25" s="637">
        <v>0.8</v>
      </c>
      <c r="Q25" s="637">
        <v>5.5</v>
      </c>
      <c r="R25" s="637">
        <v>2.5</v>
      </c>
    </row>
    <row r="26" spans="1:18" s="388" customFormat="1" ht="15" x14ac:dyDescent="0.25">
      <c r="A26" s="389">
        <v>2020</v>
      </c>
      <c r="B26" s="387"/>
      <c r="C26" s="390"/>
      <c r="D26" s="390"/>
      <c r="E26" s="390"/>
      <c r="F26" s="390" t="s">
        <v>474</v>
      </c>
      <c r="G26" s="390"/>
      <c r="H26" s="390"/>
      <c r="I26" s="390"/>
      <c r="J26" s="390"/>
      <c r="K26" s="390"/>
      <c r="L26" s="390"/>
      <c r="M26" s="390" t="s">
        <v>474</v>
      </c>
      <c r="N26" s="390"/>
      <c r="O26" s="390"/>
      <c r="P26" s="390"/>
      <c r="Q26" s="390"/>
      <c r="R26" s="390"/>
    </row>
    <row r="27" spans="1:18" s="619" customFormat="1" ht="15" x14ac:dyDescent="0.25">
      <c r="A27" s="616" t="s">
        <v>99</v>
      </c>
      <c r="B27" s="369">
        <v>8365</v>
      </c>
      <c r="C27" s="636">
        <v>23.4</v>
      </c>
      <c r="D27" s="637">
        <v>0</v>
      </c>
      <c r="E27" s="636"/>
      <c r="F27" s="637">
        <v>15</v>
      </c>
      <c r="G27" s="637">
        <v>1.6</v>
      </c>
      <c r="H27" s="636"/>
      <c r="I27" s="637">
        <v>11.6</v>
      </c>
      <c r="J27" s="637">
        <v>0.2</v>
      </c>
      <c r="K27" s="637">
        <v>1.3</v>
      </c>
      <c r="L27" s="637">
        <v>1.4</v>
      </c>
      <c r="M27" s="637">
        <v>27.5</v>
      </c>
      <c r="N27" s="637">
        <v>1.6</v>
      </c>
      <c r="O27" s="637">
        <v>6.4</v>
      </c>
      <c r="P27" s="637">
        <v>2.2999999999999998</v>
      </c>
      <c r="Q27" s="637">
        <v>6.1534335923490726</v>
      </c>
      <c r="R27" s="637">
        <v>1.5465664076509276</v>
      </c>
    </row>
    <row r="28" spans="1:18" s="619" customFormat="1" ht="15" x14ac:dyDescent="0.25">
      <c r="A28" s="616" t="s">
        <v>100</v>
      </c>
      <c r="B28" s="369">
        <v>8295</v>
      </c>
      <c r="C28" s="636">
        <v>24.3</v>
      </c>
      <c r="D28" s="637">
        <v>0</v>
      </c>
      <c r="E28" s="636"/>
      <c r="F28" s="637">
        <v>15.1</v>
      </c>
      <c r="G28" s="637">
        <v>1.6</v>
      </c>
      <c r="H28" s="636"/>
      <c r="I28" s="637">
        <v>11.3</v>
      </c>
      <c r="J28" s="637">
        <v>0.2</v>
      </c>
      <c r="K28" s="637">
        <v>1.1000000000000001</v>
      </c>
      <c r="L28" s="637">
        <v>1.4</v>
      </c>
      <c r="M28" s="637">
        <v>27.2</v>
      </c>
      <c r="N28" s="637">
        <v>1.1000000000000001</v>
      </c>
      <c r="O28" s="637">
        <v>6.3</v>
      </c>
      <c r="P28" s="637">
        <v>2.4</v>
      </c>
      <c r="Q28" s="637">
        <v>6.1914572634116922</v>
      </c>
      <c r="R28" s="637">
        <v>1.8085427365883082</v>
      </c>
    </row>
    <row r="29" spans="1:18" s="619" customFormat="1" ht="15" x14ac:dyDescent="0.25">
      <c r="A29" s="616" t="s">
        <v>101</v>
      </c>
      <c r="B29" s="369">
        <v>7629</v>
      </c>
      <c r="C29" s="636">
        <v>24.1</v>
      </c>
      <c r="D29" s="637">
        <v>0</v>
      </c>
      <c r="E29" s="636"/>
      <c r="F29" s="637">
        <v>15.4</v>
      </c>
      <c r="G29" s="637">
        <v>1.6</v>
      </c>
      <c r="H29" s="636"/>
      <c r="I29" s="637">
        <v>10.5</v>
      </c>
      <c r="J29" s="637">
        <v>0.2</v>
      </c>
      <c r="K29" s="637">
        <v>1.1000000000000001</v>
      </c>
      <c r="L29" s="637">
        <v>1.5</v>
      </c>
      <c r="M29" s="637">
        <v>27.3</v>
      </c>
      <c r="N29" s="637">
        <v>2.4</v>
      </c>
      <c r="O29" s="637">
        <v>6</v>
      </c>
      <c r="P29" s="637">
        <v>0.9</v>
      </c>
      <c r="Q29" s="637">
        <v>6.5374303316293094</v>
      </c>
      <c r="R29" s="637">
        <v>2.4625696683706906</v>
      </c>
    </row>
    <row r="30" spans="1:18" s="619" customFormat="1" ht="15" x14ac:dyDescent="0.25">
      <c r="A30" s="616" t="s">
        <v>102</v>
      </c>
      <c r="B30" s="369">
        <v>8091</v>
      </c>
      <c r="C30" s="636">
        <v>23.7</v>
      </c>
      <c r="D30" s="637">
        <v>0</v>
      </c>
      <c r="E30" s="636"/>
      <c r="F30" s="637">
        <v>15.3</v>
      </c>
      <c r="G30" s="637">
        <v>1.6</v>
      </c>
      <c r="H30" s="636"/>
      <c r="I30" s="637">
        <v>10.8</v>
      </c>
      <c r="J30" s="637">
        <v>0.2</v>
      </c>
      <c r="K30" s="637">
        <v>1.1000000000000001</v>
      </c>
      <c r="L30" s="637">
        <v>1.5</v>
      </c>
      <c r="M30" s="637">
        <v>28.7</v>
      </c>
      <c r="N30" s="637">
        <v>2.4</v>
      </c>
      <c r="O30" s="637">
        <v>5.5</v>
      </c>
      <c r="P30" s="637">
        <v>0.8</v>
      </c>
      <c r="Q30" s="637">
        <v>6.4154272648621928</v>
      </c>
      <c r="R30" s="637">
        <v>1.9845727351378073</v>
      </c>
    </row>
    <row r="31" spans="1:18" s="619" customFormat="1" ht="15" x14ac:dyDescent="0.25">
      <c r="A31" s="616" t="s">
        <v>103</v>
      </c>
      <c r="B31" s="369">
        <v>8322</v>
      </c>
      <c r="C31" s="636">
        <v>23.9</v>
      </c>
      <c r="D31" s="637">
        <v>0</v>
      </c>
      <c r="E31" s="636"/>
      <c r="F31" s="637">
        <v>15.2</v>
      </c>
      <c r="G31" s="637">
        <v>1.5</v>
      </c>
      <c r="H31" s="636"/>
      <c r="I31" s="637">
        <v>10.199999999999999</v>
      </c>
      <c r="J31" s="637">
        <v>0.2</v>
      </c>
      <c r="K31" s="637">
        <v>1</v>
      </c>
      <c r="L31" s="637">
        <v>1.5</v>
      </c>
      <c r="M31" s="637">
        <v>30.1</v>
      </c>
      <c r="N31" s="637">
        <v>1.8</v>
      </c>
      <c r="O31" s="637">
        <v>5.7</v>
      </c>
      <c r="P31" s="637">
        <v>0.8</v>
      </c>
      <c r="Q31" s="637">
        <v>6.3119949531362609</v>
      </c>
      <c r="R31" s="637">
        <v>1.7880050468637387</v>
      </c>
    </row>
    <row r="32" spans="1:18" s="619" customFormat="1" ht="15" x14ac:dyDescent="0.25">
      <c r="A32" s="616" t="s">
        <v>104</v>
      </c>
      <c r="B32" s="369">
        <v>8402</v>
      </c>
      <c r="C32" s="636">
        <v>24.2</v>
      </c>
      <c r="D32" s="637">
        <v>0</v>
      </c>
      <c r="E32" s="636"/>
      <c r="F32" s="637">
        <v>14.7</v>
      </c>
      <c r="G32" s="637">
        <v>1.5</v>
      </c>
      <c r="H32" s="636"/>
      <c r="I32" s="637">
        <v>9.6999999999999993</v>
      </c>
      <c r="J32" s="637">
        <v>0.2</v>
      </c>
      <c r="K32" s="637">
        <v>1</v>
      </c>
      <c r="L32" s="637">
        <v>1.4</v>
      </c>
      <c r="M32" s="637">
        <v>30.1</v>
      </c>
      <c r="N32" s="637">
        <v>1.9</v>
      </c>
      <c r="O32" s="637">
        <v>6.1</v>
      </c>
      <c r="P32" s="637">
        <v>0.8</v>
      </c>
      <c r="Q32" s="637">
        <v>6.1477795762913576</v>
      </c>
      <c r="R32" s="637">
        <v>2.2522204237086427</v>
      </c>
    </row>
    <row r="33" spans="1:21" s="619" customFormat="1" ht="15" x14ac:dyDescent="0.25">
      <c r="A33" s="616" t="s">
        <v>105</v>
      </c>
      <c r="B33" s="369">
        <v>8693</v>
      </c>
      <c r="C33" s="636">
        <v>24.2</v>
      </c>
      <c r="D33" s="637">
        <v>0</v>
      </c>
      <c r="E33" s="636"/>
      <c r="F33" s="637">
        <v>14.5</v>
      </c>
      <c r="G33" s="637">
        <v>1.5</v>
      </c>
      <c r="H33" s="636"/>
      <c r="I33" s="637">
        <v>10</v>
      </c>
      <c r="J33" s="637">
        <v>0.2</v>
      </c>
      <c r="K33" s="637">
        <v>1</v>
      </c>
      <c r="L33" s="637">
        <v>1.5</v>
      </c>
      <c r="M33" s="637">
        <v>30.2</v>
      </c>
      <c r="N33" s="637">
        <v>2.2999999999999998</v>
      </c>
      <c r="O33" s="637">
        <v>6.1</v>
      </c>
      <c r="P33" s="637">
        <v>0.8</v>
      </c>
      <c r="Q33" s="637">
        <v>6.0282702174163125</v>
      </c>
      <c r="R33" s="637">
        <v>1.6717297825836874</v>
      </c>
    </row>
    <row r="34" spans="1:21" s="619" customFormat="1" ht="15" x14ac:dyDescent="0.25">
      <c r="A34" s="616" t="s">
        <v>106</v>
      </c>
      <c r="B34" s="369">
        <v>9048</v>
      </c>
      <c r="C34" s="636">
        <v>24.2</v>
      </c>
      <c r="D34" s="637">
        <v>0</v>
      </c>
      <c r="E34" s="636"/>
      <c r="F34" s="637">
        <v>14.4</v>
      </c>
      <c r="G34" s="637">
        <v>1.5</v>
      </c>
      <c r="H34" s="636"/>
      <c r="I34" s="637">
        <v>10.3</v>
      </c>
      <c r="J34" s="637">
        <v>0.2</v>
      </c>
      <c r="K34" s="637">
        <v>1</v>
      </c>
      <c r="L34" s="637">
        <v>1.5</v>
      </c>
      <c r="M34" s="637">
        <v>30.3</v>
      </c>
      <c r="N34" s="637">
        <v>2.7</v>
      </c>
      <c r="O34" s="637">
        <v>5.5</v>
      </c>
      <c r="P34" s="637">
        <v>0.8</v>
      </c>
      <c r="Q34" s="637">
        <v>5.9188039345711774</v>
      </c>
      <c r="R34" s="637">
        <v>1.6811960654288236</v>
      </c>
    </row>
    <row r="35" spans="1:21" s="619" customFormat="1" ht="15" x14ac:dyDescent="0.25">
      <c r="A35" s="616" t="s">
        <v>107</v>
      </c>
      <c r="B35" s="369">
        <v>9038</v>
      </c>
      <c r="C35" s="636">
        <v>24.1</v>
      </c>
      <c r="D35" s="637">
        <v>0</v>
      </c>
      <c r="E35" s="636"/>
      <c r="F35" s="637">
        <v>14.5</v>
      </c>
      <c r="G35" s="637">
        <v>1.5</v>
      </c>
      <c r="H35" s="636"/>
      <c r="I35" s="637">
        <v>10</v>
      </c>
      <c r="J35" s="637">
        <v>0.2</v>
      </c>
      <c r="K35" s="637">
        <v>1</v>
      </c>
      <c r="L35" s="637">
        <v>1.6</v>
      </c>
      <c r="M35" s="637">
        <v>30.3</v>
      </c>
      <c r="N35" s="637">
        <v>2.8</v>
      </c>
      <c r="O35" s="637">
        <v>5.5</v>
      </c>
      <c r="P35" s="637">
        <v>0.8</v>
      </c>
      <c r="Q35" s="637">
        <v>5.8660380615180339</v>
      </c>
      <c r="R35" s="637">
        <v>1.833961938481967</v>
      </c>
    </row>
    <row r="36" spans="1:21" s="619" customFormat="1" ht="15" x14ac:dyDescent="0.25">
      <c r="A36" s="616" t="s">
        <v>108</v>
      </c>
      <c r="B36" s="369">
        <v>9148</v>
      </c>
      <c r="C36" s="636">
        <v>23.7</v>
      </c>
      <c r="D36" s="637">
        <v>0</v>
      </c>
      <c r="E36" s="636"/>
      <c r="F36" s="637">
        <v>14.6</v>
      </c>
      <c r="G36" s="637">
        <v>1.5</v>
      </c>
      <c r="H36" s="636"/>
      <c r="I36" s="637">
        <v>10.4</v>
      </c>
      <c r="J36" s="637">
        <v>0.2</v>
      </c>
      <c r="K36" s="637">
        <v>1</v>
      </c>
      <c r="L36" s="637">
        <v>1.6</v>
      </c>
      <c r="M36" s="637">
        <v>30.4</v>
      </c>
      <c r="N36" s="637">
        <v>2.4</v>
      </c>
      <c r="O36" s="637">
        <v>5.6</v>
      </c>
      <c r="P36" s="637">
        <v>0.9</v>
      </c>
      <c r="Q36" s="637">
        <v>5.9083994315697383</v>
      </c>
      <c r="R36" s="637">
        <v>1.7916005684302616</v>
      </c>
    </row>
    <row r="37" spans="1:21" s="619" customFormat="1" ht="15" x14ac:dyDescent="0.25">
      <c r="A37" s="616" t="s">
        <v>109</v>
      </c>
      <c r="B37" s="369">
        <v>9716</v>
      </c>
      <c r="C37" s="636">
        <v>22.9</v>
      </c>
      <c r="D37" s="637">
        <v>0</v>
      </c>
      <c r="E37" s="636"/>
      <c r="F37" s="637">
        <v>14.1</v>
      </c>
      <c r="G37" s="637">
        <v>1.4</v>
      </c>
      <c r="H37" s="636"/>
      <c r="I37" s="637">
        <v>11.1</v>
      </c>
      <c r="J37" s="637">
        <v>0.2</v>
      </c>
      <c r="K37" s="637">
        <v>1.1000000000000001</v>
      </c>
      <c r="L37" s="637">
        <v>1.6</v>
      </c>
      <c r="M37" s="637">
        <v>31.6</v>
      </c>
      <c r="N37" s="637">
        <v>2.5</v>
      </c>
      <c r="O37" s="637">
        <v>5.2</v>
      </c>
      <c r="P37" s="637">
        <v>0.9</v>
      </c>
      <c r="Q37" s="637">
        <v>5.6421879374228041</v>
      </c>
      <c r="R37" s="637">
        <v>1.7578120625771976</v>
      </c>
    </row>
    <row r="38" spans="1:21" s="619" customFormat="1" ht="15" x14ac:dyDescent="0.25">
      <c r="A38" s="616" t="s">
        <v>110</v>
      </c>
      <c r="B38" s="369">
        <v>10057</v>
      </c>
      <c r="C38" s="636">
        <v>22.1</v>
      </c>
      <c r="D38" s="637">
        <v>0</v>
      </c>
      <c r="E38" s="636"/>
      <c r="F38" s="637">
        <v>13.9</v>
      </c>
      <c r="G38" s="637">
        <v>1.4</v>
      </c>
      <c r="H38" s="636"/>
      <c r="I38" s="637">
        <v>11.6</v>
      </c>
      <c r="J38" s="637">
        <v>0.2</v>
      </c>
      <c r="K38" s="637">
        <v>1.1000000000000001</v>
      </c>
      <c r="L38" s="637">
        <v>1.5</v>
      </c>
      <c r="M38" s="637">
        <v>31.7</v>
      </c>
      <c r="N38" s="637">
        <v>2.1</v>
      </c>
      <c r="O38" s="637">
        <v>5.7</v>
      </c>
      <c r="P38" s="637">
        <v>0.9</v>
      </c>
      <c r="Q38" s="637">
        <v>5.8099917470418623</v>
      </c>
      <c r="R38" s="637">
        <v>1.9900082529581375</v>
      </c>
    </row>
    <row r="39" spans="1:21" s="388" customFormat="1" ht="15" x14ac:dyDescent="0.25">
      <c r="A39" s="389">
        <v>2021</v>
      </c>
      <c r="B39" s="369"/>
      <c r="C39" s="636"/>
      <c r="D39" s="637"/>
      <c r="E39" s="636"/>
      <c r="F39" s="637" t="s">
        <v>474</v>
      </c>
      <c r="G39" s="637"/>
      <c r="H39" s="636"/>
      <c r="I39" s="637"/>
      <c r="J39" s="637"/>
      <c r="K39" s="637"/>
      <c r="L39" s="637"/>
      <c r="M39" s="637" t="s">
        <v>474</v>
      </c>
      <c r="N39" s="637"/>
      <c r="O39" s="637"/>
      <c r="P39" s="637"/>
      <c r="Q39" s="637"/>
      <c r="R39" s="637"/>
    </row>
    <row r="40" spans="1:21" s="619" customFormat="1" ht="15" x14ac:dyDescent="0.25">
      <c r="A40" s="616" t="s">
        <v>99</v>
      </c>
      <c r="B40" s="369">
        <v>10330</v>
      </c>
      <c r="C40" s="636">
        <v>22.1</v>
      </c>
      <c r="D40" s="637">
        <v>0</v>
      </c>
      <c r="E40" s="636"/>
      <c r="F40" s="637">
        <v>13.5</v>
      </c>
      <c r="G40" s="637">
        <v>1.4</v>
      </c>
      <c r="H40" s="636"/>
      <c r="I40" s="637">
        <v>11.6</v>
      </c>
      <c r="J40" s="637">
        <v>0.2</v>
      </c>
      <c r="K40" s="637">
        <v>1.1000000000000001</v>
      </c>
      <c r="L40" s="637">
        <v>1.5</v>
      </c>
      <c r="M40" s="637">
        <v>32.299999999999997</v>
      </c>
      <c r="N40" s="637">
        <v>2.2000000000000002</v>
      </c>
      <c r="O40" s="637">
        <v>6</v>
      </c>
      <c r="P40" s="637">
        <v>0.5</v>
      </c>
      <c r="Q40" s="638">
        <v>5.8</v>
      </c>
      <c r="R40" s="638">
        <v>1.8</v>
      </c>
      <c r="S40" s="620"/>
      <c r="T40" s="637"/>
      <c r="U40" s="639"/>
    </row>
    <row r="41" spans="1:21" s="619" customFormat="1" ht="15" x14ac:dyDescent="0.25">
      <c r="A41" s="616" t="s">
        <v>100</v>
      </c>
      <c r="B41" s="369">
        <v>10531</v>
      </c>
      <c r="C41" s="636">
        <v>21.5</v>
      </c>
      <c r="D41" s="637">
        <v>0</v>
      </c>
      <c r="E41" s="636"/>
      <c r="F41" s="637">
        <v>13.3</v>
      </c>
      <c r="G41" s="637">
        <v>1.4</v>
      </c>
      <c r="H41" s="636"/>
      <c r="I41" s="637">
        <v>11.4</v>
      </c>
      <c r="J41" s="637">
        <v>0.2</v>
      </c>
      <c r="K41" s="637">
        <v>1.1000000000000001</v>
      </c>
      <c r="L41" s="637">
        <v>1.5</v>
      </c>
      <c r="M41" s="637">
        <v>33</v>
      </c>
      <c r="N41" s="637">
        <v>2.2000000000000002</v>
      </c>
      <c r="O41" s="637">
        <v>6.6</v>
      </c>
      <c r="P41" s="637">
        <v>0.5</v>
      </c>
      <c r="Q41" s="638">
        <v>5.7</v>
      </c>
      <c r="R41" s="638">
        <v>1.6</v>
      </c>
      <c r="S41" s="620"/>
      <c r="T41" s="637"/>
      <c r="U41" s="639"/>
    </row>
    <row r="42" spans="1:21" s="619" customFormat="1" ht="15" x14ac:dyDescent="0.25">
      <c r="A42" s="616" t="s">
        <v>101</v>
      </c>
      <c r="B42" s="369">
        <v>10839</v>
      </c>
      <c r="C42" s="636">
        <v>21.2</v>
      </c>
      <c r="D42" s="637">
        <v>0</v>
      </c>
      <c r="E42" s="636"/>
      <c r="F42" s="637">
        <v>13.1</v>
      </c>
      <c r="G42" s="637">
        <v>1.4</v>
      </c>
      <c r="H42" s="636"/>
      <c r="I42" s="637">
        <v>11.9</v>
      </c>
      <c r="J42" s="637">
        <v>0.3</v>
      </c>
      <c r="K42" s="637">
        <v>1.2</v>
      </c>
      <c r="L42" s="637">
        <v>1.4</v>
      </c>
      <c r="M42" s="637">
        <v>33.200000000000003</v>
      </c>
      <c r="N42" s="637">
        <v>2.1</v>
      </c>
      <c r="O42" s="637">
        <v>6.2</v>
      </c>
      <c r="P42" s="637">
        <v>0.4</v>
      </c>
      <c r="Q42" s="638">
        <v>5.6</v>
      </c>
      <c r="R42" s="637">
        <v>2</v>
      </c>
      <c r="S42" s="620"/>
      <c r="T42" s="637"/>
      <c r="U42" s="639"/>
    </row>
    <row r="43" spans="1:21" s="619" customFormat="1" ht="15" x14ac:dyDescent="0.25">
      <c r="A43" s="616" t="s">
        <v>102</v>
      </c>
      <c r="B43" s="369">
        <v>11183</v>
      </c>
      <c r="C43" s="636">
        <v>20.9</v>
      </c>
      <c r="D43" s="637">
        <v>0</v>
      </c>
      <c r="E43" s="636"/>
      <c r="F43" s="637">
        <v>12.9</v>
      </c>
      <c r="G43" s="637">
        <v>1.3</v>
      </c>
      <c r="H43" s="636"/>
      <c r="I43" s="637">
        <v>12.1</v>
      </c>
      <c r="J43" s="637">
        <v>0.3</v>
      </c>
      <c r="K43" s="637">
        <v>1.3</v>
      </c>
      <c r="L43" s="637">
        <v>1.4</v>
      </c>
      <c r="M43" s="637">
        <v>33.299999999999997</v>
      </c>
      <c r="N43" s="637">
        <v>2.2000000000000002</v>
      </c>
      <c r="O43" s="637">
        <v>6.4</v>
      </c>
      <c r="P43" s="637">
        <v>0.3</v>
      </c>
      <c r="Q43" s="638">
        <v>5.5</v>
      </c>
      <c r="R43" s="638">
        <v>2.1</v>
      </c>
      <c r="S43" s="620"/>
      <c r="T43" s="637"/>
      <c r="U43" s="639"/>
    </row>
    <row r="44" spans="1:21" s="619" customFormat="1" ht="15" x14ac:dyDescent="0.25">
      <c r="A44" s="616" t="s">
        <v>103</v>
      </c>
      <c r="B44" s="369">
        <v>11499</v>
      </c>
      <c r="C44" s="636">
        <v>20.2</v>
      </c>
      <c r="D44" s="637">
        <v>0</v>
      </c>
      <c r="E44" s="636"/>
      <c r="F44" s="637">
        <v>12.6</v>
      </c>
      <c r="G44" s="637">
        <v>1.3</v>
      </c>
      <c r="H44" s="636"/>
      <c r="I44" s="637">
        <v>12.4</v>
      </c>
      <c r="J44" s="637">
        <v>0.3</v>
      </c>
      <c r="K44" s="637">
        <v>1.4</v>
      </c>
      <c r="L44" s="637">
        <v>1.4</v>
      </c>
      <c r="M44" s="637">
        <v>33.299999999999997</v>
      </c>
      <c r="N44" s="637">
        <v>1.9</v>
      </c>
      <c r="O44" s="637">
        <v>7.2</v>
      </c>
      <c r="P44" s="637">
        <v>0.4</v>
      </c>
      <c r="Q44" s="638">
        <v>5.4</v>
      </c>
      <c r="R44" s="638">
        <v>2.2000000000000002</v>
      </c>
      <c r="S44" s="620"/>
      <c r="T44" s="637"/>
      <c r="U44" s="639"/>
    </row>
    <row r="45" spans="1:21" s="619" customFormat="1" ht="15" x14ac:dyDescent="0.25">
      <c r="A45" s="616" t="s">
        <v>104</v>
      </c>
      <c r="B45" s="369">
        <v>11772</v>
      </c>
      <c r="C45" s="636">
        <v>20</v>
      </c>
      <c r="D45" s="637">
        <v>0</v>
      </c>
      <c r="E45" s="636"/>
      <c r="F45" s="637">
        <v>12.4</v>
      </c>
      <c r="G45" s="637">
        <v>1.3</v>
      </c>
      <c r="H45" s="636"/>
      <c r="I45" s="637">
        <v>12.2</v>
      </c>
      <c r="J45" s="637">
        <v>0.3</v>
      </c>
      <c r="K45" s="637">
        <v>1.3</v>
      </c>
      <c r="L45" s="637">
        <v>1.4</v>
      </c>
      <c r="M45" s="637">
        <v>33.200000000000003</v>
      </c>
      <c r="N45" s="637">
        <v>2.2000000000000002</v>
      </c>
      <c r="O45" s="637">
        <v>7.5</v>
      </c>
      <c r="P45" s="637">
        <v>0.4</v>
      </c>
      <c r="Q45" s="638">
        <v>5.4</v>
      </c>
      <c r="R45" s="638">
        <v>2.4</v>
      </c>
      <c r="S45" s="620"/>
      <c r="T45" s="637"/>
      <c r="U45" s="639"/>
    </row>
    <row r="46" spans="1:21" s="619" customFormat="1" ht="15" x14ac:dyDescent="0.25">
      <c r="A46" s="616" t="s">
        <v>105</v>
      </c>
      <c r="B46" s="369">
        <v>11970</v>
      </c>
      <c r="C46" s="636">
        <v>19.399999999999999</v>
      </c>
      <c r="D46" s="637">
        <v>0</v>
      </c>
      <c r="E46" s="636"/>
      <c r="F46" s="637">
        <v>12.4</v>
      </c>
      <c r="G46" s="637">
        <v>1.2</v>
      </c>
      <c r="H46" s="636"/>
      <c r="I46" s="637">
        <v>12.2</v>
      </c>
      <c r="J46" s="637">
        <v>0.3</v>
      </c>
      <c r="K46" s="637">
        <v>1.4</v>
      </c>
      <c r="L46" s="637">
        <v>1.4</v>
      </c>
      <c r="M46" s="637">
        <v>32.6</v>
      </c>
      <c r="N46" s="637">
        <v>2.2000000000000002</v>
      </c>
      <c r="O46" s="637">
        <v>8.4</v>
      </c>
      <c r="P46" s="637">
        <v>0.5</v>
      </c>
      <c r="Q46" s="638">
        <v>5.5</v>
      </c>
      <c r="R46" s="638">
        <v>2.5</v>
      </c>
      <c r="S46" s="620"/>
      <c r="T46" s="637"/>
      <c r="U46" s="639"/>
    </row>
    <row r="47" spans="1:21" s="619" customFormat="1" ht="15" x14ac:dyDescent="0.25">
      <c r="A47" s="616" t="s">
        <v>106</v>
      </c>
      <c r="B47" s="369">
        <v>12366</v>
      </c>
      <c r="C47" s="636">
        <v>19.399999999999999</v>
      </c>
      <c r="D47" s="637">
        <v>0</v>
      </c>
      <c r="E47" s="636"/>
      <c r="F47" s="637">
        <v>12.3</v>
      </c>
      <c r="G47" s="637">
        <v>1.2</v>
      </c>
      <c r="H47" s="636"/>
      <c r="I47" s="637">
        <v>12.4</v>
      </c>
      <c r="J47" s="637">
        <v>0.3</v>
      </c>
      <c r="K47" s="637">
        <v>1.5</v>
      </c>
      <c r="L47" s="637">
        <v>1.4</v>
      </c>
      <c r="M47" s="637">
        <v>32.5</v>
      </c>
      <c r="N47" s="637">
        <v>2.1</v>
      </c>
      <c r="O47" s="637">
        <v>8.8000000000000007</v>
      </c>
      <c r="P47" s="637">
        <v>0.6</v>
      </c>
      <c r="Q47" s="638">
        <v>5.4</v>
      </c>
      <c r="R47" s="638">
        <v>2.1</v>
      </c>
      <c r="S47" s="620"/>
      <c r="T47" s="637"/>
      <c r="U47" s="639"/>
    </row>
    <row r="48" spans="1:21" s="619" customFormat="1" ht="15" x14ac:dyDescent="0.25">
      <c r="A48" s="616" t="s">
        <v>107</v>
      </c>
      <c r="B48" s="369">
        <v>12495</v>
      </c>
      <c r="C48" s="636">
        <v>19.3</v>
      </c>
      <c r="D48" s="637">
        <v>0</v>
      </c>
      <c r="E48" s="636"/>
      <c r="F48" s="637">
        <v>12.4</v>
      </c>
      <c r="G48" s="637">
        <v>1.2</v>
      </c>
      <c r="H48" s="636"/>
      <c r="I48" s="637">
        <v>12.6</v>
      </c>
      <c r="J48" s="637">
        <v>0.3</v>
      </c>
      <c r="K48" s="637">
        <v>1.5</v>
      </c>
      <c r="L48" s="637">
        <v>1.4</v>
      </c>
      <c r="M48" s="637">
        <v>31.4</v>
      </c>
      <c r="N48" s="637">
        <v>2.2000000000000002</v>
      </c>
      <c r="O48" s="637">
        <v>9.1999999999999993</v>
      </c>
      <c r="P48" s="637">
        <v>0.6</v>
      </c>
      <c r="Q48" s="638">
        <v>5.3</v>
      </c>
      <c r="R48" s="638">
        <v>2.6</v>
      </c>
      <c r="S48" s="620"/>
      <c r="T48" s="637"/>
      <c r="U48" s="639"/>
    </row>
    <row r="49" spans="1:25" s="619" customFormat="1" ht="15" x14ac:dyDescent="0.25">
      <c r="A49" s="616" t="s">
        <v>108</v>
      </c>
      <c r="B49" s="369">
        <v>13002</v>
      </c>
      <c r="C49" s="636">
        <v>18.899999999999999</v>
      </c>
      <c r="D49" s="637">
        <v>0</v>
      </c>
      <c r="E49" s="636"/>
      <c r="F49" s="637">
        <v>12.2</v>
      </c>
      <c r="G49" s="637">
        <v>1.2</v>
      </c>
      <c r="H49" s="636"/>
      <c r="I49" s="637">
        <v>12.9</v>
      </c>
      <c r="J49" s="637">
        <v>0.4</v>
      </c>
      <c r="K49" s="637">
        <v>1.6</v>
      </c>
      <c r="L49" s="637">
        <v>1.3</v>
      </c>
      <c r="M49" s="637">
        <v>31.8</v>
      </c>
      <c r="N49" s="637">
        <v>2</v>
      </c>
      <c r="O49" s="637">
        <v>9.3000000000000007</v>
      </c>
      <c r="P49" s="637">
        <v>0.6</v>
      </c>
      <c r="Q49" s="638">
        <v>5.3</v>
      </c>
      <c r="R49" s="638">
        <v>2.5</v>
      </c>
      <c r="S49" s="620"/>
      <c r="T49" s="637"/>
      <c r="U49" s="639"/>
    </row>
    <row r="50" spans="1:25" s="619" customFormat="1" ht="15" x14ac:dyDescent="0.25">
      <c r="A50" s="616" t="s">
        <v>109</v>
      </c>
      <c r="B50" s="369">
        <v>13215</v>
      </c>
      <c r="C50" s="636">
        <v>19</v>
      </c>
      <c r="D50" s="637">
        <v>0</v>
      </c>
      <c r="E50" s="636"/>
      <c r="F50" s="637">
        <v>12.5</v>
      </c>
      <c r="G50" s="637">
        <v>1.2</v>
      </c>
      <c r="H50" s="636"/>
      <c r="I50" s="637">
        <v>13.2</v>
      </c>
      <c r="J50" s="637">
        <v>0.4</v>
      </c>
      <c r="K50" s="637">
        <v>1.6</v>
      </c>
      <c r="L50" s="637">
        <v>1.3</v>
      </c>
      <c r="M50" s="637">
        <v>31.4</v>
      </c>
      <c r="N50" s="637">
        <v>2.2000000000000002</v>
      </c>
      <c r="O50" s="637">
        <v>9.1</v>
      </c>
      <c r="P50" s="637">
        <v>0.6</v>
      </c>
      <c r="Q50" s="638">
        <v>5.3</v>
      </c>
      <c r="R50" s="638">
        <v>2.2000000000000002</v>
      </c>
      <c r="S50" s="620"/>
      <c r="T50" s="637"/>
      <c r="U50" s="639"/>
      <c r="W50" s="640"/>
      <c r="X50" s="640"/>
      <c r="Y50" s="640"/>
    </row>
    <row r="51" spans="1:25" s="619" customFormat="1" ht="15" x14ac:dyDescent="0.25">
      <c r="A51" s="622" t="s">
        <v>110</v>
      </c>
      <c r="B51" s="373">
        <v>13746</v>
      </c>
      <c r="C51" s="641">
        <v>18.2</v>
      </c>
      <c r="D51" s="642">
        <v>0</v>
      </c>
      <c r="E51" s="641"/>
      <c r="F51" s="642">
        <v>12</v>
      </c>
      <c r="G51" s="642">
        <v>1.2</v>
      </c>
      <c r="H51" s="641"/>
      <c r="I51" s="642">
        <v>13.6</v>
      </c>
      <c r="J51" s="642">
        <v>0.4</v>
      </c>
      <c r="K51" s="642">
        <v>1.7</v>
      </c>
      <c r="L51" s="642">
        <v>1.3</v>
      </c>
      <c r="M51" s="642">
        <v>31.1</v>
      </c>
      <c r="N51" s="642">
        <v>2.2000000000000002</v>
      </c>
      <c r="O51" s="642">
        <v>9.5</v>
      </c>
      <c r="P51" s="642">
        <v>0.8</v>
      </c>
      <c r="Q51" s="643">
        <v>5.5</v>
      </c>
      <c r="R51" s="643">
        <v>2.5</v>
      </c>
      <c r="S51" s="620"/>
      <c r="T51" s="637"/>
      <c r="U51" s="639"/>
    </row>
    <row r="52" spans="1:25" s="644" customFormat="1" ht="15" x14ac:dyDescent="0.25">
      <c r="A52" s="624" t="s">
        <v>459</v>
      </c>
      <c r="B52" s="625"/>
      <c r="C52" s="625"/>
      <c r="D52" s="625"/>
      <c r="E52" s="625"/>
      <c r="F52" s="625"/>
      <c r="G52" s="625"/>
      <c r="H52" s="625"/>
      <c r="I52" s="625"/>
      <c r="J52" s="625"/>
      <c r="K52" s="625"/>
      <c r="L52" s="625"/>
      <c r="M52" s="625"/>
      <c r="N52" s="625"/>
      <c r="O52" s="625"/>
      <c r="P52" s="625"/>
      <c r="Q52" s="625"/>
      <c r="R52" s="625"/>
      <c r="T52" s="637"/>
    </row>
    <row r="53" spans="1:25" ht="15" x14ac:dyDescent="0.25">
      <c r="A53" s="391"/>
      <c r="B53" s="391"/>
      <c r="C53" s="391"/>
      <c r="D53" s="391"/>
      <c r="E53" s="391"/>
      <c r="F53" s="391"/>
      <c r="G53" s="391"/>
      <c r="H53" s="391"/>
      <c r="I53" s="391"/>
      <c r="J53" s="391"/>
      <c r="K53" s="391"/>
      <c r="L53" s="391"/>
      <c r="M53" s="391"/>
      <c r="N53" s="391"/>
      <c r="O53" s="391"/>
      <c r="P53" s="391"/>
      <c r="Q53" s="391"/>
      <c r="R53" s="391"/>
      <c r="T53" s="637"/>
    </row>
    <row r="54" spans="1:25" ht="15" x14ac:dyDescent="0.25">
      <c r="A54" s="391"/>
      <c r="B54" s="391"/>
      <c r="C54" s="391"/>
      <c r="D54" s="391"/>
      <c r="E54" s="391"/>
      <c r="F54" s="391"/>
      <c r="G54" s="391"/>
      <c r="H54" s="391"/>
      <c r="I54" s="391"/>
      <c r="J54" s="391"/>
      <c r="K54" s="391"/>
      <c r="L54" s="391"/>
      <c r="M54" s="391"/>
      <c r="N54" s="391"/>
      <c r="O54" s="391"/>
      <c r="P54" s="391"/>
      <c r="Q54" s="391"/>
      <c r="R54" s="391"/>
      <c r="T54" s="637"/>
    </row>
    <row r="55" spans="1:25" ht="15" x14ac:dyDescent="0.25">
      <c r="A55" s="391"/>
      <c r="B55" s="391"/>
      <c r="C55" s="391"/>
      <c r="D55" s="391"/>
      <c r="E55" s="391"/>
      <c r="F55" s="391"/>
      <c r="G55" s="391"/>
      <c r="H55" s="391"/>
      <c r="I55" s="391"/>
      <c r="J55" s="391"/>
      <c r="K55" s="391"/>
      <c r="L55" s="391"/>
      <c r="M55" s="391"/>
      <c r="N55" s="391"/>
      <c r="O55" s="391"/>
      <c r="P55" s="391"/>
      <c r="Q55" s="391"/>
      <c r="R55" s="391"/>
      <c r="T55" s="637"/>
    </row>
    <row r="56" spans="1:25" ht="15" x14ac:dyDescent="0.25">
      <c r="A56" s="391"/>
      <c r="B56" s="391"/>
      <c r="C56" s="391"/>
      <c r="D56" s="391"/>
      <c r="E56" s="391"/>
      <c r="F56" s="391"/>
      <c r="G56" s="391"/>
      <c r="H56" s="391"/>
      <c r="I56" s="391"/>
      <c r="J56" s="391"/>
      <c r="K56" s="391"/>
      <c r="L56" s="391"/>
      <c r="M56" s="391"/>
      <c r="N56" s="391"/>
      <c r="O56" s="391"/>
      <c r="P56" s="391"/>
      <c r="Q56" s="391"/>
      <c r="R56" s="391"/>
      <c r="T56" s="637"/>
    </row>
    <row r="57" spans="1:25" x14ac:dyDescent="0.2">
      <c r="A57" s="391"/>
      <c r="B57" s="391"/>
      <c r="C57" s="391"/>
      <c r="D57" s="391"/>
      <c r="E57" s="391"/>
      <c r="F57" s="391"/>
      <c r="G57" s="391"/>
      <c r="H57" s="391"/>
      <c r="I57" s="391"/>
      <c r="J57" s="391"/>
      <c r="K57" s="391"/>
      <c r="L57" s="391"/>
      <c r="M57" s="391"/>
      <c r="N57" s="391"/>
      <c r="O57" s="391"/>
      <c r="P57" s="391"/>
      <c r="Q57" s="391"/>
      <c r="R57" s="391"/>
    </row>
  </sheetData>
  <mergeCells count="7">
    <mergeCell ref="C7:R7"/>
    <mergeCell ref="A1:R1"/>
    <mergeCell ref="C5:D5"/>
    <mergeCell ref="F5:G5"/>
    <mergeCell ref="I5:J5"/>
    <mergeCell ref="K5:L5"/>
    <mergeCell ref="N5:O5"/>
  </mergeCells>
  <printOptions horizontalCentered="1"/>
  <pageMargins left="0.63" right="0.76" top="1.56" bottom="0.98425196850393704" header="1.1000000000000001" footer="0.51181102362204722"/>
  <pageSetup paperSize="9" scale="8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pageSetUpPr fitToPage="1"/>
  </sheetPr>
  <dimension ref="A1:E13"/>
  <sheetViews>
    <sheetView rightToLeft="1" workbookViewId="0">
      <selection activeCell="A2" sqref="A2"/>
    </sheetView>
  </sheetViews>
  <sheetFormatPr defaultColWidth="7.5" defaultRowHeight="12.75" x14ac:dyDescent="0.2"/>
  <cols>
    <col min="1" max="1" width="13.125" style="348" customWidth="1"/>
    <col min="2" max="2" width="64.125" style="348" bestFit="1" customWidth="1"/>
    <col min="3" max="4" width="7.25" style="348" customWidth="1"/>
    <col min="5" max="5" width="20.375" style="348" customWidth="1"/>
    <col min="6" max="16384" width="7.5" style="348"/>
  </cols>
  <sheetData>
    <row r="1" spans="1:5" ht="15" x14ac:dyDescent="0.25">
      <c r="A1" s="899" t="s">
        <v>512</v>
      </c>
      <c r="B1" s="899"/>
      <c r="C1" s="899"/>
      <c r="D1" s="899"/>
      <c r="E1" s="899"/>
    </row>
    <row r="2" spans="1:5" ht="15" x14ac:dyDescent="0.25">
      <c r="A2" s="339"/>
      <c r="B2" s="339"/>
      <c r="C2" s="339"/>
      <c r="D2" s="339"/>
      <c r="E2" s="339"/>
    </row>
    <row r="3" spans="1:5" ht="30" x14ac:dyDescent="0.2">
      <c r="A3" s="627" t="s">
        <v>113</v>
      </c>
      <c r="B3" s="627" t="s">
        <v>114</v>
      </c>
      <c r="C3" s="628" t="s">
        <v>115</v>
      </c>
      <c r="D3" s="628" t="s">
        <v>116</v>
      </c>
      <c r="E3" s="627" t="s">
        <v>117</v>
      </c>
    </row>
    <row r="4" spans="1:5" ht="30" customHeight="1" x14ac:dyDescent="0.2">
      <c r="A4" s="378" t="s">
        <v>429</v>
      </c>
      <c r="B4" s="90" t="s">
        <v>513</v>
      </c>
      <c r="C4" s="178" t="s">
        <v>431</v>
      </c>
      <c r="D4" s="90" t="s">
        <v>121</v>
      </c>
      <c r="E4" s="90" t="s">
        <v>462</v>
      </c>
    </row>
    <row r="5" spans="1:5" ht="30" customHeight="1" x14ac:dyDescent="0.2">
      <c r="A5" s="378" t="s">
        <v>194</v>
      </c>
      <c r="B5" s="90" t="s">
        <v>514</v>
      </c>
      <c r="C5" s="90" t="s">
        <v>300</v>
      </c>
      <c r="D5" s="90" t="s">
        <v>121</v>
      </c>
      <c r="E5" s="90" t="s">
        <v>462</v>
      </c>
    </row>
    <row r="6" spans="1:5" ht="30" customHeight="1" x14ac:dyDescent="0.2">
      <c r="A6" s="378" t="s">
        <v>195</v>
      </c>
      <c r="B6" s="90" t="s">
        <v>515</v>
      </c>
      <c r="C6" s="90" t="s">
        <v>300</v>
      </c>
      <c r="D6" s="90" t="s">
        <v>121</v>
      </c>
      <c r="E6" s="90" t="s">
        <v>462</v>
      </c>
    </row>
    <row r="7" spans="1:5" ht="30" customHeight="1" x14ac:dyDescent="0.2">
      <c r="A7" s="378" t="s">
        <v>90</v>
      </c>
      <c r="B7" s="90" t="s">
        <v>516</v>
      </c>
      <c r="C7" s="90" t="s">
        <v>300</v>
      </c>
      <c r="D7" s="90" t="s">
        <v>121</v>
      </c>
      <c r="E7" s="90" t="s">
        <v>462</v>
      </c>
    </row>
    <row r="8" spans="1:5" ht="30" customHeight="1" x14ac:dyDescent="0.2">
      <c r="A8" s="340" t="s">
        <v>451</v>
      </c>
      <c r="B8" s="341" t="s">
        <v>466</v>
      </c>
      <c r="C8" s="90" t="s">
        <v>300</v>
      </c>
      <c r="D8" s="90" t="s">
        <v>121</v>
      </c>
      <c r="E8" s="90" t="s">
        <v>462</v>
      </c>
    </row>
    <row r="9" spans="1:5" ht="40.15" customHeight="1" x14ac:dyDescent="0.2">
      <c r="A9" s="342" t="s">
        <v>395</v>
      </c>
      <c r="B9" s="90" t="s">
        <v>467</v>
      </c>
      <c r="C9" s="90" t="s">
        <v>300</v>
      </c>
      <c r="D9" s="90" t="s">
        <v>121</v>
      </c>
      <c r="E9" s="90" t="s">
        <v>462</v>
      </c>
    </row>
    <row r="10" spans="1:5" ht="30" customHeight="1" x14ac:dyDescent="0.2">
      <c r="A10" s="378" t="s">
        <v>205</v>
      </c>
      <c r="B10" s="90" t="s">
        <v>517</v>
      </c>
      <c r="C10" s="90" t="s">
        <v>300</v>
      </c>
      <c r="D10" s="90" t="s">
        <v>121</v>
      </c>
      <c r="E10" s="90" t="s">
        <v>462</v>
      </c>
    </row>
    <row r="11" spans="1:5" ht="30" customHeight="1" x14ac:dyDescent="0.2">
      <c r="A11" s="378" t="s">
        <v>144</v>
      </c>
      <c r="B11" s="90" t="s">
        <v>518</v>
      </c>
      <c r="C11" s="90" t="s">
        <v>300</v>
      </c>
      <c r="D11" s="90" t="s">
        <v>121</v>
      </c>
      <c r="E11" s="90" t="s">
        <v>462</v>
      </c>
    </row>
    <row r="12" spans="1:5" ht="30" customHeight="1" x14ac:dyDescent="0.2">
      <c r="A12" s="378" t="s">
        <v>457</v>
      </c>
      <c r="B12" s="90" t="s">
        <v>519</v>
      </c>
      <c r="C12" s="90" t="s">
        <v>300</v>
      </c>
      <c r="D12" s="90" t="s">
        <v>121</v>
      </c>
      <c r="E12" s="90" t="s">
        <v>462</v>
      </c>
    </row>
    <row r="13" spans="1:5" ht="30" customHeight="1" x14ac:dyDescent="0.2">
      <c r="A13" s="378" t="s">
        <v>152</v>
      </c>
      <c r="B13" s="90" t="s">
        <v>520</v>
      </c>
      <c r="C13" s="90" t="s">
        <v>300</v>
      </c>
      <c r="D13" s="90" t="s">
        <v>121</v>
      </c>
      <c r="E13" s="90" t="s">
        <v>462</v>
      </c>
    </row>
  </sheetData>
  <mergeCells count="1">
    <mergeCell ref="A1:E1"/>
  </mergeCells>
  <printOptions horizontalCentered="1"/>
  <pageMargins left="0.74803149606299213" right="0.74803149606299213" top="1.62" bottom="0.98425196850393704" header="0.51181102362204722" footer="0.51181102362204722"/>
  <pageSetup paperSize="9"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pageSetUpPr fitToPage="1"/>
  </sheetPr>
  <dimension ref="A1:EU152"/>
  <sheetViews>
    <sheetView rightToLeft="1" topLeftCell="A25" zoomScaleNormal="75" workbookViewId="0">
      <selection activeCell="S38" sqref="S38"/>
    </sheetView>
  </sheetViews>
  <sheetFormatPr defaultColWidth="8" defaultRowHeight="12.75" x14ac:dyDescent="0.2"/>
  <cols>
    <col min="1" max="1" width="7" style="250" customWidth="1"/>
    <col min="2" max="2" width="9.125" style="250" bestFit="1" customWidth="1"/>
    <col min="3" max="3" width="6" style="250" customWidth="1"/>
    <col min="4" max="4" width="6.625" style="250" customWidth="1"/>
    <col min="5" max="5" width="0.5" style="250" customWidth="1"/>
    <col min="6" max="6" width="6.125" style="250" customWidth="1"/>
    <col min="7" max="7" width="8.25" style="250" customWidth="1"/>
    <col min="8" max="8" width="0.25" style="250" customWidth="1"/>
    <col min="9" max="9" width="4.875" style="250" customWidth="1"/>
    <col min="10" max="10" width="6.625" style="250" customWidth="1"/>
    <col min="11" max="12" width="5.875" style="250" customWidth="1"/>
    <col min="13" max="13" width="7.25" style="250" bestFit="1" customWidth="1"/>
    <col min="14" max="14" width="0.375" style="250" customWidth="1"/>
    <col min="15" max="15" width="6.375" style="250" bestFit="1" customWidth="1"/>
    <col min="16" max="16" width="6.25" style="250" bestFit="1" customWidth="1"/>
    <col min="17" max="17" width="4.125" style="250" bestFit="1" customWidth="1"/>
    <col min="18" max="18" width="5" style="250" bestFit="1" customWidth="1"/>
    <col min="19" max="19" width="5.375" style="250" bestFit="1" customWidth="1"/>
    <col min="20" max="150" width="8" style="270"/>
    <col min="151" max="16384" width="8" style="250"/>
  </cols>
  <sheetData>
    <row r="1" spans="1:151" s="392" customFormat="1" ht="18.75" x14ac:dyDescent="0.3">
      <c r="A1" s="903" t="s">
        <v>521</v>
      </c>
      <c r="B1" s="903"/>
      <c r="C1" s="903"/>
      <c r="D1" s="903"/>
      <c r="E1" s="903"/>
      <c r="F1" s="903"/>
      <c r="G1" s="903"/>
      <c r="H1" s="903"/>
      <c r="I1" s="903"/>
      <c r="J1" s="903"/>
      <c r="K1" s="903"/>
      <c r="L1" s="903"/>
      <c r="M1" s="903"/>
      <c r="N1" s="903"/>
      <c r="O1" s="903"/>
      <c r="P1" s="903"/>
      <c r="Q1" s="903"/>
      <c r="R1" s="903"/>
      <c r="S1" s="903"/>
    </row>
    <row r="2" spans="1:151" s="393" customFormat="1" ht="18.75" x14ac:dyDescent="0.3">
      <c r="A2" s="904" t="s">
        <v>805</v>
      </c>
      <c r="B2" s="904"/>
      <c r="C2" s="904"/>
      <c r="D2" s="904"/>
      <c r="E2" s="904"/>
      <c r="F2" s="904"/>
      <c r="G2" s="904"/>
      <c r="H2" s="904"/>
      <c r="I2" s="904"/>
      <c r="J2" s="904"/>
      <c r="K2" s="904"/>
      <c r="L2" s="904"/>
      <c r="M2" s="904"/>
      <c r="N2" s="904"/>
      <c r="O2" s="904"/>
      <c r="P2" s="904"/>
      <c r="Q2" s="904"/>
      <c r="R2" s="904"/>
      <c r="S2" s="904"/>
    </row>
    <row r="3" spans="1:151" ht="12.75" customHeight="1" x14ac:dyDescent="0.2">
      <c r="A3" s="394"/>
      <c r="B3" s="394"/>
      <c r="C3" s="394"/>
      <c r="D3" s="394"/>
      <c r="E3" s="394"/>
      <c r="F3" s="394"/>
      <c r="G3" s="394"/>
      <c r="H3" s="394"/>
      <c r="I3" s="394"/>
      <c r="J3" s="394"/>
      <c r="K3" s="394"/>
      <c r="L3" s="394"/>
      <c r="M3" s="394"/>
      <c r="N3" s="394"/>
      <c r="O3" s="394"/>
      <c r="P3" s="394"/>
      <c r="Q3" s="394"/>
      <c r="R3" s="394"/>
      <c r="S3" s="394"/>
    </row>
    <row r="4" spans="1:151" ht="15" x14ac:dyDescent="0.25">
      <c r="A4" s="343"/>
      <c r="B4" s="343"/>
      <c r="C4" s="343"/>
      <c r="D4" s="343"/>
      <c r="E4" s="343"/>
      <c r="F4" s="343"/>
      <c r="G4" s="343"/>
      <c r="H4" s="343"/>
      <c r="I4" s="343"/>
      <c r="J4" s="343"/>
      <c r="K4" s="343"/>
      <c r="L4" s="343"/>
      <c r="M4" s="499" t="s">
        <v>522</v>
      </c>
      <c r="N4" s="499"/>
      <c r="O4" s="343"/>
      <c r="P4" s="343"/>
      <c r="Q4" s="343"/>
      <c r="R4" s="343"/>
      <c r="S4" s="343"/>
    </row>
    <row r="5" spans="1:151" ht="15" x14ac:dyDescent="0.25">
      <c r="A5" s="343"/>
      <c r="B5" s="343"/>
      <c r="C5" s="343"/>
      <c r="D5" s="343"/>
      <c r="E5" s="343"/>
      <c r="F5" s="343"/>
      <c r="G5" s="343"/>
      <c r="H5" s="343"/>
      <c r="I5" s="343"/>
      <c r="J5" s="343"/>
      <c r="K5" s="343"/>
      <c r="L5" s="343"/>
      <c r="M5" s="499" t="s">
        <v>523</v>
      </c>
      <c r="N5" s="499"/>
      <c r="O5" s="343" t="s">
        <v>200</v>
      </c>
      <c r="P5" s="343"/>
      <c r="Q5" s="343"/>
      <c r="R5" s="343"/>
      <c r="S5" s="343"/>
    </row>
    <row r="6" spans="1:151" s="270" customFormat="1" ht="15" x14ac:dyDescent="0.25">
      <c r="A6" s="499"/>
      <c r="B6" s="499" t="s">
        <v>524</v>
      </c>
      <c r="C6" s="891" t="s">
        <v>194</v>
      </c>
      <c r="D6" s="891"/>
      <c r="E6" s="499"/>
      <c r="F6" s="891" t="s">
        <v>195</v>
      </c>
      <c r="G6" s="891"/>
      <c r="H6" s="499"/>
      <c r="I6" s="499"/>
      <c r="J6" s="499" t="s">
        <v>90</v>
      </c>
      <c r="K6" s="891" t="s">
        <v>451</v>
      </c>
      <c r="L6" s="891"/>
      <c r="M6" s="343" t="s">
        <v>525</v>
      </c>
      <c r="N6" s="343"/>
      <c r="O6" s="499" t="s">
        <v>526</v>
      </c>
      <c r="P6" s="499"/>
      <c r="Q6" s="499" t="s">
        <v>527</v>
      </c>
      <c r="R6" s="499" t="s">
        <v>528</v>
      </c>
      <c r="S6" s="499" t="s">
        <v>529</v>
      </c>
    </row>
    <row r="7" spans="1:151" ht="15" x14ac:dyDescent="0.25">
      <c r="A7" s="517" t="s">
        <v>530</v>
      </c>
      <c r="B7" s="517" t="s">
        <v>531</v>
      </c>
      <c r="C7" s="517" t="s">
        <v>198</v>
      </c>
      <c r="D7" s="517" t="s">
        <v>487</v>
      </c>
      <c r="E7" s="517"/>
      <c r="F7" s="517" t="s">
        <v>198</v>
      </c>
      <c r="G7" s="517" t="s">
        <v>453</v>
      </c>
      <c r="H7" s="517"/>
      <c r="I7" s="517" t="s">
        <v>144</v>
      </c>
      <c r="J7" s="517" t="s">
        <v>532</v>
      </c>
      <c r="K7" s="517" t="s">
        <v>454</v>
      </c>
      <c r="L7" s="517" t="s">
        <v>455</v>
      </c>
      <c r="M7" s="517" t="s">
        <v>533</v>
      </c>
      <c r="N7" s="517"/>
      <c r="O7" s="517" t="s">
        <v>534</v>
      </c>
      <c r="P7" s="517" t="s">
        <v>457</v>
      </c>
      <c r="Q7" s="517" t="s">
        <v>535</v>
      </c>
      <c r="R7" s="517" t="s">
        <v>280</v>
      </c>
      <c r="S7" s="517" t="s">
        <v>536</v>
      </c>
      <c r="EU7" s="270"/>
    </row>
    <row r="8" spans="1:151" ht="15.95" customHeight="1" x14ac:dyDescent="0.25">
      <c r="A8" s="14"/>
      <c r="B8" s="395" t="s">
        <v>458</v>
      </c>
      <c r="C8" s="804" t="s">
        <v>537</v>
      </c>
      <c r="D8" s="804"/>
      <c r="E8" s="804"/>
      <c r="F8" s="804"/>
      <c r="G8" s="804"/>
      <c r="H8" s="804"/>
      <c r="I8" s="804"/>
      <c r="J8" s="804"/>
      <c r="K8" s="804"/>
      <c r="L8" s="804"/>
      <c r="M8" s="804"/>
      <c r="N8" s="804"/>
      <c r="O8" s="804"/>
      <c r="P8" s="804"/>
      <c r="Q8" s="804"/>
      <c r="R8" s="804"/>
      <c r="S8" s="804"/>
    </row>
    <row r="9" spans="1:151" s="361" customFormat="1" ht="12.75" customHeight="1" x14ac:dyDescent="0.25">
      <c r="A9" s="518">
        <v>2018</v>
      </c>
      <c r="B9" s="395">
        <v>92751</v>
      </c>
      <c r="C9" s="396">
        <v>7.3</v>
      </c>
      <c r="D9" s="396">
        <v>54.6</v>
      </c>
      <c r="E9" s="396"/>
      <c r="F9" s="396">
        <v>5.8</v>
      </c>
      <c r="G9" s="396">
        <v>3</v>
      </c>
      <c r="H9" s="396"/>
      <c r="I9" s="397">
        <v>0.1</v>
      </c>
      <c r="J9" s="396">
        <v>1.5</v>
      </c>
      <c r="K9" s="396">
        <v>0.1</v>
      </c>
      <c r="L9" s="396">
        <v>0</v>
      </c>
      <c r="M9" s="396" t="s">
        <v>538</v>
      </c>
      <c r="N9" s="397"/>
      <c r="O9" s="396">
        <v>5.9</v>
      </c>
      <c r="P9" s="396">
        <v>7.8</v>
      </c>
      <c r="Q9" s="396">
        <v>3.4</v>
      </c>
      <c r="R9" s="396">
        <v>8.8000000000000007</v>
      </c>
      <c r="S9" s="397">
        <v>1.7</v>
      </c>
      <c r="T9" s="247"/>
      <c r="U9" s="398"/>
      <c r="V9" s="398"/>
      <c r="W9" s="398"/>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row>
    <row r="10" spans="1:151" s="361" customFormat="1" ht="12.75" customHeight="1" x14ac:dyDescent="0.25">
      <c r="A10" s="518">
        <v>2019</v>
      </c>
      <c r="B10" s="395">
        <v>100566</v>
      </c>
      <c r="C10" s="396">
        <v>9.1999999999999993</v>
      </c>
      <c r="D10" s="396">
        <v>52.8</v>
      </c>
      <c r="E10" s="396"/>
      <c r="F10" s="396">
        <v>5.8</v>
      </c>
      <c r="G10" s="396">
        <v>2.6</v>
      </c>
      <c r="H10" s="396"/>
      <c r="I10" s="397">
        <v>0.1</v>
      </c>
      <c r="J10" s="396">
        <v>1.5</v>
      </c>
      <c r="K10" s="396">
        <v>0.1</v>
      </c>
      <c r="L10" s="396">
        <v>0.1</v>
      </c>
      <c r="M10" s="396" t="s">
        <v>538</v>
      </c>
      <c r="N10" s="397"/>
      <c r="O10" s="396">
        <v>5.6</v>
      </c>
      <c r="P10" s="396">
        <v>9.3000000000000007</v>
      </c>
      <c r="Q10" s="396">
        <v>4.2</v>
      </c>
      <c r="R10" s="396">
        <v>8</v>
      </c>
      <c r="S10" s="397">
        <v>0.7</v>
      </c>
      <c r="T10" s="247"/>
      <c r="U10" s="398"/>
      <c r="V10" s="398"/>
      <c r="W10" s="398"/>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row>
    <row r="11" spans="1:151" s="361" customFormat="1" ht="12.75" customHeight="1" x14ac:dyDescent="0.25">
      <c r="A11" s="518">
        <v>2020</v>
      </c>
      <c r="B11" s="395">
        <v>100782</v>
      </c>
      <c r="C11" s="396">
        <v>8.8000000000000007</v>
      </c>
      <c r="D11" s="396">
        <v>52.5</v>
      </c>
      <c r="E11" s="396"/>
      <c r="F11" s="396">
        <v>5.3</v>
      </c>
      <c r="G11" s="396">
        <v>2.2999999999999998</v>
      </c>
      <c r="H11" s="396"/>
      <c r="I11" s="397">
        <v>0</v>
      </c>
      <c r="J11" s="396">
        <v>1.1000000000000001</v>
      </c>
      <c r="K11" s="396">
        <v>0.3</v>
      </c>
      <c r="L11" s="396">
        <v>0.1</v>
      </c>
      <c r="M11" s="396">
        <v>0</v>
      </c>
      <c r="N11" s="397"/>
      <c r="O11" s="396">
        <v>4.7</v>
      </c>
      <c r="P11" s="396">
        <v>9.1999999999999993</v>
      </c>
      <c r="Q11" s="396">
        <v>4.5999999999999996</v>
      </c>
      <c r="R11" s="396">
        <v>9.9</v>
      </c>
      <c r="S11" s="397">
        <v>1.2</v>
      </c>
      <c r="T11" s="247"/>
      <c r="U11" s="398"/>
      <c r="V11" s="398"/>
      <c r="W11" s="398"/>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row>
    <row r="12" spans="1:151" s="361" customFormat="1" ht="12.75" customHeight="1" x14ac:dyDescent="0.25">
      <c r="A12" s="518">
        <v>2021</v>
      </c>
      <c r="B12" s="395">
        <v>106227</v>
      </c>
      <c r="C12" s="396">
        <v>9.5</v>
      </c>
      <c r="D12" s="396">
        <v>49.9</v>
      </c>
      <c r="E12" s="396"/>
      <c r="F12" s="396">
        <v>5.6</v>
      </c>
      <c r="G12" s="396">
        <v>2.1</v>
      </c>
      <c r="H12" s="396"/>
      <c r="I12" s="397">
        <v>0</v>
      </c>
      <c r="J12" s="396">
        <v>2</v>
      </c>
      <c r="K12" s="396">
        <v>0.3</v>
      </c>
      <c r="L12" s="396">
        <v>0.1</v>
      </c>
      <c r="M12" s="396">
        <v>0</v>
      </c>
      <c r="N12" s="397"/>
      <c r="O12" s="396">
        <v>6.4</v>
      </c>
      <c r="P12" s="396">
        <v>8.8000000000000007</v>
      </c>
      <c r="Q12" s="396">
        <v>3.7</v>
      </c>
      <c r="R12" s="396">
        <v>10.199999999999999</v>
      </c>
      <c r="S12" s="397">
        <v>1.4</v>
      </c>
      <c r="T12" s="247"/>
      <c r="U12" s="398"/>
      <c r="V12" s="398"/>
      <c r="W12" s="398"/>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row>
    <row r="13" spans="1:151" ht="15" customHeight="1" x14ac:dyDescent="0.25">
      <c r="A13" s="28">
        <v>2020</v>
      </c>
      <c r="B13" s="399"/>
      <c r="C13" s="399"/>
      <c r="D13" s="399"/>
      <c r="E13" s="396"/>
      <c r="F13" s="399"/>
      <c r="G13" s="399"/>
      <c r="H13" s="399"/>
      <c r="I13" s="397"/>
      <c r="J13" s="396"/>
      <c r="K13" s="396"/>
      <c r="L13" s="396"/>
      <c r="M13" s="396"/>
      <c r="N13" s="397"/>
      <c r="O13" s="396"/>
      <c r="P13" s="396"/>
      <c r="Q13" s="396"/>
      <c r="R13" s="396"/>
      <c r="S13" s="397"/>
    </row>
    <row r="14" spans="1:151" ht="15" customHeight="1" x14ac:dyDescent="0.25">
      <c r="A14" s="518" t="s">
        <v>539</v>
      </c>
      <c r="B14" s="395">
        <v>100605</v>
      </c>
      <c r="C14" s="396">
        <v>9.6</v>
      </c>
      <c r="D14" s="396">
        <v>53.4</v>
      </c>
      <c r="E14" s="396"/>
      <c r="F14" s="396">
        <v>5.6</v>
      </c>
      <c r="G14" s="396">
        <v>2.6</v>
      </c>
      <c r="H14" s="396"/>
      <c r="I14" s="397">
        <v>0.1</v>
      </c>
      <c r="J14" s="396">
        <v>1.5</v>
      </c>
      <c r="K14" s="396">
        <v>0.1</v>
      </c>
      <c r="L14" s="396">
        <v>0.1</v>
      </c>
      <c r="M14" s="396" t="s">
        <v>538</v>
      </c>
      <c r="N14" s="397"/>
      <c r="O14" s="396">
        <v>4.5999999999999996</v>
      </c>
      <c r="P14" s="396">
        <v>9.3000000000000007</v>
      </c>
      <c r="Q14" s="396">
        <v>4.3</v>
      </c>
      <c r="R14" s="396">
        <v>8</v>
      </c>
      <c r="S14" s="397">
        <v>0.8</v>
      </c>
    </row>
    <row r="15" spans="1:151" ht="15" customHeight="1" x14ac:dyDescent="0.25">
      <c r="A15" s="518" t="s">
        <v>540</v>
      </c>
      <c r="B15" s="395">
        <v>101754</v>
      </c>
      <c r="C15" s="396">
        <v>9.9</v>
      </c>
      <c r="D15" s="396">
        <v>52.9</v>
      </c>
      <c r="E15" s="396"/>
      <c r="F15" s="396">
        <v>5.9</v>
      </c>
      <c r="G15" s="396">
        <v>2.5</v>
      </c>
      <c r="H15" s="396"/>
      <c r="I15" s="397">
        <v>0.1</v>
      </c>
      <c r="J15" s="396">
        <v>1.5</v>
      </c>
      <c r="K15" s="396">
        <v>0.1</v>
      </c>
      <c r="L15" s="396">
        <v>0</v>
      </c>
      <c r="M15" s="396" t="s">
        <v>538</v>
      </c>
      <c r="N15" s="397"/>
      <c r="O15" s="396">
        <v>4.5999999999999996</v>
      </c>
      <c r="P15" s="396">
        <v>9.1999999999999993</v>
      </c>
      <c r="Q15" s="396">
        <v>4.3</v>
      </c>
      <c r="R15" s="396">
        <v>8</v>
      </c>
      <c r="S15" s="397">
        <v>1</v>
      </c>
    </row>
    <row r="16" spans="1:151" ht="15" customHeight="1" x14ac:dyDescent="0.25">
      <c r="A16" s="518" t="s">
        <v>541</v>
      </c>
      <c r="B16" s="395">
        <v>100460</v>
      </c>
      <c r="C16" s="396">
        <v>7.9</v>
      </c>
      <c r="D16" s="396">
        <v>53.8</v>
      </c>
      <c r="E16" s="396"/>
      <c r="F16" s="396">
        <v>6</v>
      </c>
      <c r="G16" s="396">
        <v>2.6</v>
      </c>
      <c r="H16" s="396"/>
      <c r="I16" s="397">
        <v>0.1</v>
      </c>
      <c r="J16" s="396">
        <v>1.3</v>
      </c>
      <c r="K16" s="396">
        <v>0.1</v>
      </c>
      <c r="L16" s="396">
        <v>0</v>
      </c>
      <c r="M16" s="396" t="s">
        <v>538</v>
      </c>
      <c r="N16" s="397"/>
      <c r="O16" s="396">
        <v>5.5</v>
      </c>
      <c r="P16" s="396">
        <v>9.4</v>
      </c>
      <c r="Q16" s="396">
        <v>4.4000000000000004</v>
      </c>
      <c r="R16" s="396">
        <v>8.1</v>
      </c>
      <c r="S16" s="397">
        <v>0.8</v>
      </c>
    </row>
    <row r="17" spans="1:19" ht="15" customHeight="1" x14ac:dyDescent="0.25">
      <c r="A17" s="518" t="s">
        <v>542</v>
      </c>
      <c r="B17" s="395">
        <v>101635</v>
      </c>
      <c r="C17" s="396">
        <v>8.1</v>
      </c>
      <c r="D17" s="396">
        <v>53.6</v>
      </c>
      <c r="E17" s="396"/>
      <c r="F17" s="396">
        <v>6.4</v>
      </c>
      <c r="G17" s="396">
        <v>2.4</v>
      </c>
      <c r="H17" s="396"/>
      <c r="I17" s="397">
        <v>0.1</v>
      </c>
      <c r="J17" s="396">
        <v>1.2</v>
      </c>
      <c r="K17" s="396">
        <v>0.1</v>
      </c>
      <c r="L17" s="396">
        <v>0</v>
      </c>
      <c r="M17" s="396" t="s">
        <v>538</v>
      </c>
      <c r="N17" s="397"/>
      <c r="O17" s="396">
        <v>5</v>
      </c>
      <c r="P17" s="396">
        <v>9.4</v>
      </c>
      <c r="Q17" s="396">
        <v>4.5</v>
      </c>
      <c r="R17" s="396">
        <v>8.3000000000000007</v>
      </c>
      <c r="S17" s="397">
        <v>0.9</v>
      </c>
    </row>
    <row r="18" spans="1:19" ht="15" customHeight="1" x14ac:dyDescent="0.25">
      <c r="A18" s="518" t="s">
        <v>543</v>
      </c>
      <c r="B18" s="395">
        <v>102851</v>
      </c>
      <c r="C18" s="396">
        <v>7.9</v>
      </c>
      <c r="D18" s="396">
        <v>53</v>
      </c>
      <c r="E18" s="396"/>
      <c r="F18" s="396">
        <v>6.5</v>
      </c>
      <c r="G18" s="396">
        <v>2.4</v>
      </c>
      <c r="H18" s="396"/>
      <c r="I18" s="397">
        <v>0</v>
      </c>
      <c r="J18" s="396">
        <v>1.2</v>
      </c>
      <c r="K18" s="396">
        <v>0.1</v>
      </c>
      <c r="L18" s="396">
        <v>0</v>
      </c>
      <c r="M18" s="396" t="s">
        <v>538</v>
      </c>
      <c r="N18" s="397"/>
      <c r="O18" s="396">
        <v>5.9</v>
      </c>
      <c r="P18" s="396">
        <v>9.1999999999999993</v>
      </c>
      <c r="Q18" s="396">
        <v>4.4000000000000004</v>
      </c>
      <c r="R18" s="396">
        <v>8.4</v>
      </c>
      <c r="S18" s="397">
        <v>1</v>
      </c>
    </row>
    <row r="19" spans="1:19" ht="15" customHeight="1" x14ac:dyDescent="0.25">
      <c r="A19" s="518" t="s">
        <v>544</v>
      </c>
      <c r="B19" s="395">
        <v>100613</v>
      </c>
      <c r="C19" s="396">
        <v>7.6</v>
      </c>
      <c r="D19" s="396">
        <v>52.4</v>
      </c>
      <c r="E19" s="396"/>
      <c r="F19" s="396">
        <v>6.6</v>
      </c>
      <c r="G19" s="396">
        <v>2.4</v>
      </c>
      <c r="H19" s="396"/>
      <c r="I19" s="397">
        <v>0</v>
      </c>
      <c r="J19" s="396">
        <v>1.2</v>
      </c>
      <c r="K19" s="396">
        <v>0.1</v>
      </c>
      <c r="L19" s="396">
        <v>0.1</v>
      </c>
      <c r="M19" s="396" t="s">
        <v>538</v>
      </c>
      <c r="N19" s="397"/>
      <c r="O19" s="396">
        <v>6.1</v>
      </c>
      <c r="P19" s="396">
        <v>9.1999999999999993</v>
      </c>
      <c r="Q19" s="396">
        <v>4.5999999999999996</v>
      </c>
      <c r="R19" s="396">
        <v>8.9</v>
      </c>
      <c r="S19" s="397">
        <v>0.8</v>
      </c>
    </row>
    <row r="20" spans="1:19" ht="15" customHeight="1" x14ac:dyDescent="0.25">
      <c r="A20" s="518" t="s">
        <v>545</v>
      </c>
      <c r="B20" s="395">
        <v>100474</v>
      </c>
      <c r="C20" s="396">
        <v>8.8000000000000007</v>
      </c>
      <c r="D20" s="396">
        <v>52.6</v>
      </c>
      <c r="E20" s="396"/>
      <c r="F20" s="396">
        <v>6.5</v>
      </c>
      <c r="G20" s="396">
        <v>2.4</v>
      </c>
      <c r="H20" s="396"/>
      <c r="I20" s="397">
        <v>0</v>
      </c>
      <c r="J20" s="396">
        <v>1.2</v>
      </c>
      <c r="K20" s="396">
        <v>0.1</v>
      </c>
      <c r="L20" s="396">
        <v>0.1</v>
      </c>
      <c r="M20" s="396">
        <v>0</v>
      </c>
      <c r="N20" s="397"/>
      <c r="O20" s="396">
        <v>4.9000000000000004</v>
      </c>
      <c r="P20" s="396">
        <v>9.1</v>
      </c>
      <c r="Q20" s="396">
        <v>4.5999999999999996</v>
      </c>
      <c r="R20" s="396">
        <v>8.8000000000000007</v>
      </c>
      <c r="S20" s="397">
        <v>0.9</v>
      </c>
    </row>
    <row r="21" spans="1:19" ht="15" customHeight="1" x14ac:dyDescent="0.25">
      <c r="A21" s="518" t="s">
        <v>546</v>
      </c>
      <c r="B21" s="395">
        <v>100926</v>
      </c>
      <c r="C21" s="396">
        <v>8.6999999999999993</v>
      </c>
      <c r="D21" s="396">
        <v>52.6</v>
      </c>
      <c r="E21" s="396"/>
      <c r="F21" s="396">
        <v>6.5</v>
      </c>
      <c r="G21" s="396">
        <v>2.4</v>
      </c>
      <c r="H21" s="396"/>
      <c r="I21" s="397">
        <v>0</v>
      </c>
      <c r="J21" s="396">
        <v>1.3</v>
      </c>
      <c r="K21" s="396">
        <v>0.2</v>
      </c>
      <c r="L21" s="396">
        <v>0.1</v>
      </c>
      <c r="M21" s="396">
        <v>0</v>
      </c>
      <c r="N21" s="397"/>
      <c r="O21" s="396">
        <v>5.0999999999999996</v>
      </c>
      <c r="P21" s="396">
        <v>8.9</v>
      </c>
      <c r="Q21" s="396">
        <v>4.5999999999999996</v>
      </c>
      <c r="R21" s="396">
        <v>8.8000000000000007</v>
      </c>
      <c r="S21" s="397">
        <v>0.8</v>
      </c>
    </row>
    <row r="22" spans="1:19" ht="15" customHeight="1" x14ac:dyDescent="0.25">
      <c r="A22" s="518" t="s">
        <v>547</v>
      </c>
      <c r="B22" s="395">
        <v>100374</v>
      </c>
      <c r="C22" s="396">
        <v>8.6999999999999993</v>
      </c>
      <c r="D22" s="396">
        <v>53.2</v>
      </c>
      <c r="E22" s="396"/>
      <c r="F22" s="396">
        <v>6.2</v>
      </c>
      <c r="G22" s="396">
        <v>2.4</v>
      </c>
      <c r="H22" s="396"/>
      <c r="I22" s="397">
        <v>0</v>
      </c>
      <c r="J22" s="396">
        <v>1.1000000000000001</v>
      </c>
      <c r="K22" s="396">
        <v>0.2</v>
      </c>
      <c r="L22" s="396">
        <v>0.1</v>
      </c>
      <c r="M22" s="396">
        <v>0</v>
      </c>
      <c r="N22" s="397"/>
      <c r="O22" s="396">
        <v>3.9</v>
      </c>
      <c r="P22" s="396">
        <v>9</v>
      </c>
      <c r="Q22" s="396">
        <v>4.5999999999999996</v>
      </c>
      <c r="R22" s="396">
        <v>9.8000000000000007</v>
      </c>
      <c r="S22" s="397">
        <v>0.8</v>
      </c>
    </row>
    <row r="23" spans="1:19" ht="15" customHeight="1" x14ac:dyDescent="0.25">
      <c r="A23" s="518" t="s">
        <v>548</v>
      </c>
      <c r="B23" s="395">
        <v>100309</v>
      </c>
      <c r="C23" s="396">
        <v>8.6</v>
      </c>
      <c r="D23" s="396">
        <v>53.4</v>
      </c>
      <c r="E23" s="396"/>
      <c r="F23" s="396">
        <v>6</v>
      </c>
      <c r="G23" s="396">
        <v>2.4</v>
      </c>
      <c r="H23" s="396"/>
      <c r="I23" s="397">
        <v>0</v>
      </c>
      <c r="J23" s="396">
        <v>1.1000000000000001</v>
      </c>
      <c r="K23" s="396">
        <v>0.2</v>
      </c>
      <c r="L23" s="396">
        <v>0.1</v>
      </c>
      <c r="M23" s="396">
        <v>0</v>
      </c>
      <c r="N23" s="397"/>
      <c r="O23" s="396">
        <v>3.9</v>
      </c>
      <c r="P23" s="396">
        <v>9</v>
      </c>
      <c r="Q23" s="396">
        <v>4.5999999999999996</v>
      </c>
      <c r="R23" s="396">
        <v>9.8000000000000007</v>
      </c>
      <c r="S23" s="397">
        <v>0.9</v>
      </c>
    </row>
    <row r="24" spans="1:19" ht="15" customHeight="1" x14ac:dyDescent="0.25">
      <c r="A24" s="518" t="s">
        <v>549</v>
      </c>
      <c r="B24" s="395">
        <v>101220</v>
      </c>
      <c r="C24" s="396">
        <v>8.9</v>
      </c>
      <c r="D24" s="396">
        <v>53.3</v>
      </c>
      <c r="E24" s="396"/>
      <c r="F24" s="396">
        <v>5.9</v>
      </c>
      <c r="G24" s="396">
        <v>2.2999999999999998</v>
      </c>
      <c r="H24" s="396"/>
      <c r="I24" s="397">
        <v>0</v>
      </c>
      <c r="J24" s="396">
        <v>1.2</v>
      </c>
      <c r="K24" s="396">
        <v>0.2</v>
      </c>
      <c r="L24" s="396">
        <v>0.1</v>
      </c>
      <c r="M24" s="396">
        <v>0</v>
      </c>
      <c r="N24" s="397"/>
      <c r="O24" s="396">
        <v>4.0999999999999996</v>
      </c>
      <c r="P24" s="396">
        <v>9</v>
      </c>
      <c r="Q24" s="396">
        <v>4.5999999999999996</v>
      </c>
      <c r="R24" s="396">
        <v>9.3000000000000007</v>
      </c>
      <c r="S24" s="397">
        <v>1.1000000000000001</v>
      </c>
    </row>
    <row r="25" spans="1:19" ht="15" customHeight="1" x14ac:dyDescent="0.25">
      <c r="A25" s="518" t="s">
        <v>550</v>
      </c>
      <c r="B25" s="395">
        <v>100782</v>
      </c>
      <c r="C25" s="396">
        <v>8.8000000000000007</v>
      </c>
      <c r="D25" s="396">
        <v>52.5</v>
      </c>
      <c r="E25" s="396"/>
      <c r="F25" s="396">
        <v>5.3</v>
      </c>
      <c r="G25" s="396">
        <v>2.2999999999999998</v>
      </c>
      <c r="H25" s="396"/>
      <c r="I25" s="397">
        <v>0</v>
      </c>
      <c r="J25" s="396">
        <v>1.1000000000000001</v>
      </c>
      <c r="K25" s="396">
        <v>0.3</v>
      </c>
      <c r="L25" s="396">
        <v>0.1</v>
      </c>
      <c r="M25" s="396">
        <v>0</v>
      </c>
      <c r="N25" s="397"/>
      <c r="O25" s="396">
        <v>4.7</v>
      </c>
      <c r="P25" s="396">
        <v>9.1999999999999993</v>
      </c>
      <c r="Q25" s="396">
        <v>4.5999999999999996</v>
      </c>
      <c r="R25" s="396">
        <v>9.9</v>
      </c>
      <c r="S25" s="397">
        <v>1.2</v>
      </c>
    </row>
    <row r="26" spans="1:19" ht="15" customHeight="1" x14ac:dyDescent="0.25">
      <c r="A26" s="28">
        <v>2021</v>
      </c>
      <c r="B26" s="399"/>
      <c r="C26" s="399"/>
      <c r="D26" s="399"/>
      <c r="E26" s="396"/>
      <c r="F26" s="399"/>
      <c r="G26" s="399"/>
      <c r="H26" s="399"/>
      <c r="I26" s="397"/>
      <c r="J26" s="396"/>
      <c r="K26" s="396"/>
      <c r="L26" s="396"/>
      <c r="M26" s="396"/>
      <c r="N26" s="397"/>
      <c r="O26" s="396"/>
      <c r="P26" s="396"/>
      <c r="Q26" s="396"/>
      <c r="R26" s="396"/>
      <c r="S26" s="397"/>
    </row>
    <row r="27" spans="1:19" ht="15" customHeight="1" x14ac:dyDescent="0.25">
      <c r="A27" s="518" t="s">
        <v>539</v>
      </c>
      <c r="B27" s="395">
        <v>101103</v>
      </c>
      <c r="C27" s="396">
        <v>9</v>
      </c>
      <c r="D27" s="396">
        <v>52.5</v>
      </c>
      <c r="E27" s="396"/>
      <c r="F27" s="396">
        <v>5.2</v>
      </c>
      <c r="G27" s="396">
        <v>2.2999999999999998</v>
      </c>
      <c r="H27" s="396"/>
      <c r="I27" s="397">
        <v>0</v>
      </c>
      <c r="J27" s="396">
        <v>1.1000000000000001</v>
      </c>
      <c r="K27" s="396">
        <v>0.3</v>
      </c>
      <c r="L27" s="396">
        <v>0.1</v>
      </c>
      <c r="M27" s="396">
        <v>0</v>
      </c>
      <c r="N27" s="397"/>
      <c r="O27" s="396">
        <v>4.5</v>
      </c>
      <c r="P27" s="396">
        <v>9.1</v>
      </c>
      <c r="Q27" s="396">
        <v>4.5999999999999996</v>
      </c>
      <c r="R27" s="396">
        <v>10.3</v>
      </c>
      <c r="S27" s="397">
        <v>1</v>
      </c>
    </row>
    <row r="28" spans="1:19" ht="15" customHeight="1" x14ac:dyDescent="0.25">
      <c r="A28" s="518" t="s">
        <v>540</v>
      </c>
      <c r="B28" s="395">
        <v>100624</v>
      </c>
      <c r="C28" s="396">
        <v>8.6</v>
      </c>
      <c r="D28" s="396">
        <v>53</v>
      </c>
      <c r="E28" s="396"/>
      <c r="F28" s="396">
        <v>5.3</v>
      </c>
      <c r="G28" s="396">
        <v>2.2999999999999998</v>
      </c>
      <c r="H28" s="396"/>
      <c r="I28" s="397">
        <v>0</v>
      </c>
      <c r="J28" s="396">
        <v>1.1000000000000001</v>
      </c>
      <c r="K28" s="396">
        <v>0.3</v>
      </c>
      <c r="L28" s="396">
        <v>0.1</v>
      </c>
      <c r="M28" s="396">
        <v>0</v>
      </c>
      <c r="N28" s="397"/>
      <c r="O28" s="396">
        <v>4.3</v>
      </c>
      <c r="P28" s="396">
        <v>9.1</v>
      </c>
      <c r="Q28" s="396">
        <v>4.5999999999999996</v>
      </c>
      <c r="R28" s="396">
        <v>10.3</v>
      </c>
      <c r="S28" s="397">
        <v>1</v>
      </c>
    </row>
    <row r="29" spans="1:19" ht="15" customHeight="1" x14ac:dyDescent="0.25">
      <c r="A29" s="518" t="s">
        <v>541</v>
      </c>
      <c r="B29" s="395">
        <v>101269</v>
      </c>
      <c r="C29" s="396">
        <v>8.6999999999999993</v>
      </c>
      <c r="D29" s="396">
        <v>53</v>
      </c>
      <c r="E29" s="396"/>
      <c r="F29" s="396">
        <v>5.2</v>
      </c>
      <c r="G29" s="396">
        <v>2.2999999999999998</v>
      </c>
      <c r="H29" s="396"/>
      <c r="I29" s="397">
        <v>0</v>
      </c>
      <c r="J29" s="396">
        <v>1.1000000000000001</v>
      </c>
      <c r="K29" s="396">
        <v>0.3</v>
      </c>
      <c r="L29" s="396">
        <v>0.1</v>
      </c>
      <c r="M29" s="396">
        <v>0</v>
      </c>
      <c r="N29" s="397"/>
      <c r="O29" s="396">
        <v>4.4000000000000004</v>
      </c>
      <c r="P29" s="396">
        <v>9</v>
      </c>
      <c r="Q29" s="396">
        <v>4.5</v>
      </c>
      <c r="R29" s="396">
        <v>10.199999999999999</v>
      </c>
      <c r="S29" s="397">
        <v>1.2</v>
      </c>
    </row>
    <row r="30" spans="1:19" ht="15" customHeight="1" x14ac:dyDescent="0.25">
      <c r="A30" s="518" t="s">
        <v>542</v>
      </c>
      <c r="B30" s="395">
        <v>102211</v>
      </c>
      <c r="C30" s="396">
        <v>8.6</v>
      </c>
      <c r="D30" s="396">
        <v>53</v>
      </c>
      <c r="E30" s="396"/>
      <c r="F30" s="396">
        <v>5.0999999999999996</v>
      </c>
      <c r="G30" s="396">
        <v>2.2000000000000002</v>
      </c>
      <c r="H30" s="396"/>
      <c r="I30" s="397">
        <v>0</v>
      </c>
      <c r="J30" s="396">
        <v>1.1000000000000001</v>
      </c>
      <c r="K30" s="396">
        <v>0.3</v>
      </c>
      <c r="L30" s="396">
        <v>0.1</v>
      </c>
      <c r="M30" s="396">
        <v>0</v>
      </c>
      <c r="N30" s="397"/>
      <c r="O30" s="396">
        <v>4.5999999999999996</v>
      </c>
      <c r="P30" s="396">
        <v>8.9</v>
      </c>
      <c r="Q30" s="396">
        <v>4.5</v>
      </c>
      <c r="R30" s="396">
        <v>10.199999999999999</v>
      </c>
      <c r="S30" s="397">
        <v>1.4</v>
      </c>
    </row>
    <row r="31" spans="1:19" ht="15" customHeight="1" x14ac:dyDescent="0.25">
      <c r="A31" s="518" t="s">
        <v>543</v>
      </c>
      <c r="B31" s="395">
        <v>102917</v>
      </c>
      <c r="C31" s="396">
        <v>8.6999999999999993</v>
      </c>
      <c r="D31" s="396">
        <v>53</v>
      </c>
      <c r="E31" s="396"/>
      <c r="F31" s="396">
        <v>5</v>
      </c>
      <c r="G31" s="396">
        <v>2.2999999999999998</v>
      </c>
      <c r="H31" s="396"/>
      <c r="I31" s="397">
        <v>0</v>
      </c>
      <c r="J31" s="396">
        <v>1.1000000000000001</v>
      </c>
      <c r="K31" s="396">
        <v>0.3</v>
      </c>
      <c r="L31" s="396">
        <v>0.1</v>
      </c>
      <c r="M31" s="396">
        <v>0</v>
      </c>
      <c r="N31" s="397"/>
      <c r="O31" s="396">
        <v>4.7</v>
      </c>
      <c r="P31" s="396">
        <v>8.9</v>
      </c>
      <c r="Q31" s="396">
        <v>4.5999999999999996</v>
      </c>
      <c r="R31" s="396">
        <v>10.1</v>
      </c>
      <c r="S31" s="397">
        <v>1.2</v>
      </c>
    </row>
    <row r="32" spans="1:19" ht="15" customHeight="1" x14ac:dyDescent="0.25">
      <c r="A32" s="518" t="s">
        <v>544</v>
      </c>
      <c r="B32" s="395">
        <v>102925</v>
      </c>
      <c r="C32" s="396">
        <v>9</v>
      </c>
      <c r="D32" s="396">
        <v>51.7</v>
      </c>
      <c r="E32" s="396"/>
      <c r="F32" s="396">
        <v>4.9000000000000004</v>
      </c>
      <c r="G32" s="396">
        <v>2.2000000000000002</v>
      </c>
      <c r="H32" s="396"/>
      <c r="I32" s="397">
        <v>0</v>
      </c>
      <c r="J32" s="396">
        <v>1.1000000000000001</v>
      </c>
      <c r="K32" s="396">
        <v>0.3</v>
      </c>
      <c r="L32" s="396">
        <v>0.1</v>
      </c>
      <c r="M32" s="396">
        <v>0</v>
      </c>
      <c r="N32" s="397"/>
      <c r="O32" s="396">
        <v>5.7</v>
      </c>
      <c r="P32" s="396">
        <v>8.9</v>
      </c>
      <c r="Q32" s="396">
        <v>4.5999999999999996</v>
      </c>
      <c r="R32" s="396">
        <v>10.199999999999999</v>
      </c>
      <c r="S32" s="397">
        <v>1.3</v>
      </c>
    </row>
    <row r="33" spans="1:150" ht="15" customHeight="1" x14ac:dyDescent="0.25">
      <c r="A33" s="518" t="s">
        <v>545</v>
      </c>
      <c r="B33" s="395">
        <v>102828</v>
      </c>
      <c r="C33" s="396">
        <v>9.8000000000000007</v>
      </c>
      <c r="D33" s="396">
        <v>50.5</v>
      </c>
      <c r="E33" s="396"/>
      <c r="F33" s="396">
        <v>5.5</v>
      </c>
      <c r="G33" s="396">
        <v>2.1</v>
      </c>
      <c r="H33" s="396"/>
      <c r="I33" s="397">
        <v>0</v>
      </c>
      <c r="J33" s="396">
        <v>1.1000000000000001</v>
      </c>
      <c r="K33" s="396">
        <v>0.3</v>
      </c>
      <c r="L33" s="396">
        <v>0.1</v>
      </c>
      <c r="M33" s="396">
        <v>0</v>
      </c>
      <c r="N33" s="397"/>
      <c r="O33" s="396">
        <v>5.4</v>
      </c>
      <c r="P33" s="396">
        <v>8.9</v>
      </c>
      <c r="Q33" s="396">
        <v>4.5</v>
      </c>
      <c r="R33" s="396">
        <v>10.3</v>
      </c>
      <c r="S33" s="397">
        <v>1.5</v>
      </c>
    </row>
    <row r="34" spans="1:150" ht="15" customHeight="1" x14ac:dyDescent="0.25">
      <c r="A34" s="518" t="s">
        <v>546</v>
      </c>
      <c r="B34" s="395">
        <v>103270</v>
      </c>
      <c r="C34" s="396">
        <v>10</v>
      </c>
      <c r="D34" s="396">
        <v>50.6</v>
      </c>
      <c r="E34" s="396"/>
      <c r="F34" s="396">
        <v>5.4</v>
      </c>
      <c r="G34" s="396">
        <v>2.1</v>
      </c>
      <c r="H34" s="396"/>
      <c r="I34" s="397">
        <v>0</v>
      </c>
      <c r="J34" s="396">
        <v>1.1000000000000001</v>
      </c>
      <c r="K34" s="396">
        <v>0.3</v>
      </c>
      <c r="L34" s="396">
        <v>0.1</v>
      </c>
      <c r="M34" s="396">
        <v>0</v>
      </c>
      <c r="N34" s="397"/>
      <c r="O34" s="396">
        <v>5.2</v>
      </c>
      <c r="P34" s="396">
        <v>9</v>
      </c>
      <c r="Q34" s="396">
        <v>4.5</v>
      </c>
      <c r="R34" s="396">
        <v>10.199999999999999</v>
      </c>
      <c r="S34" s="397">
        <v>1.5</v>
      </c>
    </row>
    <row r="35" spans="1:150" ht="15" customHeight="1" x14ac:dyDescent="0.25">
      <c r="A35" s="518" t="s">
        <v>547</v>
      </c>
      <c r="B35" s="395">
        <v>103536</v>
      </c>
      <c r="C35" s="396">
        <v>9.8000000000000007</v>
      </c>
      <c r="D35" s="396">
        <v>51</v>
      </c>
      <c r="E35" s="396"/>
      <c r="F35" s="396">
        <v>5.3</v>
      </c>
      <c r="G35" s="396">
        <v>2.1</v>
      </c>
      <c r="H35" s="396"/>
      <c r="I35" s="397">
        <v>0</v>
      </c>
      <c r="J35" s="396">
        <v>1.1000000000000001</v>
      </c>
      <c r="K35" s="396">
        <v>0.3</v>
      </c>
      <c r="L35" s="396">
        <v>0.1</v>
      </c>
      <c r="M35" s="396">
        <v>0</v>
      </c>
      <c r="N35" s="397"/>
      <c r="O35" s="396">
        <v>5.2</v>
      </c>
      <c r="P35" s="396">
        <v>8.9</v>
      </c>
      <c r="Q35" s="396">
        <v>4.5</v>
      </c>
      <c r="R35" s="396">
        <v>10.199999999999999</v>
      </c>
      <c r="S35" s="397">
        <v>1.5</v>
      </c>
    </row>
    <row r="36" spans="1:150" ht="15" customHeight="1" x14ac:dyDescent="0.25">
      <c r="A36" s="518" t="s">
        <v>548</v>
      </c>
      <c r="B36" s="395">
        <v>103803</v>
      </c>
      <c r="C36" s="396">
        <v>9.8000000000000007</v>
      </c>
      <c r="D36" s="396">
        <v>51.1</v>
      </c>
      <c r="E36" s="396"/>
      <c r="F36" s="396">
        <v>5.4</v>
      </c>
      <c r="G36" s="396">
        <v>2.2000000000000002</v>
      </c>
      <c r="H36" s="396"/>
      <c r="I36" s="397">
        <v>0</v>
      </c>
      <c r="J36" s="396">
        <v>1.9</v>
      </c>
      <c r="K36" s="396">
        <v>0.3</v>
      </c>
      <c r="L36" s="396">
        <v>0.1</v>
      </c>
      <c r="M36" s="396">
        <v>0</v>
      </c>
      <c r="N36" s="397"/>
      <c r="O36" s="396">
        <v>5</v>
      </c>
      <c r="P36" s="396">
        <v>8.8000000000000007</v>
      </c>
      <c r="Q36" s="396">
        <v>3.6</v>
      </c>
      <c r="R36" s="396">
        <v>10.3</v>
      </c>
      <c r="S36" s="397">
        <v>1.5</v>
      </c>
    </row>
    <row r="37" spans="1:150" ht="15" customHeight="1" x14ac:dyDescent="0.25">
      <c r="A37" s="518" t="s">
        <v>549</v>
      </c>
      <c r="B37" s="395">
        <v>104634</v>
      </c>
      <c r="C37" s="396">
        <v>9.9</v>
      </c>
      <c r="D37" s="396">
        <v>51</v>
      </c>
      <c r="E37" s="396"/>
      <c r="F37" s="396">
        <v>5.6</v>
      </c>
      <c r="G37" s="396">
        <v>2.1</v>
      </c>
      <c r="H37" s="396"/>
      <c r="I37" s="397">
        <v>0</v>
      </c>
      <c r="J37" s="396">
        <v>1.9</v>
      </c>
      <c r="K37" s="396">
        <v>0.3</v>
      </c>
      <c r="L37" s="396">
        <v>0.1</v>
      </c>
      <c r="M37" s="396">
        <v>0</v>
      </c>
      <c r="N37" s="397"/>
      <c r="O37" s="396">
        <v>5.4</v>
      </c>
      <c r="P37" s="396">
        <v>8.6999999999999993</v>
      </c>
      <c r="Q37" s="396">
        <v>3.6</v>
      </c>
      <c r="R37" s="396">
        <v>10.4</v>
      </c>
      <c r="S37" s="397">
        <v>1</v>
      </c>
    </row>
    <row r="38" spans="1:150" ht="15" customHeight="1" x14ac:dyDescent="0.25">
      <c r="A38" s="118" t="s">
        <v>550</v>
      </c>
      <c r="B38" s="400">
        <v>106227</v>
      </c>
      <c r="C38" s="401">
        <v>9.5</v>
      </c>
      <c r="D38" s="401">
        <v>49.9</v>
      </c>
      <c r="E38" s="401"/>
      <c r="F38" s="401">
        <v>5.6</v>
      </c>
      <c r="G38" s="401">
        <v>2.1</v>
      </c>
      <c r="H38" s="401"/>
      <c r="I38" s="402">
        <v>0</v>
      </c>
      <c r="J38" s="401">
        <v>2</v>
      </c>
      <c r="K38" s="401">
        <v>0.3</v>
      </c>
      <c r="L38" s="401">
        <v>0.1</v>
      </c>
      <c r="M38" s="401">
        <v>0</v>
      </c>
      <c r="N38" s="402"/>
      <c r="O38" s="401">
        <v>6.4</v>
      </c>
      <c r="P38" s="401">
        <v>8.8000000000000007</v>
      </c>
      <c r="Q38" s="401">
        <v>3.7</v>
      </c>
      <c r="R38" s="401">
        <v>10.199999999999999</v>
      </c>
      <c r="S38" s="402">
        <v>1.4</v>
      </c>
    </row>
    <row r="39" spans="1:150" s="361" customFormat="1" ht="12.75" customHeight="1" x14ac:dyDescent="0.25">
      <c r="A39" s="14" t="s">
        <v>551</v>
      </c>
      <c r="B39" s="22"/>
      <c r="C39" s="399"/>
      <c r="D39" s="399"/>
      <c r="E39" s="399"/>
      <c r="F39" s="399"/>
      <c r="G39" s="399"/>
      <c r="H39" s="399"/>
      <c r="I39" s="399"/>
      <c r="J39" s="399"/>
      <c r="K39" s="399"/>
      <c r="L39" s="399"/>
      <c r="M39" s="399"/>
      <c r="N39" s="399"/>
      <c r="O39" s="399"/>
      <c r="P39" s="399"/>
      <c r="Q39" s="399"/>
      <c r="R39" s="399"/>
      <c r="S39" s="399"/>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row>
    <row r="40" spans="1:150" ht="12.75" customHeight="1" x14ac:dyDescent="0.2">
      <c r="A40" s="403"/>
      <c r="B40" s="270"/>
      <c r="C40" s="321"/>
      <c r="D40" s="321"/>
      <c r="E40" s="321"/>
      <c r="F40" s="321"/>
      <c r="G40" s="321"/>
      <c r="H40" s="321"/>
      <c r="I40" s="321"/>
      <c r="J40" s="321"/>
      <c r="K40" s="321"/>
      <c r="L40" s="321"/>
      <c r="M40" s="321"/>
      <c r="N40" s="321"/>
      <c r="O40" s="321"/>
      <c r="P40" s="321"/>
      <c r="Q40" s="321"/>
      <c r="R40" s="321"/>
      <c r="S40" s="321"/>
    </row>
    <row r="41" spans="1:150" ht="12.75" customHeight="1" x14ac:dyDescent="0.2">
      <c r="A41" s="270"/>
      <c r="B41" s="270"/>
      <c r="C41" s="321"/>
      <c r="D41" s="270"/>
      <c r="E41" s="270"/>
      <c r="F41" s="404"/>
      <c r="G41" s="404"/>
      <c r="H41" s="404"/>
      <c r="I41" s="270"/>
      <c r="J41" s="270"/>
      <c r="K41" s="270"/>
      <c r="L41" s="270"/>
      <c r="M41" s="270"/>
      <c r="N41" s="270"/>
      <c r="O41" s="270"/>
      <c r="P41" s="270"/>
      <c r="Q41" s="270"/>
      <c r="R41" s="270"/>
      <c r="S41" s="270"/>
    </row>
    <row r="42" spans="1:150" ht="12.75" customHeight="1" x14ac:dyDescent="0.2">
      <c r="A42" s="270"/>
      <c r="B42" s="270"/>
      <c r="C42" s="270"/>
      <c r="D42" s="270"/>
      <c r="E42" s="270"/>
      <c r="F42" s="404"/>
      <c r="G42" s="404"/>
      <c r="H42" s="404"/>
      <c r="I42" s="270"/>
      <c r="J42" s="270"/>
      <c r="K42" s="270"/>
      <c r="L42" s="270"/>
      <c r="M42" s="270"/>
      <c r="N42" s="270"/>
      <c r="O42" s="270"/>
      <c r="P42" s="270"/>
      <c r="Q42" s="270"/>
      <c r="R42" s="270"/>
      <c r="S42" s="270"/>
    </row>
    <row r="43" spans="1:150" ht="12.75" customHeight="1" x14ac:dyDescent="0.2">
      <c r="A43" s="270"/>
      <c r="B43" s="270"/>
      <c r="C43" s="270"/>
      <c r="D43" s="270"/>
      <c r="E43" s="270"/>
      <c r="F43" s="404"/>
      <c r="G43" s="404"/>
      <c r="H43" s="404"/>
      <c r="I43" s="270"/>
      <c r="J43" s="270"/>
      <c r="K43" s="270"/>
      <c r="L43" s="270"/>
      <c r="M43" s="270"/>
      <c r="N43" s="270"/>
      <c r="O43" s="270"/>
      <c r="P43" s="270"/>
      <c r="Q43" s="270"/>
      <c r="R43" s="270"/>
      <c r="S43" s="270"/>
    </row>
    <row r="44" spans="1:150" ht="12.75" customHeight="1" x14ac:dyDescent="0.2">
      <c r="A44" s="270"/>
      <c r="B44" s="270"/>
      <c r="C44" s="270"/>
      <c r="D44" s="270"/>
      <c r="E44" s="270"/>
      <c r="F44" s="404"/>
      <c r="G44" s="404"/>
      <c r="H44" s="404"/>
      <c r="I44" s="270"/>
      <c r="J44" s="270"/>
      <c r="K44" s="270"/>
      <c r="L44" s="270"/>
      <c r="M44" s="270"/>
      <c r="N44" s="270"/>
      <c r="O44" s="270"/>
      <c r="P44" s="270"/>
      <c r="Q44" s="270"/>
      <c r="R44" s="270"/>
      <c r="S44" s="270"/>
    </row>
    <row r="45" spans="1:150" ht="12.75" customHeight="1" x14ac:dyDescent="0.2">
      <c r="A45" s="270"/>
      <c r="B45" s="270"/>
      <c r="C45" s="270"/>
      <c r="D45" s="270"/>
      <c r="E45" s="270"/>
      <c r="F45" s="270"/>
      <c r="G45" s="270"/>
      <c r="H45" s="270"/>
      <c r="I45" s="270"/>
      <c r="J45" s="270"/>
      <c r="K45" s="270"/>
      <c r="L45" s="270"/>
      <c r="M45" s="270"/>
      <c r="N45" s="270"/>
      <c r="O45" s="270"/>
      <c r="P45" s="270"/>
      <c r="Q45" s="270"/>
      <c r="R45" s="270"/>
      <c r="S45" s="270"/>
    </row>
    <row r="46" spans="1:150" ht="12.75" customHeight="1" x14ac:dyDescent="0.2"/>
    <row r="47" spans="1:150" ht="12.75" customHeight="1" x14ac:dyDescent="0.2"/>
    <row r="48" spans="1:15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6">
    <mergeCell ref="C8:S8"/>
    <mergeCell ref="A1:S1"/>
    <mergeCell ref="A2:S2"/>
    <mergeCell ref="C6:D6"/>
    <mergeCell ref="F6:G6"/>
    <mergeCell ref="K6:L6"/>
  </mergeCells>
  <printOptions horizontalCentered="1"/>
  <pageMargins left="0.35" right="0.71" top="1.32" bottom="0.98425196850393704" header="0.75" footer="0.51181102362204722"/>
  <pageSetup paperSize="9"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8"/>
  <dimension ref="A1:E15"/>
  <sheetViews>
    <sheetView rightToLeft="1" topLeftCell="A4" workbookViewId="0">
      <selection activeCell="B19" sqref="B19"/>
    </sheetView>
  </sheetViews>
  <sheetFormatPr defaultColWidth="7.75" defaultRowHeight="12.75" x14ac:dyDescent="0.2"/>
  <cols>
    <col min="1" max="1" width="11.5" style="348" bestFit="1" customWidth="1"/>
    <col min="2" max="2" width="63.375" style="348" customWidth="1"/>
    <col min="3" max="3" width="6.875" style="348" bestFit="1" customWidth="1"/>
    <col min="4" max="4" width="6.375" style="348" bestFit="1" customWidth="1"/>
    <col min="5" max="5" width="20.5" style="348" customWidth="1"/>
    <col min="6" max="16384" width="7.75" style="348"/>
  </cols>
  <sheetData>
    <row r="1" spans="1:5" ht="15" x14ac:dyDescent="0.25">
      <c r="A1" s="883" t="s">
        <v>552</v>
      </c>
      <c r="B1" s="883"/>
      <c r="C1" s="883"/>
      <c r="D1" s="883"/>
      <c r="E1" s="883"/>
    </row>
    <row r="2" spans="1:5" ht="15" x14ac:dyDescent="0.25">
      <c r="A2" s="339"/>
      <c r="B2" s="339"/>
      <c r="C2" s="405"/>
      <c r="D2" s="405"/>
      <c r="E2" s="339"/>
    </row>
    <row r="3" spans="1:5" ht="30" x14ac:dyDescent="0.2">
      <c r="A3" s="46" t="s">
        <v>113</v>
      </c>
      <c r="B3" s="46" t="s">
        <v>114</v>
      </c>
      <c r="C3" s="47" t="s">
        <v>115</v>
      </c>
      <c r="D3" s="47" t="s">
        <v>116</v>
      </c>
      <c r="E3" s="46" t="s">
        <v>117</v>
      </c>
    </row>
    <row r="4" spans="1:5" ht="30" customHeight="1" x14ac:dyDescent="0.25">
      <c r="A4" s="90" t="s">
        <v>429</v>
      </c>
      <c r="B4" s="90" t="s">
        <v>553</v>
      </c>
      <c r="C4" s="406" t="s">
        <v>431</v>
      </c>
      <c r="D4" s="90" t="s">
        <v>121</v>
      </c>
      <c r="E4" s="90" t="s">
        <v>462</v>
      </c>
    </row>
    <row r="5" spans="1:5" ht="30" customHeight="1" x14ac:dyDescent="0.2">
      <c r="A5" s="90" t="s">
        <v>194</v>
      </c>
      <c r="B5" s="90" t="s">
        <v>554</v>
      </c>
      <c r="C5" s="90" t="s">
        <v>300</v>
      </c>
      <c r="D5" s="90" t="s">
        <v>121</v>
      </c>
      <c r="E5" s="90" t="s">
        <v>462</v>
      </c>
    </row>
    <row r="6" spans="1:5" ht="45" x14ac:dyDescent="0.2">
      <c r="A6" s="90" t="s">
        <v>195</v>
      </c>
      <c r="B6" s="90" t="s">
        <v>555</v>
      </c>
      <c r="C6" s="90" t="s">
        <v>300</v>
      </c>
      <c r="D6" s="90" t="s">
        <v>121</v>
      </c>
      <c r="E6" s="90" t="s">
        <v>462</v>
      </c>
    </row>
    <row r="7" spans="1:5" ht="30" customHeight="1" x14ac:dyDescent="0.2">
      <c r="A7" s="90" t="s">
        <v>144</v>
      </c>
      <c r="B7" s="90" t="s">
        <v>556</v>
      </c>
      <c r="C7" s="90" t="s">
        <v>300</v>
      </c>
      <c r="D7" s="90" t="s">
        <v>121</v>
      </c>
      <c r="E7" s="90" t="s">
        <v>462</v>
      </c>
    </row>
    <row r="8" spans="1:5" ht="30" customHeight="1" x14ac:dyDescent="0.2">
      <c r="A8" s="90" t="s">
        <v>90</v>
      </c>
      <c r="B8" s="90" t="s">
        <v>557</v>
      </c>
      <c r="C8" s="90" t="s">
        <v>300</v>
      </c>
      <c r="D8" s="90" t="s">
        <v>121</v>
      </c>
      <c r="E8" s="90" t="s">
        <v>462</v>
      </c>
    </row>
    <row r="9" spans="1:5" ht="30" customHeight="1" x14ac:dyDescent="0.2">
      <c r="A9" s="378" t="s">
        <v>451</v>
      </c>
      <c r="B9" s="90" t="s">
        <v>466</v>
      </c>
      <c r="C9" s="90" t="s">
        <v>300</v>
      </c>
      <c r="D9" s="90" t="s">
        <v>121</v>
      </c>
      <c r="E9" s="90" t="s">
        <v>462</v>
      </c>
    </row>
    <row r="10" spans="1:5" ht="30" customHeight="1" x14ac:dyDescent="0.2">
      <c r="A10" s="90" t="s">
        <v>304</v>
      </c>
      <c r="B10" s="90" t="s">
        <v>558</v>
      </c>
      <c r="C10" s="90" t="s">
        <v>300</v>
      </c>
      <c r="D10" s="90" t="s">
        <v>121</v>
      </c>
      <c r="E10" s="90" t="s">
        <v>462</v>
      </c>
    </row>
    <row r="11" spans="1:5" ht="30" customHeight="1" x14ac:dyDescent="0.2">
      <c r="A11" s="90" t="s">
        <v>205</v>
      </c>
      <c r="B11" s="90" t="s">
        <v>559</v>
      </c>
      <c r="C11" s="90" t="s">
        <v>300</v>
      </c>
      <c r="D11" s="90" t="s">
        <v>121</v>
      </c>
      <c r="E11" s="90" t="s">
        <v>462</v>
      </c>
    </row>
    <row r="12" spans="1:5" ht="30" customHeight="1" x14ac:dyDescent="0.2">
      <c r="A12" s="90" t="s">
        <v>457</v>
      </c>
      <c r="B12" s="90" t="s">
        <v>560</v>
      </c>
      <c r="C12" s="90" t="s">
        <v>300</v>
      </c>
      <c r="D12" s="90" t="s">
        <v>121</v>
      </c>
      <c r="E12" s="90" t="s">
        <v>462</v>
      </c>
    </row>
    <row r="13" spans="1:5" ht="30" customHeight="1" x14ac:dyDescent="0.2">
      <c r="A13" s="90" t="s">
        <v>561</v>
      </c>
      <c r="B13" s="90" t="s">
        <v>562</v>
      </c>
      <c r="C13" s="90" t="s">
        <v>300</v>
      </c>
      <c r="D13" s="90" t="s">
        <v>121</v>
      </c>
      <c r="E13" s="90" t="s">
        <v>462</v>
      </c>
    </row>
    <row r="14" spans="1:5" ht="30" customHeight="1" x14ac:dyDescent="0.2">
      <c r="A14" s="90" t="s">
        <v>395</v>
      </c>
      <c r="B14" s="90" t="s">
        <v>563</v>
      </c>
      <c r="C14" s="90" t="s">
        <v>300</v>
      </c>
      <c r="D14" s="90" t="s">
        <v>121</v>
      </c>
      <c r="E14" s="90" t="s">
        <v>462</v>
      </c>
    </row>
    <row r="15" spans="1:5" ht="30" customHeight="1" x14ac:dyDescent="0.2">
      <c r="A15" s="90" t="s">
        <v>152</v>
      </c>
      <c r="B15" s="90" t="s">
        <v>564</v>
      </c>
      <c r="C15" s="90" t="s">
        <v>300</v>
      </c>
      <c r="D15" s="90" t="s">
        <v>121</v>
      </c>
      <c r="E15" s="90" t="s">
        <v>462</v>
      </c>
    </row>
  </sheetData>
  <mergeCells count="1">
    <mergeCell ref="A1:E1"/>
  </mergeCells>
  <printOptions horizontalCentered="1"/>
  <pageMargins left="0.74803149606299213" right="0.74803149606299213" top="1.35"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B1:AR70"/>
  <sheetViews>
    <sheetView showGridLines="0" rightToLeft="1" zoomScale="85" zoomScaleNormal="85" workbookViewId="0"/>
  </sheetViews>
  <sheetFormatPr defaultRowHeight="12.75" x14ac:dyDescent="0.2"/>
  <cols>
    <col min="1" max="1" width="2.375" style="528" customWidth="1"/>
    <col min="2" max="2" width="9.375" style="528" customWidth="1"/>
    <col min="3" max="3" width="2.375" style="528" customWidth="1"/>
    <col min="4" max="4" width="7.875" style="528" customWidth="1"/>
    <col min="5" max="5" width="2.375" style="528" customWidth="1"/>
    <col min="6" max="6" width="9.375" style="528" customWidth="1"/>
    <col min="7" max="7" width="2.375" style="528" customWidth="1"/>
    <col min="8" max="8" width="9.375" style="528" customWidth="1"/>
    <col min="9" max="9" width="2.375" style="528" customWidth="1"/>
    <col min="10" max="10" width="9.375" style="528" customWidth="1"/>
    <col min="11" max="11" width="2.375" style="528" customWidth="1"/>
    <col min="12" max="12" width="9.375" style="528" customWidth="1"/>
    <col min="13" max="13" width="2.375" style="528" customWidth="1"/>
    <col min="14" max="14" width="9.375" style="528" customWidth="1"/>
    <col min="15" max="15" width="2.375" style="528" customWidth="1"/>
    <col min="16" max="16" width="9.375" style="528" customWidth="1"/>
    <col min="17" max="17" width="2.375" style="528" customWidth="1"/>
    <col min="18" max="18" width="9.375" style="528" customWidth="1"/>
    <col min="19" max="19" width="2.375" style="528" customWidth="1"/>
    <col min="20" max="20" width="9.375" style="528" customWidth="1"/>
    <col min="21" max="21" width="2.375" style="528" customWidth="1"/>
    <col min="22" max="22" width="9.375" style="528" customWidth="1"/>
    <col min="23" max="23" width="2.375" style="528" customWidth="1"/>
    <col min="24" max="25" width="9.375" style="528" customWidth="1"/>
    <col min="26" max="26" width="2.375" style="528" customWidth="1"/>
    <col min="27" max="29" width="9.375" style="528" customWidth="1"/>
    <col min="30" max="30" width="2.375" style="528" customWidth="1"/>
    <col min="31" max="31" width="9.375" style="528" customWidth="1"/>
    <col min="32" max="32" width="2.375" style="528" customWidth="1"/>
    <col min="33" max="33" width="9.375" style="528" customWidth="1"/>
    <col min="34" max="34" width="2.375" style="528" customWidth="1"/>
    <col min="35" max="35" width="9.375" style="528" customWidth="1"/>
    <col min="36" max="36" width="2.375" style="528" customWidth="1"/>
    <col min="37" max="39" width="9.375" style="528" customWidth="1"/>
    <col min="40" max="16384" width="9" style="528"/>
  </cols>
  <sheetData>
    <row r="1" spans="2:44" ht="9.9499999999999993" customHeight="1" x14ac:dyDescent="0.2"/>
    <row r="2" spans="2:44" s="551" customFormat="1" ht="18.75" x14ac:dyDescent="0.3">
      <c r="B2" s="756" t="s">
        <v>136</v>
      </c>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row>
    <row r="3" spans="2:44" s="523" customFormat="1" ht="18.75" x14ac:dyDescent="0.3">
      <c r="B3" s="767" t="s">
        <v>780</v>
      </c>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row>
    <row r="4" spans="2:44" s="523" customFormat="1" ht="18.75" x14ac:dyDescent="0.3">
      <c r="B4" s="768" t="s">
        <v>137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row>
    <row r="5" spans="2:44" x14ac:dyDescent="0.2">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3"/>
      <c r="AJ5" s="527"/>
      <c r="AK5" s="527"/>
      <c r="AL5" s="527"/>
    </row>
    <row r="6" spans="2:44" ht="15" x14ac:dyDescent="0.25">
      <c r="B6" s="763" t="s">
        <v>85</v>
      </c>
      <c r="C6" s="554"/>
      <c r="D6" s="769" t="s">
        <v>138</v>
      </c>
      <c r="E6" s="555"/>
      <c r="F6" s="769" t="s">
        <v>139</v>
      </c>
      <c r="G6" s="554"/>
      <c r="H6" s="769" t="s">
        <v>140</v>
      </c>
      <c r="I6" s="554"/>
      <c r="J6" s="769" t="s">
        <v>141</v>
      </c>
      <c r="K6" s="555"/>
      <c r="L6" s="769" t="s">
        <v>142</v>
      </c>
      <c r="M6" s="554"/>
      <c r="N6" s="769" t="s">
        <v>143</v>
      </c>
      <c r="O6" s="554"/>
      <c r="P6" s="769" t="s">
        <v>144</v>
      </c>
      <c r="Q6" s="769"/>
      <c r="R6" s="769" t="s">
        <v>145</v>
      </c>
      <c r="S6" s="554"/>
      <c r="T6" s="769" t="s">
        <v>146</v>
      </c>
      <c r="U6" s="555"/>
      <c r="V6" s="769" t="s">
        <v>147</v>
      </c>
      <c r="W6" s="554"/>
      <c r="X6" s="765" t="s">
        <v>148</v>
      </c>
      <c r="Y6" s="765"/>
      <c r="Z6" s="554"/>
      <c r="AA6" s="763" t="s">
        <v>149</v>
      </c>
      <c r="AB6" s="763"/>
      <c r="AC6" s="763"/>
      <c r="AD6" s="554"/>
      <c r="AE6" s="769" t="s">
        <v>150</v>
      </c>
      <c r="AF6" s="554"/>
      <c r="AG6" s="765" t="s">
        <v>130</v>
      </c>
      <c r="AH6" s="554"/>
      <c r="AI6" s="769" t="s">
        <v>151</v>
      </c>
      <c r="AJ6" s="556"/>
      <c r="AK6" s="762" t="s">
        <v>152</v>
      </c>
      <c r="AL6" s="762"/>
      <c r="AM6" s="762"/>
      <c r="AN6" s="540"/>
    </row>
    <row r="7" spans="2:44" ht="15" x14ac:dyDescent="0.25">
      <c r="B7" s="759"/>
      <c r="C7" s="554"/>
      <c r="D7" s="770"/>
      <c r="E7" s="526"/>
      <c r="F7" s="770"/>
      <c r="G7" s="554"/>
      <c r="H7" s="770"/>
      <c r="I7" s="554"/>
      <c r="J7" s="770"/>
      <c r="K7" s="554"/>
      <c r="L7" s="770"/>
      <c r="M7" s="554"/>
      <c r="N7" s="770"/>
      <c r="O7" s="554"/>
      <c r="P7" s="770"/>
      <c r="Q7" s="770"/>
      <c r="R7" s="770"/>
      <c r="S7" s="554"/>
      <c r="T7" s="770"/>
      <c r="U7" s="525"/>
      <c r="V7" s="770"/>
      <c r="W7" s="554"/>
      <c r="X7" s="766"/>
      <c r="Y7" s="766"/>
      <c r="Z7" s="554"/>
      <c r="AA7" s="758"/>
      <c r="AB7" s="758"/>
      <c r="AC7" s="758"/>
      <c r="AD7" s="525"/>
      <c r="AE7" s="770"/>
      <c r="AF7" s="554"/>
      <c r="AG7" s="773"/>
      <c r="AH7" s="554"/>
      <c r="AI7" s="770"/>
      <c r="AJ7" s="526"/>
      <c r="AK7" s="769" t="s">
        <v>153</v>
      </c>
      <c r="AL7" s="769" t="s">
        <v>154</v>
      </c>
      <c r="AM7" s="769" t="s">
        <v>155</v>
      </c>
      <c r="AN7" s="540"/>
    </row>
    <row r="8" spans="2:44" ht="15" x14ac:dyDescent="0.25">
      <c r="B8" s="759"/>
      <c r="C8" s="554"/>
      <c r="D8" s="770"/>
      <c r="E8" s="526"/>
      <c r="F8" s="770"/>
      <c r="G8" s="554"/>
      <c r="H8" s="770"/>
      <c r="I8" s="554"/>
      <c r="J8" s="770"/>
      <c r="K8" s="554"/>
      <c r="L8" s="770"/>
      <c r="M8" s="526"/>
      <c r="N8" s="770"/>
      <c r="O8" s="555"/>
      <c r="P8" s="770"/>
      <c r="Q8" s="770"/>
      <c r="R8" s="770"/>
      <c r="S8" s="554"/>
      <c r="T8" s="770"/>
      <c r="U8" s="525"/>
      <c r="V8" s="770"/>
      <c r="W8" s="554"/>
      <c r="X8" s="763" t="s">
        <v>156</v>
      </c>
      <c r="Y8" s="763" t="s">
        <v>157</v>
      </c>
      <c r="Z8" s="526"/>
      <c r="AA8" s="769" t="s">
        <v>158</v>
      </c>
      <c r="AB8" s="769" t="s">
        <v>159</v>
      </c>
      <c r="AC8" s="769" t="s">
        <v>160</v>
      </c>
      <c r="AD8" s="526"/>
      <c r="AE8" s="770"/>
      <c r="AF8" s="526"/>
      <c r="AG8" s="773"/>
      <c r="AH8" s="526"/>
      <c r="AI8" s="770"/>
      <c r="AJ8" s="526"/>
      <c r="AK8" s="770"/>
      <c r="AL8" s="770"/>
      <c r="AM8" s="772"/>
      <c r="AN8" s="540"/>
    </row>
    <row r="9" spans="2:44" ht="15" x14ac:dyDescent="0.25">
      <c r="B9" s="758"/>
      <c r="C9" s="525"/>
      <c r="D9" s="771"/>
      <c r="E9" s="526"/>
      <c r="F9" s="771"/>
      <c r="G9" s="525"/>
      <c r="H9" s="771"/>
      <c r="I9" s="525"/>
      <c r="J9" s="771"/>
      <c r="K9" s="525"/>
      <c r="L9" s="771"/>
      <c r="M9" s="526"/>
      <c r="N9" s="771"/>
      <c r="O9" s="525"/>
      <c r="P9" s="771"/>
      <c r="Q9" s="770"/>
      <c r="R9" s="771"/>
      <c r="S9" s="525"/>
      <c r="T9" s="771"/>
      <c r="U9" s="525"/>
      <c r="V9" s="771"/>
      <c r="W9" s="525"/>
      <c r="X9" s="758"/>
      <c r="Y9" s="758"/>
      <c r="Z9" s="525"/>
      <c r="AA9" s="771"/>
      <c r="AB9" s="766"/>
      <c r="AC9" s="766"/>
      <c r="AD9" s="525"/>
      <c r="AE9" s="771"/>
      <c r="AF9" s="525"/>
      <c r="AG9" s="766"/>
      <c r="AH9" s="557"/>
      <c r="AI9" s="771"/>
      <c r="AJ9" s="526"/>
      <c r="AK9" s="771"/>
      <c r="AL9" s="771"/>
      <c r="AM9" s="771"/>
      <c r="AN9" s="540"/>
    </row>
    <row r="10" spans="2:44" ht="15" x14ac:dyDescent="0.25">
      <c r="B10" s="3">
        <v>2017</v>
      </c>
      <c r="C10" s="558"/>
      <c r="D10" s="559">
        <v>3620.29</v>
      </c>
      <c r="E10" s="560"/>
      <c r="F10" s="559">
        <v>72.510000000000005</v>
      </c>
      <c r="G10" s="559"/>
      <c r="H10" s="559">
        <v>290.17</v>
      </c>
      <c r="I10" s="559"/>
      <c r="J10" s="559">
        <v>362.68</v>
      </c>
      <c r="K10" s="559"/>
      <c r="L10" s="559">
        <v>4.47</v>
      </c>
      <c r="M10" s="559"/>
      <c r="N10" s="559">
        <v>205.03</v>
      </c>
      <c r="O10" s="559"/>
      <c r="P10" s="559">
        <v>47.69</v>
      </c>
      <c r="Q10" s="559"/>
      <c r="R10" s="559">
        <v>389.82</v>
      </c>
      <c r="S10" s="559"/>
      <c r="T10" s="559">
        <v>86.72</v>
      </c>
      <c r="U10" s="559"/>
      <c r="V10" s="559">
        <v>0.44</v>
      </c>
      <c r="W10" s="559"/>
      <c r="X10" s="559">
        <v>8.56</v>
      </c>
      <c r="Y10" s="559">
        <v>211.24</v>
      </c>
      <c r="Z10" s="559"/>
      <c r="AA10" s="559">
        <v>330.97</v>
      </c>
      <c r="AB10" s="559">
        <v>12.4</v>
      </c>
      <c r="AC10" s="559">
        <v>382.28</v>
      </c>
      <c r="AD10" s="559"/>
      <c r="AE10" s="559">
        <v>349.81</v>
      </c>
      <c r="AF10" s="559"/>
      <c r="AG10" s="559">
        <v>512.85</v>
      </c>
      <c r="AH10" s="559"/>
      <c r="AI10" s="559">
        <v>496.34</v>
      </c>
      <c r="AJ10" s="559"/>
      <c r="AK10" s="559">
        <v>136.72999999999999</v>
      </c>
      <c r="AL10" s="559">
        <v>82.02</v>
      </c>
      <c r="AM10" s="559">
        <v>0.21</v>
      </c>
      <c r="AN10" s="540"/>
      <c r="AO10" s="561"/>
      <c r="AP10" s="561"/>
      <c r="AQ10" s="561"/>
      <c r="AR10" s="561"/>
    </row>
    <row r="11" spans="2:44" ht="15" x14ac:dyDescent="0.25">
      <c r="B11" s="3">
        <v>2018</v>
      </c>
      <c r="C11" s="558"/>
      <c r="D11" s="559">
        <v>3672.3</v>
      </c>
      <c r="E11" s="560"/>
      <c r="F11" s="559">
        <v>77.42</v>
      </c>
      <c r="G11" s="559"/>
      <c r="H11" s="559">
        <v>318.63</v>
      </c>
      <c r="I11" s="559"/>
      <c r="J11" s="559">
        <v>396.05</v>
      </c>
      <c r="K11" s="559"/>
      <c r="L11" s="559">
        <v>3.78</v>
      </c>
      <c r="M11" s="559"/>
      <c r="N11" s="559">
        <v>201.34</v>
      </c>
      <c r="O11" s="559"/>
      <c r="P11" s="559">
        <v>64.81</v>
      </c>
      <c r="Q11" s="559"/>
      <c r="R11" s="559">
        <v>360.34</v>
      </c>
      <c r="S11" s="559"/>
      <c r="T11" s="559">
        <v>84.59</v>
      </c>
      <c r="U11" s="559"/>
      <c r="V11" s="559">
        <v>0.52</v>
      </c>
      <c r="W11" s="559"/>
      <c r="X11" s="559">
        <v>8.23</v>
      </c>
      <c r="Y11" s="559">
        <v>228.42</v>
      </c>
      <c r="Z11" s="559"/>
      <c r="AA11" s="559">
        <v>331.55</v>
      </c>
      <c r="AB11" s="559">
        <v>17.5</v>
      </c>
      <c r="AC11" s="559">
        <v>376.54</v>
      </c>
      <c r="AD11" s="559"/>
      <c r="AE11" s="559">
        <v>355.16</v>
      </c>
      <c r="AF11" s="559"/>
      <c r="AG11" s="559">
        <v>499.59</v>
      </c>
      <c r="AH11" s="559"/>
      <c r="AI11" s="559">
        <v>527.47</v>
      </c>
      <c r="AJ11" s="559"/>
      <c r="AK11" s="559">
        <v>138.71</v>
      </c>
      <c r="AL11" s="559">
        <v>79.180000000000007</v>
      </c>
      <c r="AM11" s="559">
        <v>-1.46</v>
      </c>
      <c r="AN11" s="540"/>
      <c r="AO11" s="561"/>
      <c r="AP11" s="561"/>
      <c r="AQ11" s="561"/>
      <c r="AR11" s="561"/>
    </row>
    <row r="12" spans="2:44" ht="15" x14ac:dyDescent="0.25">
      <c r="B12" s="3">
        <v>2019</v>
      </c>
      <c r="C12" s="558"/>
      <c r="D12" s="559">
        <v>4083.29</v>
      </c>
      <c r="E12" s="560"/>
      <c r="F12" s="559">
        <v>78.92</v>
      </c>
      <c r="G12" s="559"/>
      <c r="H12" s="559">
        <v>347.75</v>
      </c>
      <c r="I12" s="559"/>
      <c r="J12" s="559">
        <v>426.67</v>
      </c>
      <c r="K12" s="559"/>
      <c r="L12" s="559">
        <v>2.4500000000000002</v>
      </c>
      <c r="M12" s="559"/>
      <c r="N12" s="559">
        <v>218.1</v>
      </c>
      <c r="O12" s="559"/>
      <c r="P12" s="559">
        <v>74.14</v>
      </c>
      <c r="Q12" s="559"/>
      <c r="R12" s="559">
        <v>389.95</v>
      </c>
      <c r="S12" s="559"/>
      <c r="T12" s="559">
        <v>86.43</v>
      </c>
      <c r="U12" s="559"/>
      <c r="V12" s="559">
        <v>0.53</v>
      </c>
      <c r="W12" s="559"/>
      <c r="X12" s="559">
        <v>6.9</v>
      </c>
      <c r="Y12" s="559">
        <v>234.7</v>
      </c>
      <c r="Z12" s="559"/>
      <c r="AA12" s="559">
        <v>378.06</v>
      </c>
      <c r="AB12" s="559">
        <v>16.11</v>
      </c>
      <c r="AC12" s="559">
        <v>407.62</v>
      </c>
      <c r="AD12" s="559"/>
      <c r="AE12" s="559">
        <v>401.32</v>
      </c>
      <c r="AF12" s="559"/>
      <c r="AG12" s="559">
        <v>614.38</v>
      </c>
      <c r="AH12" s="559"/>
      <c r="AI12" s="559">
        <v>570.44000000000005</v>
      </c>
      <c r="AJ12" s="559"/>
      <c r="AK12" s="559">
        <v>165.77</v>
      </c>
      <c r="AL12" s="559">
        <v>86.92</v>
      </c>
      <c r="AM12" s="559">
        <v>2.8</v>
      </c>
      <c r="AN12" s="540"/>
      <c r="AO12" s="561"/>
      <c r="AP12" s="561"/>
      <c r="AQ12" s="561"/>
      <c r="AR12" s="561"/>
    </row>
    <row r="13" spans="2:44" ht="15" x14ac:dyDescent="0.25">
      <c r="B13" s="4">
        <v>2020</v>
      </c>
      <c r="C13" s="5"/>
      <c r="D13" s="559">
        <v>4407.42</v>
      </c>
      <c r="E13" s="560"/>
      <c r="F13" s="559">
        <v>97.09</v>
      </c>
      <c r="G13" s="559"/>
      <c r="H13" s="559">
        <v>459.07</v>
      </c>
      <c r="I13" s="559"/>
      <c r="J13" s="559">
        <v>556.16</v>
      </c>
      <c r="K13" s="559"/>
      <c r="L13" s="559">
        <v>1.66</v>
      </c>
      <c r="M13" s="559"/>
      <c r="N13" s="559">
        <v>281.07</v>
      </c>
      <c r="O13" s="559"/>
      <c r="P13" s="559">
        <v>67.680000000000007</v>
      </c>
      <c r="Q13" s="559"/>
      <c r="R13" s="559">
        <v>409.18</v>
      </c>
      <c r="S13" s="559"/>
      <c r="T13" s="559">
        <v>79.28</v>
      </c>
      <c r="U13" s="559"/>
      <c r="V13" s="559">
        <v>0.27</v>
      </c>
      <c r="W13" s="559"/>
      <c r="X13" s="559">
        <v>6.66</v>
      </c>
      <c r="Y13" s="559">
        <v>269.11</v>
      </c>
      <c r="Z13" s="559"/>
      <c r="AA13" s="559">
        <v>350.66</v>
      </c>
      <c r="AB13" s="559">
        <v>13.37</v>
      </c>
      <c r="AC13" s="559">
        <v>406.22</v>
      </c>
      <c r="AD13" s="559"/>
      <c r="AE13" s="559">
        <v>419.28</v>
      </c>
      <c r="AF13" s="559"/>
      <c r="AG13" s="559">
        <v>613.12</v>
      </c>
      <c r="AH13" s="559"/>
      <c r="AI13" s="559">
        <v>689.39</v>
      </c>
      <c r="AJ13" s="559"/>
      <c r="AK13" s="559">
        <v>160.15</v>
      </c>
      <c r="AL13" s="559">
        <v>81.98</v>
      </c>
      <c r="AM13" s="559">
        <v>2.16</v>
      </c>
      <c r="AN13" s="540"/>
      <c r="AO13" s="561"/>
      <c r="AP13" s="561"/>
      <c r="AQ13" s="561"/>
      <c r="AR13" s="561"/>
    </row>
    <row r="14" spans="2:44" ht="15" x14ac:dyDescent="0.25">
      <c r="B14" s="4">
        <v>2021</v>
      </c>
      <c r="C14" s="5"/>
      <c r="D14" s="559">
        <v>5045.3100000000004</v>
      </c>
      <c r="E14" s="560"/>
      <c r="F14" s="559">
        <v>104.65</v>
      </c>
      <c r="G14" s="559"/>
      <c r="H14" s="559">
        <v>572.12</v>
      </c>
      <c r="I14" s="559"/>
      <c r="J14" s="559">
        <v>676.76</v>
      </c>
      <c r="K14" s="559"/>
      <c r="L14" s="559">
        <v>1.82</v>
      </c>
      <c r="M14" s="559"/>
      <c r="N14" s="559">
        <v>343.13</v>
      </c>
      <c r="O14" s="559"/>
      <c r="P14" s="559">
        <v>61.76</v>
      </c>
      <c r="Q14" s="559"/>
      <c r="R14" s="559">
        <v>410.43</v>
      </c>
      <c r="S14" s="559"/>
      <c r="T14" s="559">
        <v>86.37</v>
      </c>
      <c r="U14" s="559"/>
      <c r="V14" s="559">
        <v>0.19</v>
      </c>
      <c r="W14" s="559"/>
      <c r="X14" s="559">
        <v>5.98</v>
      </c>
      <c r="Y14" s="559">
        <v>343.24</v>
      </c>
      <c r="Z14" s="559"/>
      <c r="AA14" s="559">
        <v>345.28</v>
      </c>
      <c r="AB14" s="559">
        <v>12.23</v>
      </c>
      <c r="AC14" s="559">
        <v>444.86</v>
      </c>
      <c r="AD14" s="559"/>
      <c r="AE14" s="559">
        <v>468.01</v>
      </c>
      <c r="AF14" s="559"/>
      <c r="AG14" s="559">
        <v>814.55</v>
      </c>
      <c r="AH14" s="559"/>
      <c r="AI14" s="559">
        <v>765.98</v>
      </c>
      <c r="AJ14" s="559"/>
      <c r="AK14" s="559">
        <v>175.86</v>
      </c>
      <c r="AL14" s="559">
        <v>88.22</v>
      </c>
      <c r="AM14" s="559">
        <v>0.65</v>
      </c>
      <c r="AN14" s="540"/>
      <c r="AO14" s="561"/>
      <c r="AP14" s="561"/>
      <c r="AQ14" s="561"/>
      <c r="AR14" s="561"/>
    </row>
    <row r="15" spans="2:44" ht="15" x14ac:dyDescent="0.25">
      <c r="B15" s="4"/>
      <c r="C15" s="5"/>
      <c r="D15" s="559"/>
      <c r="E15" s="560"/>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40"/>
      <c r="AO15" s="561"/>
      <c r="AP15" s="561"/>
      <c r="AQ15" s="561"/>
      <c r="AR15" s="561"/>
    </row>
    <row r="16" spans="2:44" ht="15" x14ac:dyDescent="0.25">
      <c r="B16" s="533">
        <v>2020</v>
      </c>
      <c r="C16" s="562"/>
      <c r="D16" s="559"/>
      <c r="E16" s="560"/>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40"/>
      <c r="AO16" s="561"/>
      <c r="AP16" s="561"/>
      <c r="AQ16" s="561"/>
      <c r="AR16" s="561"/>
    </row>
    <row r="17" spans="2:44" ht="15" x14ac:dyDescent="0.25">
      <c r="B17" s="534" t="s">
        <v>111</v>
      </c>
      <c r="C17" s="541"/>
      <c r="D17" s="559">
        <v>4097.28</v>
      </c>
      <c r="E17" s="560"/>
      <c r="F17" s="559">
        <v>78.31</v>
      </c>
      <c r="G17" s="559"/>
      <c r="H17" s="559">
        <v>347.26</v>
      </c>
      <c r="I17" s="559"/>
      <c r="J17" s="559">
        <v>425.57</v>
      </c>
      <c r="K17" s="559"/>
      <c r="L17" s="559">
        <v>2.42</v>
      </c>
      <c r="M17" s="559"/>
      <c r="N17" s="559">
        <v>215.81</v>
      </c>
      <c r="O17" s="559"/>
      <c r="P17" s="559">
        <v>75.260000000000005</v>
      </c>
      <c r="Q17" s="559"/>
      <c r="R17" s="559">
        <v>387.3</v>
      </c>
      <c r="S17" s="559"/>
      <c r="T17" s="559">
        <v>86.26</v>
      </c>
      <c r="U17" s="559"/>
      <c r="V17" s="559">
        <v>0.51</v>
      </c>
      <c r="W17" s="559"/>
      <c r="X17" s="559">
        <v>6.75</v>
      </c>
      <c r="Y17" s="559">
        <v>232.18</v>
      </c>
      <c r="Z17" s="559"/>
      <c r="AA17" s="559">
        <v>376.04</v>
      </c>
      <c r="AB17" s="559">
        <v>16.100000000000001</v>
      </c>
      <c r="AC17" s="559">
        <v>409.18</v>
      </c>
      <c r="AD17" s="559"/>
      <c r="AE17" s="559">
        <v>407.01</v>
      </c>
      <c r="AF17" s="559"/>
      <c r="AG17" s="559">
        <v>619.14</v>
      </c>
      <c r="AH17" s="559"/>
      <c r="AI17" s="559">
        <v>580.82000000000005</v>
      </c>
      <c r="AJ17" s="559"/>
      <c r="AK17" s="559">
        <v>168.37</v>
      </c>
      <c r="AL17" s="559">
        <v>86.59</v>
      </c>
      <c r="AM17" s="559">
        <v>1.96</v>
      </c>
      <c r="AN17" s="540"/>
      <c r="AO17" s="561"/>
      <c r="AP17" s="561"/>
      <c r="AQ17" s="561"/>
      <c r="AR17" s="561"/>
    </row>
    <row r="18" spans="2:44" ht="15" x14ac:dyDescent="0.25">
      <c r="B18" s="534" t="s">
        <v>100</v>
      </c>
      <c r="C18" s="541"/>
      <c r="D18" s="559">
        <v>4066.71</v>
      </c>
      <c r="E18" s="560"/>
      <c r="F18" s="559">
        <v>78.94</v>
      </c>
      <c r="G18" s="559"/>
      <c r="H18" s="559">
        <v>350.67</v>
      </c>
      <c r="I18" s="559"/>
      <c r="J18" s="559">
        <v>429.61</v>
      </c>
      <c r="K18" s="559"/>
      <c r="L18" s="559">
        <v>2.38</v>
      </c>
      <c r="M18" s="559"/>
      <c r="N18" s="559">
        <v>207.53</v>
      </c>
      <c r="O18" s="559"/>
      <c r="P18" s="559">
        <v>77.510000000000005</v>
      </c>
      <c r="Q18" s="559"/>
      <c r="R18" s="559">
        <v>397.34</v>
      </c>
      <c r="S18" s="559"/>
      <c r="T18" s="559">
        <v>83.58</v>
      </c>
      <c r="U18" s="559"/>
      <c r="V18" s="559">
        <v>0.49</v>
      </c>
      <c r="W18" s="559"/>
      <c r="X18" s="559">
        <v>6.7</v>
      </c>
      <c r="Y18" s="559">
        <v>239.83</v>
      </c>
      <c r="Z18" s="559"/>
      <c r="AA18" s="559">
        <v>380.08</v>
      </c>
      <c r="AB18" s="559">
        <v>15.35</v>
      </c>
      <c r="AC18" s="559">
        <v>413.02</v>
      </c>
      <c r="AD18" s="559"/>
      <c r="AE18" s="559">
        <v>414.95</v>
      </c>
      <c r="AF18" s="559"/>
      <c r="AG18" s="559">
        <v>585.83000000000004</v>
      </c>
      <c r="AH18" s="559"/>
      <c r="AI18" s="559">
        <v>560.51</v>
      </c>
      <c r="AJ18" s="559"/>
      <c r="AK18" s="559">
        <v>175.38</v>
      </c>
      <c r="AL18" s="559">
        <v>82.05</v>
      </c>
      <c r="AM18" s="559">
        <v>-5.42</v>
      </c>
      <c r="AN18" s="540"/>
      <c r="AO18" s="561"/>
      <c r="AP18" s="561"/>
      <c r="AQ18" s="561"/>
      <c r="AR18" s="561"/>
    </row>
    <row r="19" spans="2:44" ht="15" x14ac:dyDescent="0.25">
      <c r="B19" s="534" t="s">
        <v>101</v>
      </c>
      <c r="C19" s="541"/>
      <c r="D19" s="559">
        <v>3825.15</v>
      </c>
      <c r="E19" s="560"/>
      <c r="F19" s="559">
        <v>81.44</v>
      </c>
      <c r="G19" s="559"/>
      <c r="H19" s="559">
        <v>396.65</v>
      </c>
      <c r="I19" s="559"/>
      <c r="J19" s="559">
        <v>478.09</v>
      </c>
      <c r="K19" s="559"/>
      <c r="L19" s="559">
        <v>2.35</v>
      </c>
      <c r="M19" s="559"/>
      <c r="N19" s="559">
        <v>234.59</v>
      </c>
      <c r="O19" s="559"/>
      <c r="P19" s="559">
        <v>59.11</v>
      </c>
      <c r="Q19" s="559"/>
      <c r="R19" s="559">
        <v>388.42</v>
      </c>
      <c r="S19" s="559"/>
      <c r="T19" s="559">
        <v>81.47</v>
      </c>
      <c r="U19" s="559"/>
      <c r="V19" s="559">
        <v>0.46</v>
      </c>
      <c r="W19" s="559"/>
      <c r="X19" s="559">
        <v>6.8</v>
      </c>
      <c r="Y19" s="559">
        <v>267.58999999999997</v>
      </c>
      <c r="Z19" s="559"/>
      <c r="AA19" s="559">
        <v>317.39</v>
      </c>
      <c r="AB19" s="559">
        <v>14</v>
      </c>
      <c r="AC19" s="559">
        <v>377.42</v>
      </c>
      <c r="AD19" s="559"/>
      <c r="AE19" s="559">
        <v>403.09</v>
      </c>
      <c r="AF19" s="559"/>
      <c r="AG19" s="559">
        <v>468.8</v>
      </c>
      <c r="AH19" s="559"/>
      <c r="AI19" s="559">
        <v>498.92</v>
      </c>
      <c r="AJ19" s="559"/>
      <c r="AK19" s="559">
        <v>155.31</v>
      </c>
      <c r="AL19" s="559">
        <v>77.66</v>
      </c>
      <c r="AM19" s="559">
        <v>-6.32</v>
      </c>
      <c r="AN19" s="540"/>
      <c r="AO19" s="561"/>
      <c r="AP19" s="561"/>
      <c r="AQ19" s="561"/>
      <c r="AR19" s="561"/>
    </row>
    <row r="20" spans="2:44" ht="15" x14ac:dyDescent="0.25">
      <c r="B20" s="534" t="s">
        <v>102</v>
      </c>
      <c r="C20" s="541"/>
      <c r="D20" s="559">
        <v>3984.4</v>
      </c>
      <c r="E20" s="560"/>
      <c r="F20" s="559">
        <v>83.91</v>
      </c>
      <c r="G20" s="559"/>
      <c r="H20" s="559">
        <v>404.34</v>
      </c>
      <c r="I20" s="559"/>
      <c r="J20" s="559">
        <v>488.25</v>
      </c>
      <c r="K20" s="559"/>
      <c r="L20" s="559">
        <v>2.3199999999999998</v>
      </c>
      <c r="M20" s="559"/>
      <c r="N20" s="559">
        <v>241.5</v>
      </c>
      <c r="O20" s="559"/>
      <c r="P20" s="559">
        <v>56.39</v>
      </c>
      <c r="Q20" s="559"/>
      <c r="R20" s="559">
        <v>390.01</v>
      </c>
      <c r="S20" s="559"/>
      <c r="T20" s="559">
        <v>80.16</v>
      </c>
      <c r="U20" s="559"/>
      <c r="V20" s="559">
        <v>0.42</v>
      </c>
      <c r="W20" s="559"/>
      <c r="X20" s="559">
        <v>6.74</v>
      </c>
      <c r="Y20" s="559">
        <v>264.02</v>
      </c>
      <c r="Z20" s="559"/>
      <c r="AA20" s="559">
        <v>328.33</v>
      </c>
      <c r="AB20" s="559">
        <v>14.37</v>
      </c>
      <c r="AC20" s="559">
        <v>391.7</v>
      </c>
      <c r="AD20" s="559"/>
      <c r="AE20" s="559">
        <v>409.61</v>
      </c>
      <c r="AF20" s="559"/>
      <c r="AG20" s="559">
        <v>526.69000000000005</v>
      </c>
      <c r="AH20" s="559"/>
      <c r="AI20" s="559">
        <v>542.96</v>
      </c>
      <c r="AJ20" s="559"/>
      <c r="AK20" s="559">
        <v>157.26</v>
      </c>
      <c r="AL20" s="559">
        <v>80.040000000000006</v>
      </c>
      <c r="AM20" s="559">
        <v>3.64</v>
      </c>
      <c r="AN20" s="540"/>
      <c r="AO20" s="561"/>
      <c r="AP20" s="561"/>
      <c r="AQ20" s="561"/>
      <c r="AR20" s="561"/>
    </row>
    <row r="21" spans="2:44" ht="15" x14ac:dyDescent="0.25">
      <c r="B21" s="534" t="s">
        <v>103</v>
      </c>
      <c r="C21" s="541"/>
      <c r="D21" s="559">
        <v>4032.46</v>
      </c>
      <c r="E21" s="560"/>
      <c r="F21" s="559">
        <v>86.73</v>
      </c>
      <c r="G21" s="559"/>
      <c r="H21" s="559">
        <v>405.35</v>
      </c>
      <c r="I21" s="559"/>
      <c r="J21" s="559">
        <v>492.08</v>
      </c>
      <c r="K21" s="559"/>
      <c r="L21" s="559">
        <v>2</v>
      </c>
      <c r="M21" s="559"/>
      <c r="N21" s="559">
        <v>248.2</v>
      </c>
      <c r="O21" s="559"/>
      <c r="P21" s="559">
        <v>56.18</v>
      </c>
      <c r="Q21" s="559"/>
      <c r="R21" s="559">
        <v>399.48</v>
      </c>
      <c r="S21" s="559"/>
      <c r="T21" s="559">
        <v>79.62</v>
      </c>
      <c r="U21" s="559"/>
      <c r="V21" s="559">
        <v>0.4</v>
      </c>
      <c r="W21" s="559"/>
      <c r="X21" s="559">
        <v>6.76</v>
      </c>
      <c r="Y21" s="559">
        <v>251.85</v>
      </c>
      <c r="Z21" s="559"/>
      <c r="AA21" s="559">
        <v>327.97</v>
      </c>
      <c r="AB21" s="559">
        <v>14.01</v>
      </c>
      <c r="AC21" s="559">
        <v>398.12</v>
      </c>
      <c r="AD21" s="559"/>
      <c r="AE21" s="559">
        <v>412.27</v>
      </c>
      <c r="AF21" s="559"/>
      <c r="AG21" s="559">
        <v>510.96</v>
      </c>
      <c r="AH21" s="559"/>
      <c r="AI21" s="559">
        <v>578.08000000000004</v>
      </c>
      <c r="AJ21" s="559"/>
      <c r="AK21" s="559">
        <v>166.52</v>
      </c>
      <c r="AL21" s="559">
        <v>81.819999999999993</v>
      </c>
      <c r="AM21" s="559">
        <v>6.17</v>
      </c>
      <c r="AN21" s="540"/>
      <c r="AO21" s="561"/>
      <c r="AP21" s="561"/>
      <c r="AQ21" s="561"/>
      <c r="AR21" s="561"/>
    </row>
    <row r="22" spans="2:44" ht="15" x14ac:dyDescent="0.25">
      <c r="B22" s="534" t="s">
        <v>104</v>
      </c>
      <c r="C22" s="541"/>
      <c r="D22" s="559">
        <v>4030.2</v>
      </c>
      <c r="E22" s="560"/>
      <c r="F22" s="559">
        <v>87.49</v>
      </c>
      <c r="G22" s="559"/>
      <c r="H22" s="559">
        <v>415.37</v>
      </c>
      <c r="I22" s="559"/>
      <c r="J22" s="559">
        <v>502.86</v>
      </c>
      <c r="K22" s="559"/>
      <c r="L22" s="559">
        <v>1.83</v>
      </c>
      <c r="M22" s="559"/>
      <c r="N22" s="559">
        <v>246.09</v>
      </c>
      <c r="O22" s="559"/>
      <c r="P22" s="559">
        <v>57.89</v>
      </c>
      <c r="Q22" s="559"/>
      <c r="R22" s="559">
        <v>400.4</v>
      </c>
      <c r="S22" s="559"/>
      <c r="T22" s="559">
        <v>81.739999999999995</v>
      </c>
      <c r="U22" s="559"/>
      <c r="V22" s="559">
        <v>0.38</v>
      </c>
      <c r="W22" s="559"/>
      <c r="X22" s="559">
        <v>6.74</v>
      </c>
      <c r="Y22" s="559">
        <v>261.58</v>
      </c>
      <c r="Z22" s="559"/>
      <c r="AA22" s="559">
        <v>328.56</v>
      </c>
      <c r="AB22" s="559">
        <v>13.23</v>
      </c>
      <c r="AC22" s="559">
        <v>389.95</v>
      </c>
      <c r="AD22" s="559"/>
      <c r="AE22" s="559">
        <v>410.46</v>
      </c>
      <c r="AF22" s="559"/>
      <c r="AG22" s="559">
        <v>478.77</v>
      </c>
      <c r="AH22" s="559"/>
      <c r="AI22" s="559">
        <v>600.99</v>
      </c>
      <c r="AJ22" s="559"/>
      <c r="AK22" s="559">
        <v>162.04</v>
      </c>
      <c r="AL22" s="559">
        <v>83.26</v>
      </c>
      <c r="AM22" s="559">
        <v>3.45</v>
      </c>
      <c r="AN22" s="540"/>
      <c r="AO22" s="561"/>
      <c r="AP22" s="561"/>
      <c r="AQ22" s="561"/>
      <c r="AR22" s="561"/>
    </row>
    <row r="23" spans="2:44" ht="15" x14ac:dyDescent="0.25">
      <c r="B23" s="534" t="s">
        <v>105</v>
      </c>
      <c r="C23" s="541"/>
      <c r="D23" s="559">
        <v>4098.1000000000004</v>
      </c>
      <c r="E23" s="560"/>
      <c r="F23" s="559">
        <v>89.9</v>
      </c>
      <c r="G23" s="559"/>
      <c r="H23" s="559">
        <v>420.07</v>
      </c>
      <c r="I23" s="559"/>
      <c r="J23" s="559">
        <v>509.97</v>
      </c>
      <c r="K23" s="559"/>
      <c r="L23" s="559">
        <v>1.79</v>
      </c>
      <c r="M23" s="559"/>
      <c r="N23" s="559">
        <v>244.59</v>
      </c>
      <c r="O23" s="559"/>
      <c r="P23" s="559">
        <v>59.8</v>
      </c>
      <c r="Q23" s="559"/>
      <c r="R23" s="559">
        <v>402.73</v>
      </c>
      <c r="S23" s="559"/>
      <c r="T23" s="559">
        <v>81.08</v>
      </c>
      <c r="U23" s="559"/>
      <c r="V23" s="559">
        <v>0.36</v>
      </c>
      <c r="W23" s="559"/>
      <c r="X23" s="559">
        <v>6.97</v>
      </c>
      <c r="Y23" s="559">
        <v>259.98</v>
      </c>
      <c r="Z23" s="559"/>
      <c r="AA23" s="559">
        <v>340.26</v>
      </c>
      <c r="AB23" s="559">
        <v>13.96</v>
      </c>
      <c r="AC23" s="559">
        <v>395.83</v>
      </c>
      <c r="AD23" s="559"/>
      <c r="AE23" s="559">
        <v>408.97</v>
      </c>
      <c r="AF23" s="559"/>
      <c r="AG23" s="559">
        <v>511.15</v>
      </c>
      <c r="AH23" s="559"/>
      <c r="AI23" s="559">
        <v>618.42999999999995</v>
      </c>
      <c r="AJ23" s="559"/>
      <c r="AK23" s="559">
        <v>157.61000000000001</v>
      </c>
      <c r="AL23" s="559">
        <v>81.3</v>
      </c>
      <c r="AM23" s="559">
        <v>3.31</v>
      </c>
      <c r="AN23" s="540"/>
      <c r="AO23" s="561"/>
      <c r="AP23" s="561"/>
      <c r="AQ23" s="561"/>
      <c r="AR23" s="561"/>
    </row>
    <row r="24" spans="2:44" ht="15" x14ac:dyDescent="0.25">
      <c r="B24" s="534" t="s">
        <v>106</v>
      </c>
      <c r="C24" s="541"/>
      <c r="D24" s="559">
        <v>4177.41</v>
      </c>
      <c r="E24" s="560"/>
      <c r="F24" s="559">
        <v>92.07</v>
      </c>
      <c r="G24" s="559"/>
      <c r="H24" s="559">
        <v>427.86</v>
      </c>
      <c r="I24" s="559"/>
      <c r="J24" s="559">
        <v>519.92999999999995</v>
      </c>
      <c r="K24" s="559"/>
      <c r="L24" s="559">
        <v>1.76</v>
      </c>
      <c r="M24" s="559"/>
      <c r="N24" s="559">
        <v>255.14</v>
      </c>
      <c r="O24" s="559"/>
      <c r="P24" s="559">
        <v>61.86</v>
      </c>
      <c r="Q24" s="559"/>
      <c r="R24" s="559">
        <v>399.33</v>
      </c>
      <c r="S24" s="559"/>
      <c r="T24" s="559">
        <v>82.74</v>
      </c>
      <c r="U24" s="559"/>
      <c r="V24" s="559">
        <v>0.35</v>
      </c>
      <c r="W24" s="559"/>
      <c r="X24" s="559">
        <v>6.87</v>
      </c>
      <c r="Y24" s="559">
        <v>267.19</v>
      </c>
      <c r="Z24" s="559"/>
      <c r="AA24" s="559">
        <v>342.5</v>
      </c>
      <c r="AB24" s="559">
        <v>14.24</v>
      </c>
      <c r="AC24" s="559">
        <v>405.98</v>
      </c>
      <c r="AD24" s="559"/>
      <c r="AE24" s="559">
        <v>413.14</v>
      </c>
      <c r="AF24" s="559"/>
      <c r="AG24" s="559">
        <v>534.44000000000005</v>
      </c>
      <c r="AH24" s="559"/>
      <c r="AI24" s="559">
        <v>632.29999999999995</v>
      </c>
      <c r="AJ24" s="559"/>
      <c r="AK24" s="559">
        <v>155.46</v>
      </c>
      <c r="AL24" s="559">
        <v>79.260000000000005</v>
      </c>
      <c r="AM24" s="559">
        <v>4.91</v>
      </c>
      <c r="AN24" s="540"/>
      <c r="AO24" s="561"/>
      <c r="AP24" s="561"/>
      <c r="AQ24" s="561"/>
      <c r="AR24" s="561"/>
    </row>
    <row r="25" spans="2:44" ht="15" x14ac:dyDescent="0.25">
      <c r="B25" s="534" t="s">
        <v>107</v>
      </c>
      <c r="C25" s="541"/>
      <c r="D25" s="559">
        <v>4161.6400000000003</v>
      </c>
      <c r="E25" s="560"/>
      <c r="F25" s="559">
        <v>94</v>
      </c>
      <c r="G25" s="559"/>
      <c r="H25" s="559">
        <v>433.77</v>
      </c>
      <c r="I25" s="559"/>
      <c r="J25" s="559">
        <v>527.77</v>
      </c>
      <c r="K25" s="559"/>
      <c r="L25" s="559">
        <v>1.74</v>
      </c>
      <c r="M25" s="559"/>
      <c r="N25" s="559">
        <v>252.83</v>
      </c>
      <c r="O25" s="559"/>
      <c r="P25" s="559">
        <v>60.42</v>
      </c>
      <c r="Q25" s="559"/>
      <c r="R25" s="559">
        <v>402.27</v>
      </c>
      <c r="S25" s="559"/>
      <c r="T25" s="559">
        <v>80</v>
      </c>
      <c r="U25" s="559"/>
      <c r="V25" s="559">
        <v>0.32</v>
      </c>
      <c r="W25" s="559"/>
      <c r="X25" s="559">
        <v>6.87</v>
      </c>
      <c r="Y25" s="559">
        <v>277.27999999999997</v>
      </c>
      <c r="Z25" s="559"/>
      <c r="AA25" s="559">
        <v>343.56</v>
      </c>
      <c r="AB25" s="559">
        <v>14.14</v>
      </c>
      <c r="AC25" s="559">
        <v>398.48</v>
      </c>
      <c r="AD25" s="559"/>
      <c r="AE25" s="559">
        <v>413.45</v>
      </c>
      <c r="AF25" s="559"/>
      <c r="AG25" s="559">
        <v>513.89</v>
      </c>
      <c r="AH25" s="559"/>
      <c r="AI25" s="559">
        <v>642.76</v>
      </c>
      <c r="AJ25" s="559"/>
      <c r="AK25" s="559">
        <v>150.5</v>
      </c>
      <c r="AL25" s="559">
        <v>75.61</v>
      </c>
      <c r="AM25" s="559">
        <v>-0.26</v>
      </c>
      <c r="AN25" s="540"/>
      <c r="AO25" s="561"/>
      <c r="AP25" s="561"/>
      <c r="AQ25" s="561"/>
      <c r="AR25" s="561"/>
    </row>
    <row r="26" spans="2:44" ht="15" x14ac:dyDescent="0.25">
      <c r="B26" s="535" t="s">
        <v>108</v>
      </c>
      <c r="C26" s="541"/>
      <c r="D26" s="559">
        <v>4172.7700000000004</v>
      </c>
      <c r="E26" s="560"/>
      <c r="F26" s="559">
        <v>95.42</v>
      </c>
      <c r="G26" s="559"/>
      <c r="H26" s="559">
        <v>439.78</v>
      </c>
      <c r="I26" s="559"/>
      <c r="J26" s="559">
        <v>535.20000000000005</v>
      </c>
      <c r="K26" s="559"/>
      <c r="L26" s="559">
        <v>1.72</v>
      </c>
      <c r="M26" s="559"/>
      <c r="N26" s="559">
        <v>252.93</v>
      </c>
      <c r="O26" s="559"/>
      <c r="P26" s="559">
        <v>62.4</v>
      </c>
      <c r="Q26" s="559"/>
      <c r="R26" s="559">
        <v>407.81</v>
      </c>
      <c r="S26" s="559"/>
      <c r="T26" s="559">
        <v>80.12</v>
      </c>
      <c r="U26" s="559"/>
      <c r="V26" s="559">
        <v>0.31</v>
      </c>
      <c r="W26" s="559"/>
      <c r="X26" s="559">
        <v>6.86</v>
      </c>
      <c r="Y26" s="559">
        <v>276.88</v>
      </c>
      <c r="Z26" s="559"/>
      <c r="AA26" s="559">
        <v>343.34</v>
      </c>
      <c r="AB26" s="559">
        <v>14.04</v>
      </c>
      <c r="AC26" s="559">
        <v>395.53</v>
      </c>
      <c r="AD26" s="559"/>
      <c r="AE26" s="559">
        <v>411.17</v>
      </c>
      <c r="AF26" s="559"/>
      <c r="AG26" s="559">
        <v>517.87</v>
      </c>
      <c r="AH26" s="559"/>
      <c r="AI26" s="559">
        <v>641.15</v>
      </c>
      <c r="AJ26" s="559"/>
      <c r="AK26" s="559">
        <v>152.15</v>
      </c>
      <c r="AL26" s="559">
        <v>76.069999999999993</v>
      </c>
      <c r="AM26" s="559">
        <v>-2.81</v>
      </c>
      <c r="AN26" s="540"/>
      <c r="AO26" s="561"/>
      <c r="AP26" s="561"/>
      <c r="AQ26" s="561"/>
      <c r="AR26" s="561"/>
    </row>
    <row r="27" spans="2:44" ht="15" x14ac:dyDescent="0.25">
      <c r="B27" s="535" t="s">
        <v>109</v>
      </c>
      <c r="C27" s="541"/>
      <c r="D27" s="559">
        <v>4308.4399999999996</v>
      </c>
      <c r="E27" s="560"/>
      <c r="F27" s="559">
        <v>96.85</v>
      </c>
      <c r="G27" s="559"/>
      <c r="H27" s="559">
        <v>444.64</v>
      </c>
      <c r="I27" s="559"/>
      <c r="J27" s="559">
        <v>541.49</v>
      </c>
      <c r="K27" s="559"/>
      <c r="L27" s="559">
        <v>1.7</v>
      </c>
      <c r="M27" s="559"/>
      <c r="N27" s="559">
        <v>263.11</v>
      </c>
      <c r="O27" s="559"/>
      <c r="P27" s="559">
        <v>66.010000000000005</v>
      </c>
      <c r="Q27" s="559"/>
      <c r="R27" s="559">
        <v>408.17</v>
      </c>
      <c r="S27" s="559"/>
      <c r="T27" s="559">
        <v>80.13</v>
      </c>
      <c r="U27" s="559"/>
      <c r="V27" s="559">
        <v>0.28999999999999998</v>
      </c>
      <c r="W27" s="559"/>
      <c r="X27" s="559">
        <v>6.75</v>
      </c>
      <c r="Y27" s="559">
        <v>274.55</v>
      </c>
      <c r="Z27" s="559"/>
      <c r="AA27" s="559">
        <v>351.29</v>
      </c>
      <c r="AB27" s="559">
        <v>14.16</v>
      </c>
      <c r="AC27" s="559">
        <v>402.13</v>
      </c>
      <c r="AD27" s="559"/>
      <c r="AE27" s="559">
        <v>414.09</v>
      </c>
      <c r="AF27" s="559"/>
      <c r="AG27" s="559">
        <v>574.70000000000005</v>
      </c>
      <c r="AH27" s="559"/>
      <c r="AI27" s="559">
        <v>674.4</v>
      </c>
      <c r="AJ27" s="559"/>
      <c r="AK27" s="559">
        <v>154.35</v>
      </c>
      <c r="AL27" s="559">
        <v>78.86</v>
      </c>
      <c r="AM27" s="559">
        <v>2.2599999999999998</v>
      </c>
      <c r="AN27" s="540"/>
      <c r="AO27" s="561"/>
      <c r="AP27" s="561"/>
      <c r="AQ27" s="561"/>
      <c r="AR27" s="561"/>
    </row>
    <row r="28" spans="2:44" ht="15" x14ac:dyDescent="0.25">
      <c r="B28" s="536" t="s">
        <v>110</v>
      </c>
      <c r="C28" s="534"/>
      <c r="D28" s="531">
        <v>4407.42</v>
      </c>
      <c r="E28" s="563"/>
      <c r="F28" s="531">
        <v>97.09</v>
      </c>
      <c r="G28" s="531"/>
      <c r="H28" s="531">
        <v>459.07</v>
      </c>
      <c r="I28" s="531"/>
      <c r="J28" s="531">
        <v>556.16</v>
      </c>
      <c r="K28" s="531"/>
      <c r="L28" s="531">
        <v>1.66</v>
      </c>
      <c r="M28" s="531"/>
      <c r="N28" s="531">
        <v>281.07</v>
      </c>
      <c r="O28" s="531"/>
      <c r="P28" s="531">
        <v>67.680000000000007</v>
      </c>
      <c r="Q28" s="531"/>
      <c r="R28" s="531">
        <v>409.18</v>
      </c>
      <c r="S28" s="531"/>
      <c r="T28" s="531">
        <v>79.28</v>
      </c>
      <c r="U28" s="531"/>
      <c r="V28" s="531">
        <v>0.27</v>
      </c>
      <c r="W28" s="531"/>
      <c r="X28" s="531">
        <v>6.66</v>
      </c>
      <c r="Y28" s="531">
        <v>269.11</v>
      </c>
      <c r="Z28" s="531"/>
      <c r="AA28" s="531">
        <v>350.66</v>
      </c>
      <c r="AB28" s="531">
        <v>13.37</v>
      </c>
      <c r="AC28" s="531">
        <v>406.22</v>
      </c>
      <c r="AD28" s="531"/>
      <c r="AE28" s="531">
        <v>419.28</v>
      </c>
      <c r="AF28" s="531"/>
      <c r="AG28" s="531">
        <v>613.12</v>
      </c>
      <c r="AH28" s="531"/>
      <c r="AI28" s="531">
        <v>689.39</v>
      </c>
      <c r="AJ28" s="531"/>
      <c r="AK28" s="531">
        <v>160.15</v>
      </c>
      <c r="AL28" s="531">
        <v>81.98</v>
      </c>
      <c r="AM28" s="531">
        <v>2.16</v>
      </c>
      <c r="AN28" s="540"/>
      <c r="AO28" s="561"/>
      <c r="AP28" s="561"/>
      <c r="AQ28" s="561"/>
      <c r="AR28" s="561"/>
    </row>
    <row r="29" spans="2:44" ht="15" x14ac:dyDescent="0.25">
      <c r="B29" s="533">
        <v>2021</v>
      </c>
      <c r="C29" s="562"/>
      <c r="D29" s="559"/>
      <c r="E29" s="560"/>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40"/>
      <c r="AO29" s="561"/>
      <c r="AP29" s="561"/>
      <c r="AQ29" s="561"/>
      <c r="AR29" s="561"/>
    </row>
    <row r="30" spans="2:44" ht="15" x14ac:dyDescent="0.25">
      <c r="B30" s="534" t="s">
        <v>111</v>
      </c>
      <c r="C30" s="541"/>
      <c r="D30" s="559">
        <v>4435.79</v>
      </c>
      <c r="E30" s="560"/>
      <c r="F30" s="559">
        <v>98.1</v>
      </c>
      <c r="G30" s="559"/>
      <c r="H30" s="559">
        <v>464.74</v>
      </c>
      <c r="I30" s="559"/>
      <c r="J30" s="559">
        <v>562.84</v>
      </c>
      <c r="K30" s="559"/>
      <c r="L30" s="559">
        <v>1.66</v>
      </c>
      <c r="M30" s="559"/>
      <c r="N30" s="559">
        <v>277.19</v>
      </c>
      <c r="O30" s="559"/>
      <c r="P30" s="559">
        <v>65.39</v>
      </c>
      <c r="Q30" s="559"/>
      <c r="R30" s="559">
        <v>404.37</v>
      </c>
      <c r="S30" s="559"/>
      <c r="T30" s="559">
        <v>79.510000000000005</v>
      </c>
      <c r="U30" s="559"/>
      <c r="V30" s="559">
        <v>0.28999999999999998</v>
      </c>
      <c r="W30" s="559"/>
      <c r="X30" s="559">
        <v>6.77</v>
      </c>
      <c r="Y30" s="559">
        <v>284.22000000000003</v>
      </c>
      <c r="Z30" s="559"/>
      <c r="AA30" s="559">
        <v>343.74</v>
      </c>
      <c r="AB30" s="559">
        <v>13.71</v>
      </c>
      <c r="AC30" s="559">
        <v>411.89</v>
      </c>
      <c r="AD30" s="559"/>
      <c r="AE30" s="559">
        <v>423.83</v>
      </c>
      <c r="AF30" s="559"/>
      <c r="AG30" s="559">
        <v>601.34</v>
      </c>
      <c r="AH30" s="559"/>
      <c r="AI30" s="559">
        <v>721.68</v>
      </c>
      <c r="AJ30" s="559"/>
      <c r="AK30" s="559">
        <v>155.96</v>
      </c>
      <c r="AL30" s="559">
        <v>80.260000000000005</v>
      </c>
      <c r="AM30" s="559">
        <v>1.1299999999999999</v>
      </c>
      <c r="AN30" s="540"/>
      <c r="AO30" s="561"/>
      <c r="AP30" s="561"/>
      <c r="AQ30" s="561"/>
      <c r="AR30" s="561"/>
    </row>
    <row r="31" spans="2:44" ht="15" x14ac:dyDescent="0.25">
      <c r="B31" s="534" t="s">
        <v>100</v>
      </c>
      <c r="C31" s="541"/>
      <c r="D31" s="559">
        <v>4459.38</v>
      </c>
      <c r="E31" s="560"/>
      <c r="F31" s="559">
        <v>99.64</v>
      </c>
      <c r="G31" s="559"/>
      <c r="H31" s="559">
        <v>477.09</v>
      </c>
      <c r="I31" s="559"/>
      <c r="J31" s="559">
        <v>576.74</v>
      </c>
      <c r="K31" s="559"/>
      <c r="L31" s="559">
        <v>1.66</v>
      </c>
      <c r="M31" s="559"/>
      <c r="N31" s="559">
        <v>280.02</v>
      </c>
      <c r="O31" s="559"/>
      <c r="P31" s="559">
        <v>62.69</v>
      </c>
      <c r="Q31" s="559"/>
      <c r="R31" s="559">
        <v>404.73</v>
      </c>
      <c r="S31" s="559"/>
      <c r="T31" s="559">
        <v>79.02</v>
      </c>
      <c r="U31" s="559"/>
      <c r="V31" s="559">
        <v>0.28000000000000003</v>
      </c>
      <c r="W31" s="559"/>
      <c r="X31" s="559">
        <v>6.81</v>
      </c>
      <c r="Y31" s="559">
        <v>283.7</v>
      </c>
      <c r="Z31" s="559"/>
      <c r="AA31" s="559">
        <v>334.58</v>
      </c>
      <c r="AB31" s="559">
        <v>13.78</v>
      </c>
      <c r="AC31" s="559">
        <v>409.93</v>
      </c>
      <c r="AD31" s="559"/>
      <c r="AE31" s="559">
        <v>422.24</v>
      </c>
      <c r="AF31" s="559"/>
      <c r="AG31" s="559">
        <v>602.11</v>
      </c>
      <c r="AH31" s="559"/>
      <c r="AI31" s="559">
        <v>745.2</v>
      </c>
      <c r="AJ31" s="559"/>
      <c r="AK31" s="559">
        <v>155.58000000000001</v>
      </c>
      <c r="AL31" s="559">
        <v>80.45</v>
      </c>
      <c r="AM31" s="559">
        <v>-0.13</v>
      </c>
      <c r="AN31" s="540"/>
      <c r="AO31" s="561"/>
      <c r="AP31" s="561"/>
      <c r="AQ31" s="561"/>
      <c r="AR31" s="561"/>
    </row>
    <row r="32" spans="2:44" ht="15" x14ac:dyDescent="0.25">
      <c r="B32" s="534" t="s">
        <v>101</v>
      </c>
      <c r="C32" s="541"/>
      <c r="D32" s="559">
        <v>4534.29</v>
      </c>
      <c r="E32" s="560"/>
      <c r="F32" s="559">
        <v>102.09</v>
      </c>
      <c r="G32" s="559"/>
      <c r="H32" s="559">
        <v>489.45</v>
      </c>
      <c r="I32" s="559"/>
      <c r="J32" s="559">
        <v>591.54</v>
      </c>
      <c r="K32" s="559"/>
      <c r="L32" s="559">
        <v>1.67</v>
      </c>
      <c r="M32" s="559"/>
      <c r="N32" s="559">
        <v>288.02999999999997</v>
      </c>
      <c r="O32" s="559"/>
      <c r="P32" s="559">
        <v>57.94</v>
      </c>
      <c r="Q32" s="559"/>
      <c r="R32" s="559">
        <v>402.7</v>
      </c>
      <c r="S32" s="559"/>
      <c r="T32" s="559">
        <v>77.989999999999995</v>
      </c>
      <c r="U32" s="559"/>
      <c r="V32" s="559">
        <v>0.26</v>
      </c>
      <c r="W32" s="559"/>
      <c r="X32" s="559">
        <v>6.71</v>
      </c>
      <c r="Y32" s="559">
        <v>293.51</v>
      </c>
      <c r="Z32" s="559"/>
      <c r="AA32" s="559">
        <v>332.67</v>
      </c>
      <c r="AB32" s="559">
        <v>13.95</v>
      </c>
      <c r="AC32" s="559">
        <v>411.21</v>
      </c>
      <c r="AD32" s="559"/>
      <c r="AE32" s="559">
        <v>426.41</v>
      </c>
      <c r="AF32" s="559"/>
      <c r="AG32" s="559">
        <v>631.48</v>
      </c>
      <c r="AH32" s="559"/>
      <c r="AI32" s="559">
        <v>761.21</v>
      </c>
      <c r="AJ32" s="559"/>
      <c r="AK32" s="559">
        <v>156.28</v>
      </c>
      <c r="AL32" s="559">
        <v>80.86</v>
      </c>
      <c r="AM32" s="559">
        <v>-0.13</v>
      </c>
      <c r="AN32" s="540"/>
      <c r="AO32" s="561"/>
      <c r="AP32" s="561"/>
      <c r="AQ32" s="561"/>
      <c r="AR32" s="561"/>
    </row>
    <row r="33" spans="2:44" ht="15" x14ac:dyDescent="0.25">
      <c r="B33" s="534" t="s">
        <v>102</v>
      </c>
      <c r="C33" s="541"/>
      <c r="D33" s="559">
        <v>4595.76</v>
      </c>
      <c r="E33" s="560"/>
      <c r="F33" s="559">
        <v>102.64</v>
      </c>
      <c r="G33" s="559"/>
      <c r="H33" s="559">
        <v>492.16</v>
      </c>
      <c r="I33" s="559"/>
      <c r="J33" s="559">
        <v>594.79999999999995</v>
      </c>
      <c r="K33" s="559"/>
      <c r="L33" s="559">
        <v>1.68</v>
      </c>
      <c r="M33" s="559"/>
      <c r="N33" s="559">
        <v>289.75</v>
      </c>
      <c r="O33" s="559"/>
      <c r="P33" s="559">
        <v>61.62</v>
      </c>
      <c r="Q33" s="559"/>
      <c r="R33" s="559">
        <v>402.67</v>
      </c>
      <c r="S33" s="559"/>
      <c r="T33" s="559">
        <v>79.06</v>
      </c>
      <c r="U33" s="559"/>
      <c r="V33" s="559">
        <v>0.25</v>
      </c>
      <c r="W33" s="559"/>
      <c r="X33" s="559">
        <v>6.73</v>
      </c>
      <c r="Y33" s="559">
        <v>299.31</v>
      </c>
      <c r="Z33" s="559"/>
      <c r="AA33" s="559">
        <v>333.71</v>
      </c>
      <c r="AB33" s="559">
        <v>13.68</v>
      </c>
      <c r="AC33" s="559">
        <v>415.86</v>
      </c>
      <c r="AD33" s="559"/>
      <c r="AE33" s="559">
        <v>428.55</v>
      </c>
      <c r="AF33" s="559"/>
      <c r="AG33" s="559">
        <v>659.98</v>
      </c>
      <c r="AH33" s="559"/>
      <c r="AI33" s="559">
        <v>766.9</v>
      </c>
      <c r="AJ33" s="559"/>
      <c r="AK33" s="559">
        <v>158.43</v>
      </c>
      <c r="AL33" s="559">
        <v>81.400000000000006</v>
      </c>
      <c r="AM33" s="559">
        <v>1.38</v>
      </c>
      <c r="AN33" s="540"/>
      <c r="AO33" s="561"/>
      <c r="AP33" s="561"/>
      <c r="AQ33" s="561"/>
      <c r="AR33" s="561"/>
    </row>
    <row r="34" spans="2:44" ht="15" x14ac:dyDescent="0.25">
      <c r="B34" s="534" t="s">
        <v>103</v>
      </c>
      <c r="C34" s="541"/>
      <c r="D34" s="559">
        <v>4664.96</v>
      </c>
      <c r="E34" s="560"/>
      <c r="F34" s="559">
        <v>103.41</v>
      </c>
      <c r="G34" s="559"/>
      <c r="H34" s="559">
        <v>500.52</v>
      </c>
      <c r="I34" s="559"/>
      <c r="J34" s="559">
        <v>603.92999999999995</v>
      </c>
      <c r="K34" s="559"/>
      <c r="L34" s="559">
        <v>1.69</v>
      </c>
      <c r="M34" s="559"/>
      <c r="N34" s="559">
        <v>292.31</v>
      </c>
      <c r="O34" s="559"/>
      <c r="P34" s="559">
        <v>64.14</v>
      </c>
      <c r="Q34" s="559"/>
      <c r="R34" s="559">
        <v>401.38</v>
      </c>
      <c r="S34" s="559"/>
      <c r="T34" s="559">
        <v>78.8</v>
      </c>
      <c r="U34" s="559"/>
      <c r="V34" s="559">
        <v>0.28000000000000003</v>
      </c>
      <c r="W34" s="559"/>
      <c r="X34" s="559">
        <v>6.71</v>
      </c>
      <c r="Y34" s="559">
        <v>302.8</v>
      </c>
      <c r="Z34" s="559"/>
      <c r="AA34" s="559">
        <v>329.77</v>
      </c>
      <c r="AB34" s="559">
        <v>13.58</v>
      </c>
      <c r="AC34" s="559">
        <v>419.64</v>
      </c>
      <c r="AD34" s="559"/>
      <c r="AE34" s="559">
        <v>435.92</v>
      </c>
      <c r="AF34" s="559"/>
      <c r="AG34" s="559">
        <v>692.23</v>
      </c>
      <c r="AH34" s="559"/>
      <c r="AI34" s="559">
        <v>775.47</v>
      </c>
      <c r="AJ34" s="559"/>
      <c r="AK34" s="559">
        <v>163.35</v>
      </c>
      <c r="AL34" s="559">
        <v>81.99</v>
      </c>
      <c r="AM34" s="559">
        <v>0.96</v>
      </c>
      <c r="AN34" s="540"/>
      <c r="AO34" s="561"/>
      <c r="AP34" s="561"/>
      <c r="AQ34" s="561"/>
      <c r="AR34" s="561"/>
    </row>
    <row r="35" spans="2:44" ht="15" x14ac:dyDescent="0.25">
      <c r="B35" s="534" t="s">
        <v>104</v>
      </c>
      <c r="C35" s="541"/>
      <c r="D35" s="559">
        <v>4729.67</v>
      </c>
      <c r="E35" s="560"/>
      <c r="F35" s="559">
        <v>104.13</v>
      </c>
      <c r="G35" s="559"/>
      <c r="H35" s="559">
        <v>520.20000000000005</v>
      </c>
      <c r="I35" s="559"/>
      <c r="J35" s="559">
        <v>624.32000000000005</v>
      </c>
      <c r="K35" s="559"/>
      <c r="L35" s="559">
        <v>1.69</v>
      </c>
      <c r="M35" s="559"/>
      <c r="N35" s="559">
        <v>299.81</v>
      </c>
      <c r="O35" s="559"/>
      <c r="P35" s="559">
        <v>65.87</v>
      </c>
      <c r="Q35" s="559"/>
      <c r="R35" s="559">
        <v>398.01</v>
      </c>
      <c r="S35" s="559"/>
      <c r="T35" s="559">
        <v>79.760000000000005</v>
      </c>
      <c r="U35" s="559"/>
      <c r="V35" s="559">
        <v>0.23</v>
      </c>
      <c r="W35" s="559"/>
      <c r="X35" s="559">
        <v>6.53</v>
      </c>
      <c r="Y35" s="559">
        <v>314.24</v>
      </c>
      <c r="Z35" s="559"/>
      <c r="AA35" s="559">
        <v>334.42</v>
      </c>
      <c r="AB35" s="559">
        <v>13.52</v>
      </c>
      <c r="AC35" s="559">
        <v>420.43</v>
      </c>
      <c r="AD35" s="559"/>
      <c r="AE35" s="559">
        <v>439.35</v>
      </c>
      <c r="AF35" s="559"/>
      <c r="AG35" s="559">
        <v>697.95</v>
      </c>
      <c r="AH35" s="559"/>
      <c r="AI35" s="559">
        <v>783.98</v>
      </c>
      <c r="AJ35" s="559"/>
      <c r="AK35" s="559">
        <v>165.19</v>
      </c>
      <c r="AL35" s="559">
        <v>83.1</v>
      </c>
      <c r="AM35" s="559">
        <v>1.25</v>
      </c>
      <c r="AN35" s="540"/>
      <c r="AO35" s="561"/>
      <c r="AP35" s="561"/>
      <c r="AQ35" s="561"/>
      <c r="AR35" s="561"/>
    </row>
    <row r="36" spans="2:44" ht="15" x14ac:dyDescent="0.25">
      <c r="B36" s="534" t="s">
        <v>105</v>
      </c>
      <c r="C36" s="541"/>
      <c r="D36" s="559">
        <v>4745.54</v>
      </c>
      <c r="E36" s="560"/>
      <c r="F36" s="559">
        <v>105.6</v>
      </c>
      <c r="G36" s="559"/>
      <c r="H36" s="559">
        <v>533.28</v>
      </c>
      <c r="I36" s="559"/>
      <c r="J36" s="559">
        <v>638.87</v>
      </c>
      <c r="K36" s="559"/>
      <c r="L36" s="559">
        <v>1.69</v>
      </c>
      <c r="M36" s="559"/>
      <c r="N36" s="559">
        <v>304.73</v>
      </c>
      <c r="O36" s="559"/>
      <c r="P36" s="559">
        <v>66.88</v>
      </c>
      <c r="Q36" s="559"/>
      <c r="R36" s="559">
        <v>400.51</v>
      </c>
      <c r="S36" s="559"/>
      <c r="T36" s="559">
        <v>77.66</v>
      </c>
      <c r="U36" s="559"/>
      <c r="V36" s="559">
        <v>0.26</v>
      </c>
      <c r="W36" s="559"/>
      <c r="X36" s="559">
        <v>6.49</v>
      </c>
      <c r="Y36" s="559">
        <v>317.75</v>
      </c>
      <c r="Z36" s="559"/>
      <c r="AA36" s="559">
        <v>344.11</v>
      </c>
      <c r="AB36" s="559">
        <v>14.2</v>
      </c>
      <c r="AC36" s="559">
        <v>415.1</v>
      </c>
      <c r="AD36" s="559"/>
      <c r="AE36" s="559">
        <v>442.08</v>
      </c>
      <c r="AF36" s="559"/>
      <c r="AG36" s="559">
        <v>693.42</v>
      </c>
      <c r="AH36" s="559"/>
      <c r="AI36" s="559">
        <v>772.68</v>
      </c>
      <c r="AJ36" s="559"/>
      <c r="AK36" s="559">
        <v>165.2</v>
      </c>
      <c r="AL36" s="559">
        <v>82.73</v>
      </c>
      <c r="AM36" s="559">
        <v>1.18</v>
      </c>
      <c r="AN36" s="540"/>
      <c r="AO36" s="561"/>
      <c r="AP36" s="561"/>
      <c r="AQ36" s="561"/>
      <c r="AR36" s="561"/>
    </row>
    <row r="37" spans="2:44" ht="15" x14ac:dyDescent="0.25">
      <c r="B37" s="534" t="s">
        <v>106</v>
      </c>
      <c r="C37" s="541"/>
      <c r="D37" s="559">
        <v>4807.24</v>
      </c>
      <c r="E37" s="560"/>
      <c r="F37" s="559">
        <v>105.19</v>
      </c>
      <c r="G37" s="559"/>
      <c r="H37" s="559">
        <v>539.25</v>
      </c>
      <c r="I37" s="559"/>
      <c r="J37" s="559">
        <v>644.44000000000005</v>
      </c>
      <c r="K37" s="559"/>
      <c r="L37" s="559">
        <v>1.7</v>
      </c>
      <c r="M37" s="559"/>
      <c r="N37" s="559">
        <v>309.52</v>
      </c>
      <c r="O37" s="559"/>
      <c r="P37" s="559">
        <v>66.680000000000007</v>
      </c>
      <c r="Q37" s="559"/>
      <c r="R37" s="559">
        <v>397.32</v>
      </c>
      <c r="S37" s="559"/>
      <c r="T37" s="559">
        <v>76.92</v>
      </c>
      <c r="U37" s="559"/>
      <c r="V37" s="559">
        <v>0.25</v>
      </c>
      <c r="W37" s="559"/>
      <c r="X37" s="559">
        <v>6.34</v>
      </c>
      <c r="Y37" s="559">
        <v>317.27999999999997</v>
      </c>
      <c r="Z37" s="559"/>
      <c r="AA37" s="559">
        <v>348.28</v>
      </c>
      <c r="AB37" s="559">
        <v>13.12</v>
      </c>
      <c r="AC37" s="559">
        <v>422.16</v>
      </c>
      <c r="AD37" s="559"/>
      <c r="AE37" s="559">
        <v>447.27</v>
      </c>
      <c r="AF37" s="559"/>
      <c r="AG37" s="559">
        <v>713.98</v>
      </c>
      <c r="AH37" s="559"/>
      <c r="AI37" s="559">
        <v>784.28</v>
      </c>
      <c r="AJ37" s="559"/>
      <c r="AK37" s="559">
        <v>172.29</v>
      </c>
      <c r="AL37" s="559">
        <v>83.46</v>
      </c>
      <c r="AM37" s="559">
        <v>1.93</v>
      </c>
      <c r="AN37" s="540"/>
      <c r="AO37" s="561"/>
      <c r="AP37" s="561"/>
      <c r="AQ37" s="561"/>
      <c r="AR37" s="561"/>
    </row>
    <row r="38" spans="2:44" ht="15" x14ac:dyDescent="0.25">
      <c r="B38" s="534" t="s">
        <v>107</v>
      </c>
      <c r="C38" s="541"/>
      <c r="D38" s="559">
        <v>4823.38</v>
      </c>
      <c r="E38" s="560"/>
      <c r="F38" s="559">
        <v>106.44</v>
      </c>
      <c r="G38" s="559"/>
      <c r="H38" s="559">
        <v>548.47</v>
      </c>
      <c r="I38" s="559"/>
      <c r="J38" s="559">
        <v>654.91</v>
      </c>
      <c r="K38" s="559"/>
      <c r="L38" s="559">
        <v>1.72</v>
      </c>
      <c r="M38" s="559"/>
      <c r="N38" s="559">
        <v>311.56</v>
      </c>
      <c r="O38" s="559"/>
      <c r="P38" s="559">
        <v>68.150000000000006</v>
      </c>
      <c r="Q38" s="559"/>
      <c r="R38" s="559">
        <v>396.44</v>
      </c>
      <c r="S38" s="559"/>
      <c r="T38" s="559">
        <v>75.88</v>
      </c>
      <c r="U38" s="559"/>
      <c r="V38" s="559">
        <v>0.24</v>
      </c>
      <c r="W38" s="559"/>
      <c r="X38" s="559">
        <v>6.25</v>
      </c>
      <c r="Y38" s="559">
        <v>327.81</v>
      </c>
      <c r="Z38" s="559"/>
      <c r="AA38" s="559">
        <v>346.25</v>
      </c>
      <c r="AB38" s="559">
        <v>13.01</v>
      </c>
      <c r="AC38" s="559">
        <v>422.36</v>
      </c>
      <c r="AD38" s="559"/>
      <c r="AE38" s="559">
        <v>451.57</v>
      </c>
      <c r="AF38" s="559"/>
      <c r="AG38" s="559">
        <v>723.86</v>
      </c>
      <c r="AH38" s="559"/>
      <c r="AI38" s="559">
        <v>771.09</v>
      </c>
      <c r="AJ38" s="559"/>
      <c r="AK38" s="559">
        <v>171.66</v>
      </c>
      <c r="AL38" s="559">
        <v>84.31</v>
      </c>
      <c r="AM38" s="559">
        <v>-3.7</v>
      </c>
      <c r="AN38" s="540"/>
      <c r="AO38" s="561"/>
      <c r="AP38" s="561"/>
      <c r="AQ38" s="561"/>
      <c r="AR38" s="561"/>
    </row>
    <row r="39" spans="2:44" ht="15" x14ac:dyDescent="0.25">
      <c r="B39" s="535" t="s">
        <v>108</v>
      </c>
      <c r="C39" s="541"/>
      <c r="D39" s="559">
        <v>4914.87</v>
      </c>
      <c r="E39" s="560"/>
      <c r="F39" s="559">
        <v>105.61</v>
      </c>
      <c r="G39" s="559"/>
      <c r="H39" s="559">
        <v>546.19000000000005</v>
      </c>
      <c r="I39" s="559"/>
      <c r="J39" s="559">
        <v>651.79999999999995</v>
      </c>
      <c r="K39" s="559"/>
      <c r="L39" s="559">
        <v>1.75</v>
      </c>
      <c r="M39" s="559"/>
      <c r="N39" s="559">
        <v>310.86</v>
      </c>
      <c r="O39" s="559"/>
      <c r="P39" s="559">
        <v>67.53</v>
      </c>
      <c r="Q39" s="559"/>
      <c r="R39" s="559">
        <v>402.94</v>
      </c>
      <c r="S39" s="559"/>
      <c r="T39" s="559">
        <v>78.95</v>
      </c>
      <c r="U39" s="559"/>
      <c r="V39" s="559">
        <v>0.23</v>
      </c>
      <c r="W39" s="559"/>
      <c r="X39" s="559">
        <v>6.16</v>
      </c>
      <c r="Y39" s="559">
        <v>324.83</v>
      </c>
      <c r="Z39" s="559"/>
      <c r="AA39" s="559">
        <v>348.38</v>
      </c>
      <c r="AB39" s="559">
        <v>12.75</v>
      </c>
      <c r="AC39" s="559">
        <v>433.52</v>
      </c>
      <c r="AD39" s="559"/>
      <c r="AE39" s="559">
        <v>459.06</v>
      </c>
      <c r="AF39" s="559"/>
      <c r="AG39" s="559">
        <v>760.16</v>
      </c>
      <c r="AH39" s="559"/>
      <c r="AI39" s="559">
        <v>791.07</v>
      </c>
      <c r="AJ39" s="559"/>
      <c r="AK39" s="559">
        <v>177.83</v>
      </c>
      <c r="AL39" s="559">
        <v>86.3</v>
      </c>
      <c r="AM39" s="559">
        <v>0.76</v>
      </c>
      <c r="AN39" s="540"/>
      <c r="AO39" s="561"/>
      <c r="AP39" s="561"/>
      <c r="AQ39" s="561"/>
      <c r="AR39" s="561"/>
    </row>
    <row r="40" spans="2:44" ht="15" x14ac:dyDescent="0.25">
      <c r="B40" s="535" t="s">
        <v>109</v>
      </c>
      <c r="C40" s="541"/>
      <c r="D40" s="559">
        <v>4948.57</v>
      </c>
      <c r="E40" s="560"/>
      <c r="F40" s="559">
        <v>104.11</v>
      </c>
      <c r="G40" s="559"/>
      <c r="H40" s="559">
        <v>555.09</v>
      </c>
      <c r="I40" s="559"/>
      <c r="J40" s="559">
        <v>659.2</v>
      </c>
      <c r="K40" s="559"/>
      <c r="L40" s="559">
        <v>1.78</v>
      </c>
      <c r="M40" s="559"/>
      <c r="N40" s="559">
        <v>323.83</v>
      </c>
      <c r="O40" s="559"/>
      <c r="P40" s="559">
        <v>62.45</v>
      </c>
      <c r="Q40" s="559"/>
      <c r="R40" s="559">
        <v>407.22</v>
      </c>
      <c r="S40" s="559"/>
      <c r="T40" s="559">
        <v>82.71</v>
      </c>
      <c r="U40" s="559"/>
      <c r="V40" s="559">
        <v>0.2</v>
      </c>
      <c r="W40" s="559"/>
      <c r="X40" s="559">
        <v>5.93</v>
      </c>
      <c r="Y40" s="559">
        <v>331.62</v>
      </c>
      <c r="Z40" s="559"/>
      <c r="AA40" s="559">
        <v>346.09</v>
      </c>
      <c r="AB40" s="559">
        <v>12.66</v>
      </c>
      <c r="AC40" s="559">
        <v>437.59</v>
      </c>
      <c r="AD40" s="559"/>
      <c r="AE40" s="559">
        <v>468.96</v>
      </c>
      <c r="AF40" s="559"/>
      <c r="AG40" s="559">
        <v>769.95</v>
      </c>
      <c r="AH40" s="559"/>
      <c r="AI40" s="559">
        <v>775.26</v>
      </c>
      <c r="AJ40" s="559"/>
      <c r="AK40" s="559">
        <v>180.21</v>
      </c>
      <c r="AL40" s="559">
        <v>84.36</v>
      </c>
      <c r="AM40" s="559">
        <v>-1.46</v>
      </c>
      <c r="AN40" s="540"/>
      <c r="AO40" s="561"/>
      <c r="AP40" s="561"/>
      <c r="AQ40" s="561"/>
      <c r="AR40" s="561"/>
    </row>
    <row r="41" spans="2:44" s="543" customFormat="1" ht="15" x14ac:dyDescent="0.25">
      <c r="B41" s="537" t="s">
        <v>110</v>
      </c>
      <c r="C41" s="564"/>
      <c r="D41" s="538">
        <v>5045.3100000000004</v>
      </c>
      <c r="E41" s="565"/>
      <c r="F41" s="538">
        <v>104.65</v>
      </c>
      <c r="G41" s="538"/>
      <c r="H41" s="538">
        <v>572.12</v>
      </c>
      <c r="I41" s="538"/>
      <c r="J41" s="538">
        <v>676.76</v>
      </c>
      <c r="K41" s="538"/>
      <c r="L41" s="538">
        <v>1.82</v>
      </c>
      <c r="M41" s="538"/>
      <c r="N41" s="538">
        <v>343.13</v>
      </c>
      <c r="O41" s="538"/>
      <c r="P41" s="538">
        <v>61.76</v>
      </c>
      <c r="Q41" s="538"/>
      <c r="R41" s="538">
        <v>410.43</v>
      </c>
      <c r="S41" s="538"/>
      <c r="T41" s="538">
        <v>86.37</v>
      </c>
      <c r="U41" s="538"/>
      <c r="V41" s="538">
        <v>0.19</v>
      </c>
      <c r="W41" s="538"/>
      <c r="X41" s="538">
        <v>5.98</v>
      </c>
      <c r="Y41" s="538">
        <v>343.24</v>
      </c>
      <c r="Z41" s="538"/>
      <c r="AA41" s="538">
        <v>345.28</v>
      </c>
      <c r="AB41" s="538">
        <v>12.23</v>
      </c>
      <c r="AC41" s="538">
        <v>444.86</v>
      </c>
      <c r="AD41" s="538"/>
      <c r="AE41" s="538">
        <v>468.01</v>
      </c>
      <c r="AF41" s="538"/>
      <c r="AG41" s="538">
        <v>814.55</v>
      </c>
      <c r="AH41" s="538"/>
      <c r="AI41" s="538">
        <v>765.98</v>
      </c>
      <c r="AJ41" s="538"/>
      <c r="AK41" s="538">
        <v>175.86</v>
      </c>
      <c r="AL41" s="538">
        <v>88.22</v>
      </c>
      <c r="AM41" s="538">
        <v>0.65</v>
      </c>
      <c r="AN41" s="540"/>
    </row>
    <row r="42" spans="2:44" ht="15" x14ac:dyDescent="0.25">
      <c r="B42" s="566"/>
      <c r="C42" s="566"/>
      <c r="D42" s="567"/>
      <c r="E42" s="567"/>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40"/>
      <c r="AJ42" s="540"/>
      <c r="AK42" s="540"/>
      <c r="AL42" s="540"/>
      <c r="AM42" s="540"/>
      <c r="AN42" s="540"/>
    </row>
    <row r="44" spans="2:44" x14ac:dyDescent="0.2">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row>
    <row r="45" spans="2:44" x14ac:dyDescent="0.2">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row>
    <row r="46" spans="2:44" x14ac:dyDescent="0.2">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row>
    <row r="47" spans="2:44" x14ac:dyDescent="0.2">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row>
    <row r="48" spans="2:44" x14ac:dyDescent="0.2">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row>
    <row r="49" spans="4:39" x14ac:dyDescent="0.2">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row>
    <row r="50" spans="4:39" x14ac:dyDescent="0.2">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row>
    <row r="51" spans="4:39" x14ac:dyDescent="0.2">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row>
    <row r="52" spans="4:39" x14ac:dyDescent="0.2">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row>
    <row r="53" spans="4:39" x14ac:dyDescent="0.2">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row>
    <row r="54" spans="4:39" x14ac:dyDescent="0.2">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row>
    <row r="55" spans="4:39" x14ac:dyDescent="0.2">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row>
    <row r="56" spans="4:39" x14ac:dyDescent="0.2">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row>
    <row r="57" spans="4:39" x14ac:dyDescent="0.2">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row>
    <row r="58" spans="4:39" x14ac:dyDescent="0.2">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row>
    <row r="59" spans="4:39" x14ac:dyDescent="0.2">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row>
    <row r="60" spans="4:39" x14ac:dyDescent="0.2">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row>
    <row r="61" spans="4:39" x14ac:dyDescent="0.2">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row>
    <row r="62" spans="4:39" x14ac:dyDescent="0.2">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row>
    <row r="63" spans="4:39" x14ac:dyDescent="0.2">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row>
    <row r="64" spans="4:39" x14ac:dyDescent="0.2">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row>
    <row r="65" spans="4:39" x14ac:dyDescent="0.2">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row>
    <row r="66" spans="4:39" x14ac:dyDescent="0.2">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row>
    <row r="67" spans="4:39" x14ac:dyDescent="0.2">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row>
    <row r="68" spans="4:39" x14ac:dyDescent="0.2">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row>
    <row r="69" spans="4:39" x14ac:dyDescent="0.2">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row>
    <row r="70" spans="4:39" x14ac:dyDescent="0.2">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row>
  </sheetData>
  <mergeCells count="29">
    <mergeCell ref="T6:T9"/>
    <mergeCell ref="V6:V9"/>
    <mergeCell ref="AK6:AM6"/>
    <mergeCell ref="AK7:AK9"/>
    <mergeCell ref="AL7:AL9"/>
    <mergeCell ref="AM7:AM9"/>
    <mergeCell ref="AA8:AA9"/>
    <mergeCell ref="AB8:AB9"/>
    <mergeCell ref="AC8:AC9"/>
    <mergeCell ref="AA6:AC7"/>
    <mergeCell ref="AE6:AE9"/>
    <mergeCell ref="AG6:AG9"/>
    <mergeCell ref="AI6:AI9"/>
    <mergeCell ref="X6:Y7"/>
    <mergeCell ref="X8:X9"/>
    <mergeCell ref="Y8:Y9"/>
    <mergeCell ref="B2:AM2"/>
    <mergeCell ref="B3:AM3"/>
    <mergeCell ref="B4:AM4"/>
    <mergeCell ref="B6:B9"/>
    <mergeCell ref="D6:D9"/>
    <mergeCell ref="F6:F9"/>
    <mergeCell ref="H6:H9"/>
    <mergeCell ref="J6:J9"/>
    <mergeCell ref="L6:L9"/>
    <mergeCell ref="N6:N9"/>
    <mergeCell ref="P6:P9"/>
    <mergeCell ref="Q6:Q9"/>
    <mergeCell ref="R6:R9"/>
  </mergeCells>
  <printOptions horizontalCentered="1"/>
  <pageMargins left="0.74803149606299213" right="0.74803149606299213" top="0.61" bottom="0.56999999999999995" header="0.51181102362204722" footer="0.51181102362204722"/>
  <pageSetup paperSize="9" scale="4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9">
    <pageSetUpPr fitToPage="1"/>
  </sheetPr>
  <dimension ref="A1:EU54"/>
  <sheetViews>
    <sheetView rightToLeft="1" zoomScaleNormal="75" workbookViewId="0">
      <selection activeCell="B12" sqref="B12:S12"/>
    </sheetView>
  </sheetViews>
  <sheetFormatPr defaultColWidth="8" defaultRowHeight="12.75" x14ac:dyDescent="0.2"/>
  <cols>
    <col min="1" max="1" width="7.375" style="250" customWidth="1"/>
    <col min="2" max="2" width="9.125" style="250" bestFit="1" customWidth="1"/>
    <col min="3" max="3" width="5.375" style="250" bestFit="1" customWidth="1"/>
    <col min="4" max="4" width="6.5" style="250" customWidth="1"/>
    <col min="5" max="5" width="0.875" style="250" customWidth="1"/>
    <col min="6" max="6" width="5.375" style="250" bestFit="1" customWidth="1"/>
    <col min="7" max="7" width="8.25" style="250" customWidth="1"/>
    <col min="8" max="8" width="0.25" style="250" customWidth="1"/>
    <col min="9" max="9" width="4.125" style="250" bestFit="1" customWidth="1"/>
    <col min="10" max="10" width="6.75" style="250" customWidth="1"/>
    <col min="11" max="12" width="5.875" style="250" customWidth="1"/>
    <col min="13" max="13" width="8" style="250" customWidth="1"/>
    <col min="14" max="14" width="0.75" style="250" hidden="1" customWidth="1"/>
    <col min="15" max="15" width="6.375" style="250" bestFit="1" customWidth="1"/>
    <col min="16" max="16" width="6.25" style="250" bestFit="1" customWidth="1"/>
    <col min="17" max="17" width="4.125" style="250" bestFit="1" customWidth="1"/>
    <col min="18" max="18" width="5" style="250" bestFit="1" customWidth="1"/>
    <col min="19" max="19" width="5.375" style="250" bestFit="1" customWidth="1"/>
    <col min="20" max="150" width="8" style="270"/>
    <col min="151" max="16384" width="8" style="250"/>
  </cols>
  <sheetData>
    <row r="1" spans="1:151" s="407" customFormat="1" ht="18.75" x14ac:dyDescent="0.3">
      <c r="A1" s="834" t="s">
        <v>565</v>
      </c>
      <c r="B1" s="834"/>
      <c r="C1" s="834"/>
      <c r="D1" s="834"/>
      <c r="E1" s="834"/>
      <c r="F1" s="834"/>
      <c r="G1" s="834"/>
      <c r="H1" s="834"/>
      <c r="I1" s="834"/>
      <c r="J1" s="834"/>
      <c r="K1" s="834"/>
      <c r="L1" s="834"/>
      <c r="M1" s="834"/>
      <c r="N1" s="834"/>
      <c r="O1" s="834"/>
      <c r="P1" s="834"/>
      <c r="Q1" s="834"/>
      <c r="R1" s="834"/>
      <c r="S1" s="834"/>
    </row>
    <row r="2" spans="1:151" s="407" customFormat="1" ht="18.75" x14ac:dyDescent="0.3">
      <c r="A2" s="834" t="s">
        <v>806</v>
      </c>
      <c r="B2" s="834"/>
      <c r="C2" s="834"/>
      <c r="D2" s="834"/>
      <c r="E2" s="834"/>
      <c r="F2" s="834"/>
      <c r="G2" s="834"/>
      <c r="H2" s="834"/>
      <c r="I2" s="834"/>
      <c r="J2" s="834"/>
      <c r="K2" s="834"/>
      <c r="L2" s="834"/>
      <c r="M2" s="834"/>
      <c r="N2" s="834"/>
      <c r="O2" s="834"/>
      <c r="P2" s="834"/>
      <c r="Q2" s="834"/>
      <c r="R2" s="834"/>
      <c r="S2" s="834"/>
    </row>
    <row r="3" spans="1:151" s="407" customFormat="1" ht="18.75" x14ac:dyDescent="0.3">
      <c r="A3" s="906"/>
      <c r="B3" s="906"/>
      <c r="C3" s="906"/>
      <c r="D3" s="906"/>
      <c r="E3" s="906"/>
      <c r="F3" s="906"/>
      <c r="G3" s="906"/>
      <c r="H3" s="906"/>
      <c r="I3" s="906"/>
      <c r="J3" s="906"/>
      <c r="K3" s="906"/>
      <c r="L3" s="906"/>
      <c r="M3" s="906"/>
      <c r="N3" s="906"/>
      <c r="O3" s="906"/>
      <c r="P3" s="906"/>
      <c r="Q3" s="906"/>
      <c r="R3" s="906"/>
      <c r="S3" s="906"/>
    </row>
    <row r="4" spans="1:151" ht="15.95" customHeight="1" x14ac:dyDescent="0.25">
      <c r="A4" s="343"/>
      <c r="B4" s="343"/>
      <c r="C4" s="343"/>
      <c r="D4" s="343"/>
      <c r="E4" s="343"/>
      <c r="F4" s="343"/>
      <c r="G4" s="343"/>
      <c r="H4" s="343"/>
      <c r="I4" s="343"/>
      <c r="J4" s="343"/>
      <c r="K4" s="343"/>
      <c r="L4" s="343"/>
      <c r="M4" s="499" t="s">
        <v>522</v>
      </c>
      <c r="N4" s="499"/>
      <c r="O4" s="343"/>
      <c r="P4" s="343"/>
      <c r="Q4" s="343"/>
      <c r="R4" s="343"/>
      <c r="S4" s="343"/>
    </row>
    <row r="5" spans="1:151" ht="15.95" customHeight="1" x14ac:dyDescent="0.25">
      <c r="A5" s="343"/>
      <c r="B5" s="343"/>
      <c r="C5" s="343"/>
      <c r="D5" s="343"/>
      <c r="E5" s="343"/>
      <c r="F5" s="343"/>
      <c r="G5" s="343"/>
      <c r="H5" s="343"/>
      <c r="I5" s="343"/>
      <c r="J5" s="343"/>
      <c r="K5" s="343"/>
      <c r="L5" s="343"/>
      <c r="M5" s="499" t="s">
        <v>523</v>
      </c>
      <c r="N5" s="499"/>
      <c r="O5" s="343" t="s">
        <v>200</v>
      </c>
      <c r="P5" s="343"/>
      <c r="Q5" s="343"/>
      <c r="R5" s="343"/>
      <c r="S5" s="343"/>
    </row>
    <row r="6" spans="1:151" s="270" customFormat="1" ht="15.95" customHeight="1" x14ac:dyDescent="0.25">
      <c r="A6" s="499"/>
      <c r="B6" s="499" t="s">
        <v>524</v>
      </c>
      <c r="C6" s="891" t="s">
        <v>194</v>
      </c>
      <c r="D6" s="891"/>
      <c r="E6" s="499"/>
      <c r="F6" s="891" t="s">
        <v>195</v>
      </c>
      <c r="G6" s="891"/>
      <c r="H6" s="499"/>
      <c r="I6" s="499"/>
      <c r="J6" s="499" t="s">
        <v>90</v>
      </c>
      <c r="K6" s="891" t="s">
        <v>566</v>
      </c>
      <c r="L6" s="891"/>
      <c r="M6" s="343" t="s">
        <v>525</v>
      </c>
      <c r="N6" s="343"/>
      <c r="O6" s="499" t="s">
        <v>526</v>
      </c>
      <c r="P6" s="499"/>
      <c r="Q6" s="499" t="s">
        <v>527</v>
      </c>
      <c r="R6" s="499" t="s">
        <v>528</v>
      </c>
      <c r="S6" s="499" t="s">
        <v>529</v>
      </c>
    </row>
    <row r="7" spans="1:151" ht="15" customHeight="1" x14ac:dyDescent="0.25">
      <c r="A7" s="517" t="s">
        <v>85</v>
      </c>
      <c r="B7" s="517" t="s">
        <v>531</v>
      </c>
      <c r="C7" s="517" t="s">
        <v>198</v>
      </c>
      <c r="D7" s="517" t="s">
        <v>487</v>
      </c>
      <c r="E7" s="517"/>
      <c r="F7" s="517" t="s">
        <v>198</v>
      </c>
      <c r="G7" s="517" t="s">
        <v>567</v>
      </c>
      <c r="H7" s="517"/>
      <c r="I7" s="517" t="s">
        <v>144</v>
      </c>
      <c r="J7" s="517" t="s">
        <v>532</v>
      </c>
      <c r="K7" s="517" t="s">
        <v>454</v>
      </c>
      <c r="L7" s="517" t="s">
        <v>455</v>
      </c>
      <c r="M7" s="517" t="s">
        <v>533</v>
      </c>
      <c r="N7" s="517"/>
      <c r="O7" s="517" t="s">
        <v>534</v>
      </c>
      <c r="P7" s="517" t="s">
        <v>457</v>
      </c>
      <c r="Q7" s="517" t="s">
        <v>535</v>
      </c>
      <c r="R7" s="517" t="s">
        <v>280</v>
      </c>
      <c r="S7" s="517" t="s">
        <v>536</v>
      </c>
      <c r="EU7" s="270"/>
    </row>
    <row r="8" spans="1:151" ht="15.95" customHeight="1" x14ac:dyDescent="0.25">
      <c r="A8" s="79"/>
      <c r="B8" s="287" t="s">
        <v>458</v>
      </c>
      <c r="C8" s="905" t="s">
        <v>537</v>
      </c>
      <c r="D8" s="905"/>
      <c r="E8" s="905"/>
      <c r="F8" s="905"/>
      <c r="G8" s="905"/>
      <c r="H8" s="905"/>
      <c r="I8" s="905"/>
      <c r="J8" s="905"/>
      <c r="K8" s="905"/>
      <c r="L8" s="905"/>
      <c r="M8" s="905"/>
      <c r="N8" s="905"/>
      <c r="O8" s="905"/>
      <c r="P8" s="905"/>
      <c r="Q8" s="905"/>
      <c r="R8" s="905"/>
      <c r="S8" s="905"/>
    </row>
    <row r="9" spans="1:151" s="247" customFormat="1" ht="12.75" customHeight="1" x14ac:dyDescent="0.25">
      <c r="A9" s="518">
        <v>2018</v>
      </c>
      <c r="B9" s="287">
        <v>322913</v>
      </c>
      <c r="C9" s="408">
        <v>17.100000000000001</v>
      </c>
      <c r="D9" s="408">
        <v>0.5</v>
      </c>
      <c r="E9" s="408"/>
      <c r="F9" s="408">
        <v>12.3</v>
      </c>
      <c r="G9" s="408">
        <v>2.6</v>
      </c>
      <c r="H9" s="408"/>
      <c r="I9" s="408">
        <v>1</v>
      </c>
      <c r="J9" s="408">
        <v>11</v>
      </c>
      <c r="K9" s="408">
        <v>0.9</v>
      </c>
      <c r="L9" s="408">
        <v>0.8</v>
      </c>
      <c r="M9" s="408">
        <v>0.1</v>
      </c>
      <c r="N9" s="408"/>
      <c r="O9" s="408">
        <v>9.1</v>
      </c>
      <c r="P9" s="408">
        <v>8.3000000000000007</v>
      </c>
      <c r="Q9" s="408">
        <v>3.8</v>
      </c>
      <c r="R9" s="408">
        <v>30.9</v>
      </c>
      <c r="S9" s="408">
        <v>1.6</v>
      </c>
      <c r="U9" s="398"/>
      <c r="V9" s="398"/>
      <c r="W9" s="398"/>
    </row>
    <row r="10" spans="1:151" s="247" customFormat="1" ht="12.75" customHeight="1" x14ac:dyDescent="0.25">
      <c r="A10" s="518">
        <v>2019</v>
      </c>
      <c r="B10" s="287">
        <v>380641</v>
      </c>
      <c r="C10" s="408">
        <v>15.4</v>
      </c>
      <c r="D10" s="408">
        <v>0.4</v>
      </c>
      <c r="E10" s="408"/>
      <c r="F10" s="408">
        <v>12.2</v>
      </c>
      <c r="G10" s="408">
        <v>1.9</v>
      </c>
      <c r="H10" s="408"/>
      <c r="I10" s="408">
        <v>2.1</v>
      </c>
      <c r="J10" s="408">
        <v>12</v>
      </c>
      <c r="K10" s="408">
        <v>1.1000000000000001</v>
      </c>
      <c r="L10" s="408">
        <v>0.8</v>
      </c>
      <c r="M10" s="408">
        <v>0.1</v>
      </c>
      <c r="N10" s="408"/>
      <c r="O10" s="408">
        <v>9.6999999999999993</v>
      </c>
      <c r="P10" s="408">
        <v>8</v>
      </c>
      <c r="Q10" s="408">
        <v>3.5</v>
      </c>
      <c r="R10" s="408">
        <v>30.9</v>
      </c>
      <c r="S10" s="408">
        <v>1.9</v>
      </c>
      <c r="U10" s="398"/>
      <c r="V10" s="398"/>
      <c r="W10" s="398"/>
    </row>
    <row r="11" spans="1:151" s="247" customFormat="1" ht="12.75" customHeight="1" x14ac:dyDescent="0.25">
      <c r="A11" s="518">
        <v>2020</v>
      </c>
      <c r="B11" s="287">
        <v>407853</v>
      </c>
      <c r="C11" s="408">
        <v>13.7</v>
      </c>
      <c r="D11" s="408">
        <v>0.4</v>
      </c>
      <c r="E11" s="408"/>
      <c r="F11" s="408">
        <v>11.8</v>
      </c>
      <c r="G11" s="408">
        <v>1.6</v>
      </c>
      <c r="H11" s="408"/>
      <c r="I11" s="408">
        <v>0.7</v>
      </c>
      <c r="J11" s="408">
        <v>11.9</v>
      </c>
      <c r="K11" s="408">
        <v>1</v>
      </c>
      <c r="L11" s="408">
        <v>0.9</v>
      </c>
      <c r="M11" s="408">
        <v>0.1</v>
      </c>
      <c r="N11" s="408"/>
      <c r="O11" s="408">
        <v>8.1999999999999993</v>
      </c>
      <c r="P11" s="408">
        <v>7.5</v>
      </c>
      <c r="Q11" s="408">
        <v>3.4</v>
      </c>
      <c r="R11" s="408">
        <v>36.200000000000003</v>
      </c>
      <c r="S11" s="408">
        <v>2.6</v>
      </c>
      <c r="U11" s="398"/>
      <c r="V11" s="398"/>
      <c r="W11" s="398"/>
    </row>
    <row r="12" spans="1:151" s="247" customFormat="1" ht="12.75" customHeight="1" x14ac:dyDescent="0.25">
      <c r="A12" s="518">
        <v>2021</v>
      </c>
      <c r="B12" s="287">
        <v>480284</v>
      </c>
      <c r="C12" s="408">
        <v>11.2</v>
      </c>
      <c r="D12" s="408">
        <v>0.4</v>
      </c>
      <c r="E12" s="408"/>
      <c r="F12" s="408">
        <v>10.5</v>
      </c>
      <c r="G12" s="408">
        <v>1.4</v>
      </c>
      <c r="H12" s="408"/>
      <c r="I12" s="408">
        <v>0.6</v>
      </c>
      <c r="J12" s="408">
        <v>14.9</v>
      </c>
      <c r="K12" s="408">
        <v>1.2</v>
      </c>
      <c r="L12" s="408">
        <v>0.7</v>
      </c>
      <c r="M12" s="408">
        <v>0.1</v>
      </c>
      <c r="N12" s="408"/>
      <c r="O12" s="408">
        <v>10.4</v>
      </c>
      <c r="P12" s="408">
        <v>7.3</v>
      </c>
      <c r="Q12" s="408">
        <v>3.1</v>
      </c>
      <c r="R12" s="408">
        <v>35.4</v>
      </c>
      <c r="S12" s="408">
        <v>2.8</v>
      </c>
      <c r="U12" s="398"/>
      <c r="V12" s="398"/>
      <c r="W12" s="398"/>
    </row>
    <row r="13" spans="1:151" ht="12.75" customHeight="1" x14ac:dyDescent="0.25">
      <c r="A13" s="28">
        <v>2020</v>
      </c>
      <c r="B13" s="287"/>
      <c r="C13" s="408"/>
      <c r="D13" s="408"/>
      <c r="E13" s="518"/>
      <c r="F13" s="408"/>
      <c r="G13" s="408"/>
      <c r="H13" s="518"/>
      <c r="I13" s="408"/>
      <c r="J13" s="409"/>
      <c r="K13" s="409"/>
      <c r="L13" s="409"/>
      <c r="M13" s="30"/>
      <c r="N13" s="518"/>
      <c r="O13" s="408"/>
      <c r="P13" s="30"/>
      <c r="Q13" s="408"/>
      <c r="R13" s="408"/>
      <c r="S13" s="408"/>
    </row>
    <row r="14" spans="1:151" ht="12.75" customHeight="1" x14ac:dyDescent="0.25">
      <c r="A14" s="518" t="s">
        <v>539</v>
      </c>
      <c r="B14" s="287">
        <v>382460</v>
      </c>
      <c r="C14" s="408">
        <v>15.5</v>
      </c>
      <c r="D14" s="408">
        <v>0.4</v>
      </c>
      <c r="E14" s="408"/>
      <c r="F14" s="408">
        <v>12.2</v>
      </c>
      <c r="G14" s="408">
        <v>1.9</v>
      </c>
      <c r="H14" s="408"/>
      <c r="I14" s="408">
        <v>2.2000000000000002</v>
      </c>
      <c r="J14" s="408">
        <v>12.2</v>
      </c>
      <c r="K14" s="408">
        <v>1</v>
      </c>
      <c r="L14" s="408">
        <v>0.7</v>
      </c>
      <c r="M14" s="408">
        <v>0.1</v>
      </c>
      <c r="N14" s="408"/>
      <c r="O14" s="408">
        <v>10</v>
      </c>
      <c r="P14" s="408">
        <v>7.9</v>
      </c>
      <c r="Q14" s="408">
        <v>3.5</v>
      </c>
      <c r="R14" s="408">
        <v>30.5</v>
      </c>
      <c r="S14" s="408">
        <v>1.9</v>
      </c>
    </row>
    <row r="15" spans="1:151" ht="12.75" customHeight="1" x14ac:dyDescent="0.25">
      <c r="A15" s="518" t="s">
        <v>540</v>
      </c>
      <c r="B15" s="287">
        <v>375412</v>
      </c>
      <c r="C15" s="408">
        <v>16.3</v>
      </c>
      <c r="D15" s="408">
        <v>0.4</v>
      </c>
      <c r="E15" s="408"/>
      <c r="F15" s="408">
        <v>12.4</v>
      </c>
      <c r="G15" s="408">
        <v>1.9</v>
      </c>
      <c r="H15" s="408"/>
      <c r="I15" s="408">
        <v>2.2000000000000002</v>
      </c>
      <c r="J15" s="408">
        <v>12</v>
      </c>
      <c r="K15" s="408">
        <v>0.9</v>
      </c>
      <c r="L15" s="408">
        <v>0.8</v>
      </c>
      <c r="M15" s="408">
        <v>0.1</v>
      </c>
      <c r="N15" s="408"/>
      <c r="O15" s="408">
        <v>8.9</v>
      </c>
      <c r="P15" s="408">
        <v>8.1</v>
      </c>
      <c r="Q15" s="408">
        <v>3.6</v>
      </c>
      <c r="R15" s="408">
        <v>30.2</v>
      </c>
      <c r="S15" s="408">
        <v>2.2000000000000002</v>
      </c>
    </row>
    <row r="16" spans="1:151" ht="12.75" customHeight="1" x14ac:dyDescent="0.25">
      <c r="A16" s="518" t="s">
        <v>541</v>
      </c>
      <c r="B16" s="287">
        <v>343349</v>
      </c>
      <c r="C16" s="408">
        <v>14.8</v>
      </c>
      <c r="D16" s="408">
        <v>0.4</v>
      </c>
      <c r="E16" s="408"/>
      <c r="F16" s="408">
        <v>13.1</v>
      </c>
      <c r="G16" s="408">
        <v>2</v>
      </c>
      <c r="H16" s="408"/>
      <c r="I16" s="408">
        <v>1.2</v>
      </c>
      <c r="J16" s="408">
        <v>11</v>
      </c>
      <c r="K16" s="408">
        <v>0.9</v>
      </c>
      <c r="L16" s="408">
        <v>0.8</v>
      </c>
      <c r="M16" s="408">
        <v>0.1</v>
      </c>
      <c r="N16" s="408"/>
      <c r="O16" s="408">
        <v>9.9</v>
      </c>
      <c r="P16" s="408">
        <v>8.4</v>
      </c>
      <c r="Q16" s="408">
        <v>3.9</v>
      </c>
      <c r="R16" s="408">
        <v>31.5</v>
      </c>
      <c r="S16" s="408">
        <v>2</v>
      </c>
    </row>
    <row r="17" spans="1:19" ht="12.75" customHeight="1" x14ac:dyDescent="0.25">
      <c r="A17" s="518" t="s">
        <v>542</v>
      </c>
      <c r="B17" s="287">
        <v>359885</v>
      </c>
      <c r="C17" s="408">
        <v>14.4</v>
      </c>
      <c r="D17" s="408">
        <v>0.4</v>
      </c>
      <c r="E17" s="408"/>
      <c r="F17" s="408">
        <v>13.2</v>
      </c>
      <c r="G17" s="408">
        <v>1.9</v>
      </c>
      <c r="H17" s="408"/>
      <c r="I17" s="408">
        <v>0.9</v>
      </c>
      <c r="J17" s="408">
        <v>11.4</v>
      </c>
      <c r="K17" s="408">
        <v>1</v>
      </c>
      <c r="L17" s="408">
        <v>0.8</v>
      </c>
      <c r="M17" s="408">
        <v>0.1</v>
      </c>
      <c r="N17" s="408"/>
      <c r="O17" s="408">
        <v>9.1</v>
      </c>
      <c r="P17" s="408">
        <v>8.4</v>
      </c>
      <c r="Q17" s="408">
        <v>3.8</v>
      </c>
      <c r="R17" s="408">
        <v>32.700000000000003</v>
      </c>
      <c r="S17" s="408">
        <v>1.9</v>
      </c>
    </row>
    <row r="18" spans="1:19" ht="12.75" customHeight="1" x14ac:dyDescent="0.25">
      <c r="A18" s="518" t="s">
        <v>543</v>
      </c>
      <c r="B18" s="287">
        <v>365030</v>
      </c>
      <c r="C18" s="408">
        <v>14.5</v>
      </c>
      <c r="D18" s="408">
        <v>0.4</v>
      </c>
      <c r="E18" s="408"/>
      <c r="F18" s="408">
        <v>13</v>
      </c>
      <c r="G18" s="408">
        <v>1.9</v>
      </c>
      <c r="H18" s="408"/>
      <c r="I18" s="408">
        <v>0.8</v>
      </c>
      <c r="J18" s="408">
        <v>10.8</v>
      </c>
      <c r="K18" s="408">
        <v>1</v>
      </c>
      <c r="L18" s="408">
        <v>0.8</v>
      </c>
      <c r="M18" s="408">
        <v>0.1</v>
      </c>
      <c r="N18" s="408"/>
      <c r="O18" s="408">
        <v>8.5</v>
      </c>
      <c r="P18" s="408">
        <v>8.3000000000000007</v>
      </c>
      <c r="Q18" s="408">
        <v>3.7</v>
      </c>
      <c r="R18" s="408">
        <v>34.200000000000003</v>
      </c>
      <c r="S18" s="408">
        <v>2</v>
      </c>
    </row>
    <row r="19" spans="1:19" ht="12.75" customHeight="1" x14ac:dyDescent="0.25">
      <c r="A19" s="518" t="s">
        <v>544</v>
      </c>
      <c r="B19" s="287">
        <v>364103</v>
      </c>
      <c r="C19" s="408">
        <v>14.7</v>
      </c>
      <c r="D19" s="408">
        <v>0.5</v>
      </c>
      <c r="E19" s="408"/>
      <c r="F19" s="408">
        <v>12.5</v>
      </c>
      <c r="G19" s="408">
        <v>1.8</v>
      </c>
      <c r="H19" s="408"/>
      <c r="I19" s="408">
        <v>0.8</v>
      </c>
      <c r="J19" s="408">
        <v>10.199999999999999</v>
      </c>
      <c r="K19" s="408">
        <v>0.9</v>
      </c>
      <c r="L19" s="408">
        <v>0.8</v>
      </c>
      <c r="M19" s="408">
        <v>0.1</v>
      </c>
      <c r="N19" s="408"/>
      <c r="O19" s="408">
        <v>9.1999999999999993</v>
      </c>
      <c r="P19" s="408">
        <v>8.1999999999999993</v>
      </c>
      <c r="Q19" s="408">
        <v>3.7</v>
      </c>
      <c r="R19" s="408">
        <v>34.299999999999997</v>
      </c>
      <c r="S19" s="408">
        <v>2.2999999999999998</v>
      </c>
    </row>
    <row r="20" spans="1:19" ht="12.75" customHeight="1" x14ac:dyDescent="0.25">
      <c r="A20" s="518" t="s">
        <v>545</v>
      </c>
      <c r="B20" s="287">
        <v>372822</v>
      </c>
      <c r="C20" s="408">
        <v>14.6</v>
      </c>
      <c r="D20" s="408">
        <v>0.4</v>
      </c>
      <c r="E20" s="408"/>
      <c r="F20" s="408">
        <v>12.4</v>
      </c>
      <c r="G20" s="408">
        <v>1.8</v>
      </c>
      <c r="H20" s="408"/>
      <c r="I20" s="408">
        <v>0.8</v>
      </c>
      <c r="J20" s="408">
        <v>10.5</v>
      </c>
      <c r="K20" s="408">
        <v>1</v>
      </c>
      <c r="L20" s="408">
        <v>0.8</v>
      </c>
      <c r="M20" s="408">
        <v>0.1</v>
      </c>
      <c r="N20" s="408"/>
      <c r="O20" s="408">
        <v>9.3000000000000007</v>
      </c>
      <c r="P20" s="408">
        <v>8.1</v>
      </c>
      <c r="Q20" s="408">
        <v>3.6</v>
      </c>
      <c r="R20" s="408">
        <v>34.6</v>
      </c>
      <c r="S20" s="408">
        <v>2</v>
      </c>
    </row>
    <row r="21" spans="1:19" ht="12.75" customHeight="1" x14ac:dyDescent="0.25">
      <c r="A21" s="518" t="s">
        <v>546</v>
      </c>
      <c r="B21" s="287">
        <v>383187</v>
      </c>
      <c r="C21" s="408">
        <v>14.4</v>
      </c>
      <c r="D21" s="408">
        <v>0.4</v>
      </c>
      <c r="E21" s="408"/>
      <c r="F21" s="408">
        <v>12.3</v>
      </c>
      <c r="G21" s="408">
        <v>1.8</v>
      </c>
      <c r="H21" s="408"/>
      <c r="I21" s="408">
        <v>0.8</v>
      </c>
      <c r="J21" s="408">
        <v>10.8</v>
      </c>
      <c r="K21" s="408">
        <v>1</v>
      </c>
      <c r="L21" s="408">
        <v>0.9</v>
      </c>
      <c r="M21" s="408">
        <v>0.1</v>
      </c>
      <c r="N21" s="408"/>
      <c r="O21" s="408">
        <v>9.1</v>
      </c>
      <c r="P21" s="408">
        <v>7.9</v>
      </c>
      <c r="Q21" s="408">
        <v>3.5</v>
      </c>
      <c r="R21" s="408">
        <v>34.9</v>
      </c>
      <c r="S21" s="408">
        <v>2.1</v>
      </c>
    </row>
    <row r="22" spans="1:19" ht="12.75" customHeight="1" x14ac:dyDescent="0.25">
      <c r="A22" s="518" t="s">
        <v>547</v>
      </c>
      <c r="B22" s="287">
        <v>379156</v>
      </c>
      <c r="C22" s="408">
        <v>14.5</v>
      </c>
      <c r="D22" s="408">
        <v>0.4</v>
      </c>
      <c r="E22" s="408"/>
      <c r="F22" s="408">
        <v>12.3</v>
      </c>
      <c r="G22" s="408">
        <v>1.7</v>
      </c>
      <c r="H22" s="408"/>
      <c r="I22" s="408">
        <v>0.8</v>
      </c>
      <c r="J22" s="408">
        <v>10.4</v>
      </c>
      <c r="K22" s="408">
        <v>0.9</v>
      </c>
      <c r="L22" s="408">
        <v>0.9</v>
      </c>
      <c r="M22" s="408">
        <v>0.1</v>
      </c>
      <c r="N22" s="408"/>
      <c r="O22" s="408">
        <v>9.1999999999999993</v>
      </c>
      <c r="P22" s="408">
        <v>7.8</v>
      </c>
      <c r="Q22" s="408">
        <v>3.6</v>
      </c>
      <c r="R22" s="408">
        <v>35.200000000000003</v>
      </c>
      <c r="S22" s="408">
        <v>2.2000000000000002</v>
      </c>
    </row>
    <row r="23" spans="1:19" ht="12.75" customHeight="1" x14ac:dyDescent="0.25">
      <c r="A23" s="518" t="s">
        <v>548</v>
      </c>
      <c r="B23" s="287">
        <v>380171</v>
      </c>
      <c r="C23" s="408">
        <v>14.4</v>
      </c>
      <c r="D23" s="408">
        <v>0.4</v>
      </c>
      <c r="E23" s="408"/>
      <c r="F23" s="408">
        <v>12.3</v>
      </c>
      <c r="G23" s="408">
        <v>1.7</v>
      </c>
      <c r="H23" s="408"/>
      <c r="I23" s="408">
        <v>0.9</v>
      </c>
      <c r="J23" s="408">
        <v>10.9</v>
      </c>
      <c r="K23" s="408">
        <v>1</v>
      </c>
      <c r="L23" s="408">
        <v>0.9</v>
      </c>
      <c r="M23" s="408">
        <v>0.1</v>
      </c>
      <c r="N23" s="408"/>
      <c r="O23" s="408">
        <v>8.6</v>
      </c>
      <c r="P23" s="408">
        <v>7.9</v>
      </c>
      <c r="Q23" s="408">
        <v>3.6</v>
      </c>
      <c r="R23" s="408">
        <v>35.299999999999997</v>
      </c>
      <c r="S23" s="408">
        <v>2</v>
      </c>
    </row>
    <row r="24" spans="1:19" ht="12.75" customHeight="1" x14ac:dyDescent="0.25">
      <c r="A24" s="518" t="s">
        <v>549</v>
      </c>
      <c r="B24" s="287">
        <v>398977</v>
      </c>
      <c r="C24" s="408">
        <v>13.8</v>
      </c>
      <c r="D24" s="408">
        <v>0.4</v>
      </c>
      <c r="E24" s="408"/>
      <c r="F24" s="408">
        <v>11.9</v>
      </c>
      <c r="G24" s="408">
        <v>1.7</v>
      </c>
      <c r="H24" s="408"/>
      <c r="I24" s="408">
        <v>0.8</v>
      </c>
      <c r="J24" s="408">
        <v>11.5</v>
      </c>
      <c r="K24" s="408">
        <v>0.9</v>
      </c>
      <c r="L24" s="408">
        <v>0.9</v>
      </c>
      <c r="M24" s="408">
        <v>0.1</v>
      </c>
      <c r="N24" s="408"/>
      <c r="O24" s="408">
        <v>8.4</v>
      </c>
      <c r="P24" s="408">
        <v>7.6</v>
      </c>
      <c r="Q24" s="408">
        <v>3.4</v>
      </c>
      <c r="R24" s="408">
        <v>36.299999999999997</v>
      </c>
      <c r="S24" s="408">
        <v>2.2999999999999998</v>
      </c>
    </row>
    <row r="25" spans="1:19" s="270" customFormat="1" ht="12.75" customHeight="1" x14ac:dyDescent="0.25">
      <c r="A25" s="518" t="s">
        <v>550</v>
      </c>
      <c r="B25" s="287">
        <v>407853</v>
      </c>
      <c r="C25" s="408">
        <v>13.7</v>
      </c>
      <c r="D25" s="408">
        <v>0.4</v>
      </c>
      <c r="E25" s="408"/>
      <c r="F25" s="408">
        <v>11.8</v>
      </c>
      <c r="G25" s="408">
        <v>1.6</v>
      </c>
      <c r="H25" s="408"/>
      <c r="I25" s="408">
        <v>0.7</v>
      </c>
      <c r="J25" s="408">
        <v>11.9</v>
      </c>
      <c r="K25" s="408">
        <v>1</v>
      </c>
      <c r="L25" s="408">
        <v>0.9</v>
      </c>
      <c r="M25" s="408">
        <v>0.1</v>
      </c>
      <c r="N25" s="408"/>
      <c r="O25" s="408">
        <v>8.1999999999999993</v>
      </c>
      <c r="P25" s="408">
        <v>7.5</v>
      </c>
      <c r="Q25" s="408">
        <v>3.4</v>
      </c>
      <c r="R25" s="408">
        <v>36.200000000000003</v>
      </c>
      <c r="S25" s="408">
        <v>2.6</v>
      </c>
    </row>
    <row r="26" spans="1:19" ht="12.75" customHeight="1" x14ac:dyDescent="0.25">
      <c r="A26" s="28">
        <v>2021</v>
      </c>
      <c r="B26" s="287"/>
      <c r="C26" s="408"/>
      <c r="D26" s="408"/>
      <c r="E26" s="408"/>
      <c r="F26" s="408"/>
      <c r="G26" s="408"/>
      <c r="H26" s="408"/>
      <c r="I26" s="408"/>
      <c r="J26" s="408"/>
      <c r="K26" s="408"/>
      <c r="L26" s="408"/>
      <c r="M26" s="408"/>
      <c r="N26" s="408"/>
      <c r="O26" s="408"/>
      <c r="P26" s="408"/>
      <c r="Q26" s="408"/>
      <c r="R26" s="408"/>
      <c r="S26" s="408"/>
    </row>
    <row r="27" spans="1:19" ht="12.75" customHeight="1" x14ac:dyDescent="0.25">
      <c r="A27" s="518" t="s">
        <v>539</v>
      </c>
      <c r="B27" s="287">
        <v>413352</v>
      </c>
      <c r="C27" s="408">
        <v>13.3</v>
      </c>
      <c r="D27" s="408">
        <v>0.4</v>
      </c>
      <c r="E27" s="408"/>
      <c r="F27" s="408">
        <v>11.7</v>
      </c>
      <c r="G27" s="408">
        <v>1.6</v>
      </c>
      <c r="H27" s="408"/>
      <c r="I27" s="408">
        <v>0.5</v>
      </c>
      <c r="J27" s="408">
        <v>12.1</v>
      </c>
      <c r="K27" s="408">
        <v>1</v>
      </c>
      <c r="L27" s="408">
        <v>0.9</v>
      </c>
      <c r="M27" s="408">
        <v>0.1</v>
      </c>
      <c r="N27" s="408"/>
      <c r="O27" s="408">
        <v>8.6999999999999993</v>
      </c>
      <c r="P27" s="408">
        <v>7.4</v>
      </c>
      <c r="Q27" s="408">
        <v>3.3</v>
      </c>
      <c r="R27" s="408">
        <v>36.700000000000003</v>
      </c>
      <c r="S27" s="408">
        <v>2.2999999999999998</v>
      </c>
    </row>
    <row r="28" spans="1:19" ht="12.75" customHeight="1" x14ac:dyDescent="0.25">
      <c r="A28" s="518" t="s">
        <v>540</v>
      </c>
      <c r="B28" s="287">
        <v>417860</v>
      </c>
      <c r="C28" s="408">
        <v>12.8</v>
      </c>
      <c r="D28" s="408">
        <v>0.4</v>
      </c>
      <c r="E28" s="408"/>
      <c r="F28" s="408">
        <v>11.5</v>
      </c>
      <c r="G28" s="408">
        <v>1.6</v>
      </c>
      <c r="H28" s="408"/>
      <c r="I28" s="408">
        <v>0.5</v>
      </c>
      <c r="J28" s="408">
        <v>11.9</v>
      </c>
      <c r="K28" s="408">
        <v>1</v>
      </c>
      <c r="L28" s="408">
        <v>0.9</v>
      </c>
      <c r="M28" s="408">
        <v>0.1</v>
      </c>
      <c r="N28" s="408"/>
      <c r="O28" s="408">
        <v>8.9</v>
      </c>
      <c r="P28" s="408">
        <v>7.5</v>
      </c>
      <c r="Q28" s="408">
        <v>3.3</v>
      </c>
      <c r="R28" s="408">
        <v>37.5</v>
      </c>
      <c r="S28" s="408">
        <v>2.1</v>
      </c>
    </row>
    <row r="29" spans="1:19" ht="12.75" customHeight="1" x14ac:dyDescent="0.25">
      <c r="A29" s="518" t="s">
        <v>541</v>
      </c>
      <c r="B29" s="287">
        <v>425790</v>
      </c>
      <c r="C29" s="408">
        <v>12.7</v>
      </c>
      <c r="D29" s="408">
        <v>0.4</v>
      </c>
      <c r="E29" s="408"/>
      <c r="F29" s="408">
        <v>11.3</v>
      </c>
      <c r="G29" s="408">
        <v>1.6</v>
      </c>
      <c r="H29" s="408"/>
      <c r="I29" s="408">
        <v>0.5</v>
      </c>
      <c r="J29" s="408">
        <v>12.5</v>
      </c>
      <c r="K29" s="408">
        <v>1</v>
      </c>
      <c r="L29" s="408">
        <v>0.8</v>
      </c>
      <c r="M29" s="408">
        <v>0.1</v>
      </c>
      <c r="N29" s="408"/>
      <c r="O29" s="408">
        <v>8.6999999999999993</v>
      </c>
      <c r="P29" s="408">
        <v>7.4</v>
      </c>
      <c r="Q29" s="408">
        <v>3.3</v>
      </c>
      <c r="R29" s="408">
        <v>37.5</v>
      </c>
      <c r="S29" s="408">
        <v>2.2000000000000002</v>
      </c>
    </row>
    <row r="30" spans="1:19" ht="12.75" customHeight="1" x14ac:dyDescent="0.25">
      <c r="A30" s="518" t="s">
        <v>542</v>
      </c>
      <c r="B30" s="287">
        <v>433338</v>
      </c>
      <c r="C30" s="408">
        <v>12.6</v>
      </c>
      <c r="D30" s="408">
        <v>0.4</v>
      </c>
      <c r="E30" s="408"/>
      <c r="F30" s="408">
        <v>11.1</v>
      </c>
      <c r="G30" s="408">
        <v>1.6</v>
      </c>
      <c r="H30" s="408"/>
      <c r="I30" s="408">
        <v>0.4</v>
      </c>
      <c r="J30" s="408">
        <v>12.8</v>
      </c>
      <c r="K30" s="408">
        <v>1</v>
      </c>
      <c r="L30" s="408">
        <v>0.8</v>
      </c>
      <c r="M30" s="408">
        <v>0.1</v>
      </c>
      <c r="N30" s="408"/>
      <c r="O30" s="408">
        <v>8.9</v>
      </c>
      <c r="P30" s="408">
        <v>7.3</v>
      </c>
      <c r="Q30" s="408">
        <v>3.2</v>
      </c>
      <c r="R30" s="408">
        <v>37.299999999999997</v>
      </c>
      <c r="S30" s="408">
        <v>2.5</v>
      </c>
    </row>
    <row r="31" spans="1:19" ht="12.75" customHeight="1" x14ac:dyDescent="0.25">
      <c r="A31" s="518" t="s">
        <v>543</v>
      </c>
      <c r="B31" s="287">
        <v>441803</v>
      </c>
      <c r="C31" s="408">
        <v>12.3</v>
      </c>
      <c r="D31" s="408">
        <v>0.4</v>
      </c>
      <c r="E31" s="408"/>
      <c r="F31" s="408">
        <v>10.9</v>
      </c>
      <c r="G31" s="408">
        <v>1.6</v>
      </c>
      <c r="H31" s="408"/>
      <c r="I31" s="408">
        <v>0.4</v>
      </c>
      <c r="J31" s="408">
        <v>13.2</v>
      </c>
      <c r="K31" s="408">
        <v>1.1000000000000001</v>
      </c>
      <c r="L31" s="408">
        <v>0.8</v>
      </c>
      <c r="M31" s="408">
        <v>0.1</v>
      </c>
      <c r="N31" s="408"/>
      <c r="O31" s="408">
        <v>9.1999999999999993</v>
      </c>
      <c r="P31" s="408">
        <v>7.3</v>
      </c>
      <c r="Q31" s="408">
        <v>3.2</v>
      </c>
      <c r="R31" s="408">
        <v>37.299999999999997</v>
      </c>
      <c r="S31" s="408">
        <v>2.2000000000000002</v>
      </c>
    </row>
    <row r="32" spans="1:19" ht="12.75" customHeight="1" x14ac:dyDescent="0.25">
      <c r="A32" s="518" t="s">
        <v>544</v>
      </c>
      <c r="B32" s="287">
        <v>444993</v>
      </c>
      <c r="C32" s="408">
        <v>12.2</v>
      </c>
      <c r="D32" s="408">
        <v>0.4</v>
      </c>
      <c r="E32" s="408"/>
      <c r="F32" s="408">
        <v>10.9</v>
      </c>
      <c r="G32" s="408">
        <v>1.6</v>
      </c>
      <c r="H32" s="408"/>
      <c r="I32" s="408">
        <v>0.4</v>
      </c>
      <c r="J32" s="408">
        <v>13</v>
      </c>
      <c r="K32" s="408">
        <v>1</v>
      </c>
      <c r="L32" s="408">
        <v>0.8</v>
      </c>
      <c r="M32" s="408">
        <v>0.1</v>
      </c>
      <c r="N32" s="408"/>
      <c r="O32" s="408">
        <v>9.5</v>
      </c>
      <c r="P32" s="408">
        <v>7.3</v>
      </c>
      <c r="Q32" s="408">
        <v>3.2</v>
      </c>
      <c r="R32" s="408">
        <v>37.200000000000003</v>
      </c>
      <c r="S32" s="408">
        <v>2.4</v>
      </c>
    </row>
    <row r="33" spans="1:19" ht="12.75" customHeight="1" x14ac:dyDescent="0.25">
      <c r="A33" s="518" t="s">
        <v>545</v>
      </c>
      <c r="B33" s="287">
        <v>447279</v>
      </c>
      <c r="C33" s="408">
        <v>12</v>
      </c>
      <c r="D33" s="408">
        <v>0.4</v>
      </c>
      <c r="E33" s="408"/>
      <c r="F33" s="408">
        <v>10.9</v>
      </c>
      <c r="G33" s="408">
        <v>1.5</v>
      </c>
      <c r="H33" s="408"/>
      <c r="I33" s="408">
        <v>0.4</v>
      </c>
      <c r="J33" s="408">
        <v>13</v>
      </c>
      <c r="K33" s="408">
        <v>1</v>
      </c>
      <c r="L33" s="408">
        <v>0.8</v>
      </c>
      <c r="M33" s="408">
        <v>0.1</v>
      </c>
      <c r="N33" s="408"/>
      <c r="O33" s="408">
        <v>10.1</v>
      </c>
      <c r="P33" s="408">
        <v>7.4</v>
      </c>
      <c r="Q33" s="408">
        <v>3.1</v>
      </c>
      <c r="R33" s="408">
        <v>36.9</v>
      </c>
      <c r="S33" s="408">
        <v>2.4</v>
      </c>
    </row>
    <row r="34" spans="1:19" ht="12.75" customHeight="1" x14ac:dyDescent="0.25">
      <c r="A34" s="518" t="s">
        <v>546</v>
      </c>
      <c r="B34" s="287">
        <v>456642</v>
      </c>
      <c r="C34" s="408">
        <v>11.9</v>
      </c>
      <c r="D34" s="408">
        <v>0.4</v>
      </c>
      <c r="E34" s="408"/>
      <c r="F34" s="408">
        <v>10.7</v>
      </c>
      <c r="G34" s="408">
        <v>1.5</v>
      </c>
      <c r="H34" s="408"/>
      <c r="I34" s="408">
        <v>0.4</v>
      </c>
      <c r="J34" s="408">
        <v>13.4</v>
      </c>
      <c r="K34" s="408">
        <v>1</v>
      </c>
      <c r="L34" s="408">
        <v>0.8</v>
      </c>
      <c r="M34" s="408">
        <v>0.1</v>
      </c>
      <c r="N34" s="408"/>
      <c r="O34" s="408">
        <v>9.9</v>
      </c>
      <c r="P34" s="408">
        <v>7.4</v>
      </c>
      <c r="Q34" s="408">
        <v>3.1</v>
      </c>
      <c r="R34" s="408">
        <v>36.9</v>
      </c>
      <c r="S34" s="408">
        <v>2.5</v>
      </c>
    </row>
    <row r="35" spans="1:19" ht="12.75" customHeight="1" x14ac:dyDescent="0.25">
      <c r="A35" s="518" t="s">
        <v>547</v>
      </c>
      <c r="B35" s="287">
        <v>456230</v>
      </c>
      <c r="C35" s="408">
        <v>11.8</v>
      </c>
      <c r="D35" s="408">
        <v>0.4</v>
      </c>
      <c r="E35" s="408"/>
      <c r="F35" s="408">
        <v>10.8</v>
      </c>
      <c r="G35" s="408">
        <v>1.5</v>
      </c>
      <c r="H35" s="408"/>
      <c r="I35" s="408">
        <v>0.4</v>
      </c>
      <c r="J35" s="408">
        <v>13.7</v>
      </c>
      <c r="K35" s="408">
        <v>1</v>
      </c>
      <c r="L35" s="408">
        <v>0.8</v>
      </c>
      <c r="M35" s="408">
        <v>0.1</v>
      </c>
      <c r="N35" s="408"/>
      <c r="O35" s="408">
        <v>10.3</v>
      </c>
      <c r="P35" s="408">
        <v>7.4</v>
      </c>
      <c r="Q35" s="408">
        <v>3.1</v>
      </c>
      <c r="R35" s="408">
        <v>36</v>
      </c>
      <c r="S35" s="408">
        <v>2.7</v>
      </c>
    </row>
    <row r="36" spans="1:19" ht="12.75" customHeight="1" x14ac:dyDescent="0.25">
      <c r="A36" s="518" t="s">
        <v>548</v>
      </c>
      <c r="B36" s="287">
        <v>467693</v>
      </c>
      <c r="C36" s="408">
        <v>11.7</v>
      </c>
      <c r="D36" s="408">
        <v>0.4</v>
      </c>
      <c r="E36" s="408"/>
      <c r="F36" s="408">
        <v>10.7</v>
      </c>
      <c r="G36" s="408">
        <v>1.4</v>
      </c>
      <c r="H36" s="408"/>
      <c r="I36" s="408">
        <v>0.4</v>
      </c>
      <c r="J36" s="408">
        <v>14</v>
      </c>
      <c r="K36" s="408">
        <v>1</v>
      </c>
      <c r="L36" s="408">
        <v>0.7</v>
      </c>
      <c r="M36" s="408">
        <v>0.1</v>
      </c>
      <c r="N36" s="408"/>
      <c r="O36" s="408">
        <v>10.3</v>
      </c>
      <c r="P36" s="408">
        <v>7.3</v>
      </c>
      <c r="Q36" s="408">
        <v>3</v>
      </c>
      <c r="R36" s="408">
        <v>36</v>
      </c>
      <c r="S36" s="408">
        <v>3</v>
      </c>
    </row>
    <row r="37" spans="1:19" ht="12.75" customHeight="1" x14ac:dyDescent="0.25">
      <c r="A37" s="518" t="s">
        <v>549</v>
      </c>
      <c r="B37" s="287">
        <v>469139</v>
      </c>
      <c r="C37" s="408">
        <v>11.6</v>
      </c>
      <c r="D37" s="408">
        <v>0.4</v>
      </c>
      <c r="E37" s="408"/>
      <c r="F37" s="408">
        <v>10.7</v>
      </c>
      <c r="G37" s="408">
        <v>1.5</v>
      </c>
      <c r="H37" s="408"/>
      <c r="I37" s="408">
        <v>0.5</v>
      </c>
      <c r="J37" s="408">
        <v>14.5</v>
      </c>
      <c r="K37" s="408">
        <v>1.1000000000000001</v>
      </c>
      <c r="L37" s="408">
        <v>0.7</v>
      </c>
      <c r="M37" s="408">
        <v>0.1</v>
      </c>
      <c r="N37" s="408"/>
      <c r="O37" s="408">
        <v>10.1</v>
      </c>
      <c r="P37" s="408">
        <v>7.4</v>
      </c>
      <c r="Q37" s="408">
        <v>3</v>
      </c>
      <c r="R37" s="408">
        <v>35.799999999999997</v>
      </c>
      <c r="S37" s="408">
        <v>2.6</v>
      </c>
    </row>
    <row r="38" spans="1:19" ht="12.75" customHeight="1" x14ac:dyDescent="0.25">
      <c r="A38" s="118" t="s">
        <v>550</v>
      </c>
      <c r="B38" s="290">
        <v>480284</v>
      </c>
      <c r="C38" s="410">
        <v>11.2</v>
      </c>
      <c r="D38" s="410">
        <v>0.4</v>
      </c>
      <c r="E38" s="410"/>
      <c r="F38" s="410">
        <v>10.5</v>
      </c>
      <c r="G38" s="410">
        <v>1.4</v>
      </c>
      <c r="H38" s="410"/>
      <c r="I38" s="410">
        <v>0.6</v>
      </c>
      <c r="J38" s="410">
        <v>14.9</v>
      </c>
      <c r="K38" s="410">
        <v>1.2</v>
      </c>
      <c r="L38" s="410">
        <v>0.7</v>
      </c>
      <c r="M38" s="410">
        <v>0.1</v>
      </c>
      <c r="N38" s="410"/>
      <c r="O38" s="410">
        <v>10.4</v>
      </c>
      <c r="P38" s="410">
        <v>7.3</v>
      </c>
      <c r="Q38" s="410">
        <v>3.1</v>
      </c>
      <c r="R38" s="410">
        <v>35.4</v>
      </c>
      <c r="S38" s="410">
        <v>2.8</v>
      </c>
    </row>
    <row r="39" spans="1:19" ht="12.75" customHeight="1" x14ac:dyDescent="0.25">
      <c r="A39" s="79" t="s">
        <v>551</v>
      </c>
      <c r="B39" s="287"/>
      <c r="C39" s="408"/>
      <c r="D39" s="408"/>
      <c r="E39" s="408"/>
      <c r="F39" s="408"/>
      <c r="G39" s="408"/>
      <c r="H39" s="408"/>
      <c r="I39" s="408"/>
      <c r="J39" s="408"/>
      <c r="K39" s="408"/>
      <c r="L39" s="408"/>
      <c r="M39" s="408"/>
      <c r="N39" s="408"/>
      <c r="O39" s="408"/>
      <c r="P39" s="408"/>
      <c r="Q39" s="408"/>
      <c r="R39" s="408"/>
      <c r="S39" s="408"/>
    </row>
    <row r="40" spans="1:19" ht="12.75" customHeight="1" x14ac:dyDescent="0.2">
      <c r="A40" s="270"/>
      <c r="B40" s="411"/>
      <c r="C40" s="321"/>
      <c r="D40" s="321"/>
      <c r="E40" s="321"/>
      <c r="F40" s="321"/>
      <c r="G40" s="321"/>
      <c r="H40" s="321"/>
      <c r="I40" s="321"/>
      <c r="J40" s="321"/>
      <c r="K40" s="321"/>
      <c r="L40" s="321"/>
      <c r="M40" s="321"/>
      <c r="N40" s="321"/>
      <c r="O40" s="321"/>
      <c r="P40" s="321"/>
      <c r="Q40" s="321"/>
      <c r="R40" s="321"/>
      <c r="S40" s="321"/>
    </row>
    <row r="41" spans="1:19" ht="12.75" customHeight="1" x14ac:dyDescent="0.2">
      <c r="A41" s="270"/>
      <c r="B41" s="411"/>
      <c r="C41" s="270"/>
      <c r="D41" s="270"/>
      <c r="E41" s="270"/>
      <c r="F41" s="404"/>
      <c r="G41" s="404"/>
      <c r="H41" s="270"/>
      <c r="I41" s="404"/>
      <c r="J41" s="270"/>
      <c r="K41" s="270"/>
      <c r="L41" s="270"/>
      <c r="M41" s="270"/>
      <c r="N41" s="270"/>
      <c r="O41" s="270"/>
      <c r="P41" s="270"/>
      <c r="Q41" s="270"/>
      <c r="R41" s="270"/>
      <c r="S41" s="270"/>
    </row>
    <row r="42" spans="1:19" ht="12.75" customHeight="1" x14ac:dyDescent="0.2">
      <c r="A42" s="270"/>
      <c r="B42" s="270"/>
      <c r="C42" s="270"/>
      <c r="D42" s="270"/>
      <c r="E42" s="270"/>
      <c r="F42" s="404"/>
      <c r="G42" s="404"/>
      <c r="H42" s="270"/>
      <c r="I42" s="404"/>
      <c r="J42" s="270"/>
      <c r="K42" s="270"/>
      <c r="L42" s="270"/>
      <c r="M42" s="270"/>
      <c r="N42" s="270"/>
      <c r="O42" s="270"/>
      <c r="P42" s="270"/>
      <c r="Q42" s="270"/>
      <c r="R42" s="270"/>
      <c r="S42" s="270"/>
    </row>
    <row r="43" spans="1:19" ht="12.75" customHeight="1" x14ac:dyDescent="0.2">
      <c r="A43" s="270"/>
      <c r="B43" s="270"/>
      <c r="C43" s="270"/>
      <c r="D43" s="270"/>
      <c r="E43" s="270"/>
      <c r="F43" s="404"/>
      <c r="G43" s="404"/>
      <c r="H43" s="270"/>
      <c r="I43" s="404"/>
      <c r="J43" s="270"/>
      <c r="K43" s="270"/>
      <c r="L43" s="270"/>
      <c r="M43" s="270"/>
      <c r="N43" s="270"/>
      <c r="O43" s="270"/>
      <c r="P43" s="270"/>
      <c r="Q43" s="270"/>
      <c r="R43" s="270"/>
      <c r="S43" s="270"/>
    </row>
    <row r="44" spans="1:19" ht="12.75" customHeight="1" x14ac:dyDescent="0.2">
      <c r="A44" s="270"/>
      <c r="B44" s="270"/>
      <c r="C44" s="270"/>
      <c r="D44" s="270"/>
      <c r="E44" s="270"/>
      <c r="F44" s="270"/>
      <c r="G44" s="270"/>
      <c r="H44" s="270"/>
      <c r="I44" s="270"/>
      <c r="J44" s="270"/>
      <c r="K44" s="270"/>
      <c r="L44" s="270"/>
      <c r="M44" s="270"/>
      <c r="N44" s="270"/>
      <c r="O44" s="270"/>
      <c r="P44" s="270"/>
      <c r="Q44" s="270"/>
      <c r="R44" s="270"/>
      <c r="S44" s="270"/>
    </row>
    <row r="45" spans="1:19" ht="12.75" customHeight="1" x14ac:dyDescent="0.2"/>
    <row r="46" spans="1:19" ht="12.75" customHeight="1" x14ac:dyDescent="0.2"/>
    <row r="47" spans="1:19" ht="12.75" customHeight="1" x14ac:dyDescent="0.2"/>
    <row r="48" spans="1: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7">
    <mergeCell ref="C8:S8"/>
    <mergeCell ref="A1:S1"/>
    <mergeCell ref="A2:S2"/>
    <mergeCell ref="A3:S3"/>
    <mergeCell ref="C6:D6"/>
    <mergeCell ref="F6:G6"/>
    <mergeCell ref="K6:L6"/>
  </mergeCells>
  <printOptions horizontalCentered="1"/>
  <pageMargins left="0.19685039370078741" right="0.66" top="1.65" bottom="0.98425196850393704" header="1.01" footer="0.51181102362204722"/>
  <pageSetup paperSize="9" scale="9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0">
    <pageSetUpPr fitToPage="1"/>
  </sheetPr>
  <dimension ref="A1:E15"/>
  <sheetViews>
    <sheetView rightToLeft="1" workbookViewId="0">
      <selection activeCell="A3" sqref="A3"/>
    </sheetView>
  </sheetViews>
  <sheetFormatPr defaultColWidth="7.75" defaultRowHeight="12.75" x14ac:dyDescent="0.2"/>
  <cols>
    <col min="1" max="1" width="13.625" style="348" customWidth="1"/>
    <col min="2" max="2" width="73" style="348" customWidth="1"/>
    <col min="3" max="3" width="6.375" style="348" bestFit="1" customWidth="1"/>
    <col min="4" max="4" width="6.875" style="348" customWidth="1"/>
    <col min="5" max="5" width="21.625" style="348" customWidth="1"/>
    <col min="6" max="16384" width="7.75" style="348"/>
  </cols>
  <sheetData>
    <row r="1" spans="1:5" ht="15" x14ac:dyDescent="0.25">
      <c r="A1" s="883" t="s">
        <v>568</v>
      </c>
      <c r="B1" s="883"/>
      <c r="C1" s="883"/>
      <c r="D1" s="883"/>
      <c r="E1" s="883"/>
    </row>
    <row r="2" spans="1:5" ht="15" x14ac:dyDescent="0.25">
      <c r="A2" s="339"/>
      <c r="B2" s="339"/>
      <c r="C2" s="405"/>
      <c r="D2" s="405"/>
      <c r="E2" s="339"/>
    </row>
    <row r="3" spans="1:5" ht="45" x14ac:dyDescent="0.2">
      <c r="A3" s="46" t="s">
        <v>113</v>
      </c>
      <c r="B3" s="46" t="s">
        <v>114</v>
      </c>
      <c r="C3" s="47" t="s">
        <v>115</v>
      </c>
      <c r="D3" s="47" t="s">
        <v>116</v>
      </c>
      <c r="E3" s="46" t="s">
        <v>117</v>
      </c>
    </row>
    <row r="4" spans="1:5" ht="30" customHeight="1" x14ac:dyDescent="0.25">
      <c r="A4" s="90" t="s">
        <v>429</v>
      </c>
      <c r="B4" s="90" t="s">
        <v>569</v>
      </c>
      <c r="C4" s="406" t="s">
        <v>431</v>
      </c>
      <c r="D4" s="90" t="s">
        <v>121</v>
      </c>
      <c r="E4" s="90" t="s">
        <v>462</v>
      </c>
    </row>
    <row r="5" spans="1:5" ht="30" x14ac:dyDescent="0.2">
      <c r="A5" s="90" t="s">
        <v>194</v>
      </c>
      <c r="B5" s="90" t="s">
        <v>570</v>
      </c>
      <c r="C5" s="90" t="s">
        <v>300</v>
      </c>
      <c r="D5" s="90" t="s">
        <v>121</v>
      </c>
      <c r="E5" s="90" t="s">
        <v>462</v>
      </c>
    </row>
    <row r="6" spans="1:5" ht="45" x14ac:dyDescent="0.2">
      <c r="A6" s="90" t="s">
        <v>195</v>
      </c>
      <c r="B6" s="90" t="s">
        <v>571</v>
      </c>
      <c r="C6" s="90" t="s">
        <v>300</v>
      </c>
      <c r="D6" s="90" t="s">
        <v>121</v>
      </c>
      <c r="E6" s="90" t="s">
        <v>462</v>
      </c>
    </row>
    <row r="7" spans="1:5" ht="30" customHeight="1" x14ac:dyDescent="0.2">
      <c r="A7" s="90" t="s">
        <v>144</v>
      </c>
      <c r="B7" s="90" t="s">
        <v>572</v>
      </c>
      <c r="C7" s="90" t="s">
        <v>300</v>
      </c>
      <c r="D7" s="90" t="s">
        <v>121</v>
      </c>
      <c r="E7" s="90" t="s">
        <v>462</v>
      </c>
    </row>
    <row r="8" spans="1:5" ht="30" customHeight="1" x14ac:dyDescent="0.2">
      <c r="A8" s="90" t="s">
        <v>90</v>
      </c>
      <c r="B8" s="90" t="s">
        <v>573</v>
      </c>
      <c r="C8" s="90" t="s">
        <v>300</v>
      </c>
      <c r="D8" s="90" t="s">
        <v>121</v>
      </c>
      <c r="E8" s="90" t="s">
        <v>462</v>
      </c>
    </row>
    <row r="9" spans="1:5" ht="30" customHeight="1" x14ac:dyDescent="0.2">
      <c r="A9" s="378" t="s">
        <v>566</v>
      </c>
      <c r="B9" s="90" t="s">
        <v>574</v>
      </c>
      <c r="C9" s="90" t="s">
        <v>300</v>
      </c>
      <c r="D9" s="90" t="s">
        <v>121</v>
      </c>
      <c r="E9" s="90" t="s">
        <v>462</v>
      </c>
    </row>
    <row r="10" spans="1:5" ht="30" customHeight="1" x14ac:dyDescent="0.2">
      <c r="A10" s="90" t="s">
        <v>304</v>
      </c>
      <c r="B10" s="90" t="s">
        <v>575</v>
      </c>
      <c r="C10" s="90" t="s">
        <v>300</v>
      </c>
      <c r="D10" s="90" t="s">
        <v>121</v>
      </c>
      <c r="E10" s="90" t="s">
        <v>462</v>
      </c>
    </row>
    <row r="11" spans="1:5" ht="30" customHeight="1" x14ac:dyDescent="0.2">
      <c r="A11" s="90" t="s">
        <v>205</v>
      </c>
      <c r="B11" s="90" t="s">
        <v>576</v>
      </c>
      <c r="C11" s="90" t="s">
        <v>300</v>
      </c>
      <c r="D11" s="90" t="s">
        <v>121</v>
      </c>
      <c r="E11" s="90" t="s">
        <v>462</v>
      </c>
    </row>
    <row r="12" spans="1:5" ht="30" customHeight="1" x14ac:dyDescent="0.2">
      <c r="A12" s="90" t="s">
        <v>457</v>
      </c>
      <c r="B12" s="90" t="s">
        <v>577</v>
      </c>
      <c r="C12" s="90" t="s">
        <v>300</v>
      </c>
      <c r="D12" s="90" t="s">
        <v>121</v>
      </c>
      <c r="E12" s="90" t="s">
        <v>462</v>
      </c>
    </row>
    <row r="13" spans="1:5" ht="30" customHeight="1" x14ac:dyDescent="0.2">
      <c r="A13" s="90" t="s">
        <v>561</v>
      </c>
      <c r="B13" s="90" t="s">
        <v>578</v>
      </c>
      <c r="C13" s="90" t="s">
        <v>300</v>
      </c>
      <c r="D13" s="90" t="s">
        <v>121</v>
      </c>
      <c r="E13" s="90" t="s">
        <v>462</v>
      </c>
    </row>
    <row r="14" spans="1:5" ht="30" customHeight="1" x14ac:dyDescent="0.2">
      <c r="A14" s="90" t="s">
        <v>395</v>
      </c>
      <c r="B14" s="90" t="s">
        <v>579</v>
      </c>
      <c r="C14" s="90" t="s">
        <v>300</v>
      </c>
      <c r="D14" s="90" t="s">
        <v>121</v>
      </c>
      <c r="E14" s="90" t="s">
        <v>462</v>
      </c>
    </row>
    <row r="15" spans="1:5" ht="30" customHeight="1" x14ac:dyDescent="0.2">
      <c r="A15" s="90" t="s">
        <v>152</v>
      </c>
      <c r="B15" s="90" t="s">
        <v>580</v>
      </c>
      <c r="C15" s="90" t="s">
        <v>300</v>
      </c>
      <c r="D15" s="90" t="s">
        <v>121</v>
      </c>
      <c r="E15" s="90" t="s">
        <v>462</v>
      </c>
    </row>
  </sheetData>
  <mergeCells count="1">
    <mergeCell ref="A1:E1"/>
  </mergeCells>
  <printOptions horizontalCentered="1"/>
  <pageMargins left="0.74803149606299213" right="0.74803149606299213" top="1.21" bottom="0.98425196850393704" header="0.51181102362204722" footer="0.51181102362204722"/>
  <pageSetup paperSize="9"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pageSetUpPr fitToPage="1"/>
  </sheetPr>
  <dimension ref="A1:IV49"/>
  <sheetViews>
    <sheetView rightToLeft="1" workbookViewId="0">
      <selection activeCell="A3" sqref="A3"/>
    </sheetView>
  </sheetViews>
  <sheetFormatPr defaultColWidth="8" defaultRowHeight="12.75" x14ac:dyDescent="0.2"/>
  <cols>
    <col min="1" max="1" width="22.375" style="250" bestFit="1" customWidth="1"/>
    <col min="2" max="2" width="10" style="250" customWidth="1"/>
    <col min="3" max="4" width="6.75" style="250" customWidth="1"/>
    <col min="5" max="5" width="1" style="250" customWidth="1"/>
    <col min="6" max="6" width="6.125" style="250" customWidth="1"/>
    <col min="7" max="7" width="6.375" style="250" customWidth="1"/>
    <col min="8" max="8" width="0.875" style="250" customWidth="1"/>
    <col min="9" max="9" width="6.125" style="250" customWidth="1"/>
    <col min="10" max="10" width="6.5" style="250" customWidth="1"/>
    <col min="11" max="11" width="1.125" style="250" customWidth="1"/>
    <col min="12" max="12" width="6.125" style="250" customWidth="1"/>
    <col min="13" max="13" width="5.75" style="250" customWidth="1"/>
    <col min="14" max="14" width="7" style="250" customWidth="1"/>
    <col min="15" max="15" width="6.5" style="250" customWidth="1"/>
    <col min="16" max="16" width="6.375" style="250" customWidth="1"/>
    <col min="17" max="17" width="5.125" style="250" customWidth="1"/>
    <col min="18" max="18" width="6.625" style="250" customWidth="1"/>
    <col min="19" max="26" width="8" style="250"/>
    <col min="27" max="27" width="8.125" style="250" customWidth="1"/>
    <col min="28" max="16384" width="8" style="250"/>
  </cols>
  <sheetData>
    <row r="1" spans="1:19" s="244" customFormat="1" ht="18.75" x14ac:dyDescent="0.3">
      <c r="A1" s="834" t="s">
        <v>581</v>
      </c>
      <c r="B1" s="834"/>
      <c r="C1" s="834"/>
      <c r="D1" s="834"/>
      <c r="E1" s="834"/>
      <c r="F1" s="834"/>
      <c r="G1" s="834"/>
      <c r="H1" s="834"/>
      <c r="I1" s="834"/>
      <c r="J1" s="834"/>
      <c r="K1" s="834"/>
      <c r="L1" s="834"/>
      <c r="M1" s="834"/>
      <c r="N1" s="834"/>
      <c r="O1" s="834"/>
      <c r="P1" s="834"/>
      <c r="Q1" s="834"/>
      <c r="R1" s="834"/>
    </row>
    <row r="2" spans="1:19" s="244" customFormat="1" ht="18.75" x14ac:dyDescent="0.3">
      <c r="A2" s="834" t="s">
        <v>807</v>
      </c>
      <c r="B2" s="834"/>
      <c r="C2" s="834"/>
      <c r="D2" s="834"/>
      <c r="E2" s="834"/>
      <c r="F2" s="834"/>
      <c r="G2" s="834"/>
      <c r="H2" s="834"/>
      <c r="I2" s="834"/>
      <c r="J2" s="834"/>
      <c r="K2" s="834"/>
      <c r="L2" s="834"/>
      <c r="M2" s="834"/>
      <c r="N2" s="834"/>
      <c r="O2" s="834"/>
      <c r="P2" s="834"/>
      <c r="Q2" s="834"/>
      <c r="R2" s="834"/>
    </row>
    <row r="3" spans="1:19" x14ac:dyDescent="0.2">
      <c r="A3" s="412"/>
      <c r="B3" s="412"/>
      <c r="C3" s="412"/>
      <c r="D3" s="412"/>
      <c r="E3" s="412"/>
      <c r="F3" s="412"/>
      <c r="G3" s="412"/>
      <c r="H3" s="412"/>
      <c r="I3" s="412"/>
      <c r="J3" s="412"/>
      <c r="K3" s="412"/>
      <c r="L3" s="412"/>
      <c r="M3" s="412"/>
      <c r="N3" s="412"/>
      <c r="O3" s="412"/>
      <c r="P3" s="412"/>
      <c r="Q3" s="412"/>
      <c r="R3" s="412"/>
    </row>
    <row r="4" spans="1:19" ht="15" x14ac:dyDescent="0.25">
      <c r="A4" s="14"/>
      <c r="B4" s="908" t="s">
        <v>429</v>
      </c>
      <c r="C4" s="891" t="s">
        <v>194</v>
      </c>
      <c r="D4" s="891"/>
      <c r="E4" s="351"/>
      <c r="F4" s="891" t="s">
        <v>195</v>
      </c>
      <c r="G4" s="891"/>
      <c r="H4" s="351"/>
      <c r="I4" s="891" t="s">
        <v>90</v>
      </c>
      <c r="J4" s="891"/>
      <c r="K4" s="499"/>
      <c r="L4" s="891" t="s">
        <v>451</v>
      </c>
      <c r="M4" s="891"/>
      <c r="N4" s="14"/>
      <c r="O4" s="891" t="s">
        <v>205</v>
      </c>
      <c r="P4" s="891"/>
      <c r="Q4" s="14"/>
      <c r="R4" s="14"/>
    </row>
    <row r="5" spans="1:19" ht="30" x14ac:dyDescent="0.25">
      <c r="A5" s="413" t="s">
        <v>85</v>
      </c>
      <c r="B5" s="909"/>
      <c r="C5" s="520" t="s">
        <v>198</v>
      </c>
      <c r="D5" s="520" t="s">
        <v>453</v>
      </c>
      <c r="E5" s="520"/>
      <c r="F5" s="520" t="s">
        <v>198</v>
      </c>
      <c r="G5" s="520" t="s">
        <v>582</v>
      </c>
      <c r="H5" s="520"/>
      <c r="I5" s="520" t="s">
        <v>198</v>
      </c>
      <c r="J5" s="520" t="s">
        <v>582</v>
      </c>
      <c r="K5" s="520"/>
      <c r="L5" s="520" t="s">
        <v>583</v>
      </c>
      <c r="M5" s="520" t="s">
        <v>455</v>
      </c>
      <c r="N5" s="520" t="s">
        <v>395</v>
      </c>
      <c r="O5" s="520" t="s">
        <v>123</v>
      </c>
      <c r="P5" s="520" t="s">
        <v>456</v>
      </c>
      <c r="Q5" s="520" t="s">
        <v>144</v>
      </c>
      <c r="R5" s="520" t="s">
        <v>152</v>
      </c>
    </row>
    <row r="6" spans="1:19" ht="15" x14ac:dyDescent="0.25">
      <c r="A6" s="414"/>
      <c r="B6" s="414" t="s">
        <v>458</v>
      </c>
      <c r="C6" s="804" t="s">
        <v>98</v>
      </c>
      <c r="D6" s="804"/>
      <c r="E6" s="804"/>
      <c r="F6" s="804"/>
      <c r="G6" s="804"/>
      <c r="H6" s="804"/>
      <c r="I6" s="804"/>
      <c r="J6" s="804"/>
      <c r="K6" s="804"/>
      <c r="L6" s="804"/>
      <c r="M6" s="804"/>
      <c r="N6" s="804"/>
      <c r="O6" s="804"/>
      <c r="P6" s="804"/>
      <c r="Q6" s="804"/>
      <c r="R6" s="804"/>
    </row>
    <row r="7" spans="1:19" s="318" customFormat="1" ht="15" x14ac:dyDescent="0.25">
      <c r="A7" s="415">
        <v>44286</v>
      </c>
      <c r="B7" s="416"/>
      <c r="C7" s="417"/>
      <c r="D7" s="417"/>
      <c r="E7" s="417"/>
      <c r="F7" s="417"/>
      <c r="G7" s="417"/>
      <c r="H7" s="417"/>
      <c r="I7" s="417"/>
      <c r="J7" s="417"/>
      <c r="K7" s="417"/>
      <c r="L7" s="417"/>
      <c r="M7" s="417"/>
      <c r="N7" s="417"/>
      <c r="O7" s="417"/>
      <c r="P7" s="417"/>
      <c r="Q7" s="417"/>
      <c r="R7" s="417"/>
    </row>
    <row r="8" spans="1:19" s="318" customFormat="1" ht="15" x14ac:dyDescent="0.25">
      <c r="A8" s="418" t="s">
        <v>584</v>
      </c>
      <c r="B8" s="416">
        <v>323387</v>
      </c>
      <c r="C8" s="417">
        <v>22.2</v>
      </c>
      <c r="D8" s="417">
        <v>2.2000000000000002</v>
      </c>
      <c r="E8" s="417"/>
      <c r="F8" s="417">
        <v>10.3</v>
      </c>
      <c r="G8" s="417">
        <v>1.7</v>
      </c>
      <c r="H8" s="417"/>
      <c r="I8" s="417">
        <v>9.3000000000000007</v>
      </c>
      <c r="J8" s="417">
        <v>0.5</v>
      </c>
      <c r="K8" s="417"/>
      <c r="L8" s="417">
        <v>1.3</v>
      </c>
      <c r="M8" s="417">
        <v>0.9</v>
      </c>
      <c r="N8" s="417">
        <v>31.5</v>
      </c>
      <c r="O8" s="417">
        <v>6.5</v>
      </c>
      <c r="P8" s="417">
        <v>2.2999999999999998</v>
      </c>
      <c r="Q8" s="417">
        <v>3.4</v>
      </c>
      <c r="R8" s="417">
        <v>7.9</v>
      </c>
      <c r="S8" s="419"/>
    </row>
    <row r="9" spans="1:19" s="318" customFormat="1" ht="15" x14ac:dyDescent="0.25">
      <c r="A9" s="418" t="s">
        <v>585</v>
      </c>
      <c r="B9" s="416">
        <v>284835</v>
      </c>
      <c r="C9" s="417">
        <v>20.399999999999999</v>
      </c>
      <c r="D9" s="417">
        <v>0</v>
      </c>
      <c r="E9" s="417"/>
      <c r="F9" s="417">
        <v>9.3000000000000007</v>
      </c>
      <c r="G9" s="417">
        <v>1.6</v>
      </c>
      <c r="H9" s="417"/>
      <c r="I9" s="417">
        <v>10.7</v>
      </c>
      <c r="J9" s="417">
        <v>0.4</v>
      </c>
      <c r="K9" s="417"/>
      <c r="L9" s="417">
        <v>1.5</v>
      </c>
      <c r="M9" s="417">
        <v>0.6</v>
      </c>
      <c r="N9" s="417">
        <v>32.9</v>
      </c>
      <c r="O9" s="417">
        <v>6.8</v>
      </c>
      <c r="P9" s="417">
        <v>2.5</v>
      </c>
      <c r="Q9" s="417">
        <v>3.3</v>
      </c>
      <c r="R9" s="417">
        <v>10</v>
      </c>
      <c r="S9" s="419"/>
    </row>
    <row r="10" spans="1:19" s="318" customFormat="1" ht="15" x14ac:dyDescent="0.25">
      <c r="A10" s="418" t="s">
        <v>586</v>
      </c>
      <c r="B10" s="416">
        <v>447918</v>
      </c>
      <c r="C10" s="417">
        <v>11.6</v>
      </c>
      <c r="D10" s="417">
        <v>58.8</v>
      </c>
      <c r="E10" s="417"/>
      <c r="F10" s="417">
        <v>1.8</v>
      </c>
      <c r="G10" s="417">
        <v>1.3</v>
      </c>
      <c r="H10" s="417"/>
      <c r="I10" s="417">
        <v>1.8</v>
      </c>
      <c r="J10" s="417">
        <v>0</v>
      </c>
      <c r="K10" s="417"/>
      <c r="L10" s="417">
        <v>0.5</v>
      </c>
      <c r="M10" s="417">
        <v>0.1</v>
      </c>
      <c r="N10" s="417">
        <v>13.3</v>
      </c>
      <c r="O10" s="417">
        <v>3</v>
      </c>
      <c r="P10" s="417">
        <v>2.8</v>
      </c>
      <c r="Q10" s="417">
        <v>0</v>
      </c>
      <c r="R10" s="417">
        <v>5</v>
      </c>
      <c r="S10" s="419"/>
    </row>
    <row r="11" spans="1:19" s="318" customFormat="1" ht="15" x14ac:dyDescent="0.25">
      <c r="A11" s="418" t="s">
        <v>587</v>
      </c>
      <c r="B11" s="416">
        <v>10839</v>
      </c>
      <c r="C11" s="417">
        <v>21.2</v>
      </c>
      <c r="D11" s="417">
        <v>0</v>
      </c>
      <c r="E11" s="417"/>
      <c r="F11" s="417">
        <v>13.1</v>
      </c>
      <c r="G11" s="417">
        <v>1.4</v>
      </c>
      <c r="H11" s="417"/>
      <c r="I11" s="417">
        <v>11.9</v>
      </c>
      <c r="J11" s="417">
        <v>0.3</v>
      </c>
      <c r="K11" s="417"/>
      <c r="L11" s="417">
        <v>1.2</v>
      </c>
      <c r="M11" s="417">
        <v>1.4</v>
      </c>
      <c r="N11" s="417">
        <v>33.200000000000003</v>
      </c>
      <c r="O11" s="417">
        <v>6.2</v>
      </c>
      <c r="P11" s="417">
        <v>2.1</v>
      </c>
      <c r="Q11" s="417">
        <v>0.4</v>
      </c>
      <c r="R11" s="417">
        <v>7.6</v>
      </c>
      <c r="S11" s="419"/>
    </row>
    <row r="12" spans="1:19" s="318" customFormat="1" ht="15" x14ac:dyDescent="0.25">
      <c r="A12" s="418" t="s">
        <v>588</v>
      </c>
      <c r="B12" s="416">
        <v>538713</v>
      </c>
      <c r="C12" s="417">
        <v>7.5</v>
      </c>
      <c r="D12" s="417">
        <v>27.1</v>
      </c>
      <c r="E12" s="417"/>
      <c r="F12" s="417">
        <v>3.9</v>
      </c>
      <c r="G12" s="417">
        <v>1.2</v>
      </c>
      <c r="H12" s="417"/>
      <c r="I12" s="417">
        <v>11.5</v>
      </c>
      <c r="J12" s="417">
        <v>0.4</v>
      </c>
      <c r="K12" s="417"/>
      <c r="L12" s="417">
        <v>2.2000000000000002</v>
      </c>
      <c r="M12" s="417">
        <v>0.4</v>
      </c>
      <c r="N12" s="417">
        <v>31.8</v>
      </c>
      <c r="O12" s="417">
        <v>4.4000000000000004</v>
      </c>
      <c r="P12" s="417">
        <v>2.2999999999999998</v>
      </c>
      <c r="Q12" s="417">
        <v>0.2</v>
      </c>
      <c r="R12" s="417">
        <v>7.1</v>
      </c>
      <c r="S12" s="419"/>
    </row>
    <row r="13" spans="1:19" s="318" customFormat="1" ht="15" x14ac:dyDescent="0.25">
      <c r="A13" s="418" t="s">
        <v>304</v>
      </c>
      <c r="B13" s="416">
        <v>351381</v>
      </c>
      <c r="C13" s="417">
        <v>14</v>
      </c>
      <c r="D13" s="417">
        <v>0</v>
      </c>
      <c r="E13" s="417"/>
      <c r="F13" s="417">
        <v>33.5</v>
      </c>
      <c r="G13" s="417">
        <v>0</v>
      </c>
      <c r="H13" s="417"/>
      <c r="I13" s="417">
        <v>15.7</v>
      </c>
      <c r="J13" s="417">
        <v>0</v>
      </c>
      <c r="K13" s="417"/>
      <c r="L13" s="417">
        <v>1.6</v>
      </c>
      <c r="M13" s="417">
        <v>1.9</v>
      </c>
      <c r="N13" s="417">
        <v>9</v>
      </c>
      <c r="O13" s="417">
        <v>12.6</v>
      </c>
      <c r="P13" s="417">
        <v>1.7</v>
      </c>
      <c r="Q13" s="417">
        <v>9.6999999999999993</v>
      </c>
      <c r="R13" s="417">
        <v>0.3</v>
      </c>
      <c r="S13" s="419"/>
    </row>
    <row r="14" spans="1:19" s="318" customFormat="1" ht="15" x14ac:dyDescent="0.25">
      <c r="A14" s="418" t="s">
        <v>589</v>
      </c>
      <c r="B14" s="416">
        <v>101269</v>
      </c>
      <c r="C14" s="417">
        <v>8.6999999999999993</v>
      </c>
      <c r="D14" s="417">
        <v>53</v>
      </c>
      <c r="E14" s="417"/>
      <c r="F14" s="417">
        <v>5.2</v>
      </c>
      <c r="G14" s="417">
        <v>2.2999999999999998</v>
      </c>
      <c r="H14" s="417"/>
      <c r="I14" s="417">
        <v>0.7</v>
      </c>
      <c r="J14" s="417">
        <v>0.4</v>
      </c>
      <c r="K14" s="417"/>
      <c r="L14" s="417">
        <v>0.3</v>
      </c>
      <c r="M14" s="417">
        <v>0.1</v>
      </c>
      <c r="N14" s="417">
        <v>10.199999999999999</v>
      </c>
      <c r="O14" s="417">
        <v>2.2000000000000002</v>
      </c>
      <c r="P14" s="417">
        <v>2.2000000000000002</v>
      </c>
      <c r="Q14" s="417">
        <v>0</v>
      </c>
      <c r="R14" s="417">
        <v>14.7</v>
      </c>
      <c r="S14" s="419"/>
    </row>
    <row r="15" spans="1:19" s="318" customFormat="1" ht="15" x14ac:dyDescent="0.25">
      <c r="A15" s="418" t="s">
        <v>590</v>
      </c>
      <c r="B15" s="416">
        <v>425790</v>
      </c>
      <c r="C15" s="417">
        <v>12.7</v>
      </c>
      <c r="D15" s="417">
        <v>0.4</v>
      </c>
      <c r="E15" s="417"/>
      <c r="F15" s="417">
        <v>11.3</v>
      </c>
      <c r="G15" s="417">
        <v>1.6</v>
      </c>
      <c r="H15" s="417"/>
      <c r="I15" s="417">
        <v>11.7</v>
      </c>
      <c r="J15" s="417">
        <v>0.8</v>
      </c>
      <c r="K15" s="417"/>
      <c r="L15" s="417">
        <v>1</v>
      </c>
      <c r="M15" s="417">
        <v>0.8</v>
      </c>
      <c r="N15" s="417">
        <v>37.5</v>
      </c>
      <c r="O15" s="417">
        <v>6.1</v>
      </c>
      <c r="P15" s="417">
        <v>2.6</v>
      </c>
      <c r="Q15" s="417">
        <v>0.5</v>
      </c>
      <c r="R15" s="417">
        <v>13</v>
      </c>
      <c r="S15" s="419"/>
    </row>
    <row r="16" spans="1:19" s="318" customFormat="1" ht="15" x14ac:dyDescent="0.25">
      <c r="A16" s="418" t="s">
        <v>591</v>
      </c>
      <c r="B16" s="416">
        <v>2484132</v>
      </c>
      <c r="C16" s="417">
        <v>13.5</v>
      </c>
      <c r="D16" s="417">
        <v>19</v>
      </c>
      <c r="E16" s="417"/>
      <c r="F16" s="417">
        <v>10.5</v>
      </c>
      <c r="G16" s="417">
        <v>1.3</v>
      </c>
      <c r="H16" s="417"/>
      <c r="I16" s="417">
        <v>9.6</v>
      </c>
      <c r="J16" s="417">
        <v>0.4</v>
      </c>
      <c r="K16" s="417"/>
      <c r="L16" s="417">
        <v>1.3</v>
      </c>
      <c r="M16" s="417">
        <v>0.7</v>
      </c>
      <c r="N16" s="417">
        <v>25.4</v>
      </c>
      <c r="O16" s="417">
        <v>6</v>
      </c>
      <c r="P16" s="417">
        <v>2.4</v>
      </c>
      <c r="Q16" s="417">
        <v>2.2999999999999998</v>
      </c>
      <c r="R16" s="417">
        <v>7.6</v>
      </c>
      <c r="S16" s="419"/>
    </row>
    <row r="17" spans="1:19" s="318" customFormat="1" ht="15" x14ac:dyDescent="0.25">
      <c r="A17" s="415">
        <v>44377</v>
      </c>
      <c r="B17" s="416"/>
      <c r="C17" s="417"/>
      <c r="D17" s="417"/>
      <c r="E17" s="417"/>
      <c r="F17" s="417"/>
      <c r="G17" s="417"/>
      <c r="H17" s="417"/>
      <c r="I17" s="417"/>
      <c r="J17" s="417"/>
      <c r="K17" s="417"/>
      <c r="L17" s="417"/>
      <c r="M17" s="417"/>
      <c r="N17" s="417"/>
      <c r="O17" s="417"/>
      <c r="P17" s="417"/>
      <c r="Q17" s="417"/>
      <c r="R17" s="417"/>
    </row>
    <row r="18" spans="1:19" s="318" customFormat="1" ht="15" x14ac:dyDescent="0.25">
      <c r="A18" s="418" t="s">
        <v>584</v>
      </c>
      <c r="B18" s="416">
        <v>340022</v>
      </c>
      <c r="C18" s="417">
        <v>21.2</v>
      </c>
      <c r="D18" s="417">
        <v>2.1</v>
      </c>
      <c r="E18" s="417"/>
      <c r="F18" s="417">
        <v>9.6999999999999993</v>
      </c>
      <c r="G18" s="417">
        <v>1.7</v>
      </c>
      <c r="H18" s="417"/>
      <c r="I18" s="417">
        <v>9.4</v>
      </c>
      <c r="J18" s="417">
        <v>0.6</v>
      </c>
      <c r="K18" s="417"/>
      <c r="L18" s="417">
        <v>1.2</v>
      </c>
      <c r="M18" s="417">
        <v>0.9</v>
      </c>
      <c r="N18" s="417">
        <v>31.7</v>
      </c>
      <c r="O18" s="417">
        <v>8.1</v>
      </c>
      <c r="P18" s="417">
        <v>1.8</v>
      </c>
      <c r="Q18" s="417">
        <v>3.7</v>
      </c>
      <c r="R18" s="417">
        <v>7.9</v>
      </c>
    </row>
    <row r="19" spans="1:19" s="318" customFormat="1" ht="15" x14ac:dyDescent="0.25">
      <c r="A19" s="418" t="s">
        <v>585</v>
      </c>
      <c r="B19" s="416">
        <v>298732</v>
      </c>
      <c r="C19" s="417">
        <v>19.600000000000001</v>
      </c>
      <c r="D19" s="417">
        <v>0</v>
      </c>
      <c r="E19" s="417"/>
      <c r="F19" s="417">
        <v>8.5</v>
      </c>
      <c r="G19" s="417">
        <v>1.5</v>
      </c>
      <c r="H19" s="417"/>
      <c r="I19" s="417">
        <v>11</v>
      </c>
      <c r="J19" s="417">
        <v>0.6</v>
      </c>
      <c r="K19" s="417"/>
      <c r="L19" s="417">
        <v>1.5</v>
      </c>
      <c r="M19" s="417">
        <v>0.5</v>
      </c>
      <c r="N19" s="417">
        <v>32.9</v>
      </c>
      <c r="O19" s="417">
        <v>8.5</v>
      </c>
      <c r="P19" s="417">
        <v>1.7</v>
      </c>
      <c r="Q19" s="417">
        <v>3.5</v>
      </c>
      <c r="R19" s="417">
        <v>10.199999999999999</v>
      </c>
    </row>
    <row r="20" spans="1:19" s="318" customFormat="1" ht="15" x14ac:dyDescent="0.25">
      <c r="A20" s="418" t="s">
        <v>586</v>
      </c>
      <c r="B20" s="416">
        <v>455643</v>
      </c>
      <c r="C20" s="417">
        <v>11.6</v>
      </c>
      <c r="D20" s="417">
        <v>59</v>
      </c>
      <c r="E20" s="417"/>
      <c r="F20" s="417">
        <v>1.7</v>
      </c>
      <c r="G20" s="417">
        <v>1.2</v>
      </c>
      <c r="H20" s="417"/>
      <c r="I20" s="417">
        <v>1.8</v>
      </c>
      <c r="J20" s="417">
        <v>0</v>
      </c>
      <c r="K20" s="417"/>
      <c r="L20" s="417">
        <v>0.5</v>
      </c>
      <c r="M20" s="417">
        <v>0.2</v>
      </c>
      <c r="N20" s="417">
        <v>13.8</v>
      </c>
      <c r="O20" s="417">
        <v>2.9</v>
      </c>
      <c r="P20" s="417">
        <v>2.2999999999999998</v>
      </c>
      <c r="Q20" s="417">
        <v>0</v>
      </c>
      <c r="R20" s="417">
        <v>5</v>
      </c>
    </row>
    <row r="21" spans="1:19" s="318" customFormat="1" ht="15" x14ac:dyDescent="0.25">
      <c r="A21" s="418" t="s">
        <v>587</v>
      </c>
      <c r="B21" s="416">
        <v>11772</v>
      </c>
      <c r="C21" s="417">
        <v>20</v>
      </c>
      <c r="D21" s="417">
        <v>0</v>
      </c>
      <c r="E21" s="417"/>
      <c r="F21" s="417">
        <v>12.4</v>
      </c>
      <c r="G21" s="417">
        <v>1.3</v>
      </c>
      <c r="H21" s="417"/>
      <c r="I21" s="417">
        <v>12.2</v>
      </c>
      <c r="J21" s="417">
        <v>0.3</v>
      </c>
      <c r="K21" s="417"/>
      <c r="L21" s="417">
        <v>1.3</v>
      </c>
      <c r="M21" s="417">
        <v>1.4</v>
      </c>
      <c r="N21" s="417">
        <v>33.200000000000003</v>
      </c>
      <c r="O21" s="417">
        <v>7.5</v>
      </c>
      <c r="P21" s="417">
        <v>2.2000000000000002</v>
      </c>
      <c r="Q21" s="417">
        <v>0.4</v>
      </c>
      <c r="R21" s="417">
        <v>7.8</v>
      </c>
    </row>
    <row r="22" spans="1:19" s="318" customFormat="1" ht="15" x14ac:dyDescent="0.25">
      <c r="A22" s="418" t="s">
        <v>588</v>
      </c>
      <c r="B22" s="416">
        <v>569582</v>
      </c>
      <c r="C22" s="417">
        <v>7.3</v>
      </c>
      <c r="D22" s="417">
        <v>27.4</v>
      </c>
      <c r="E22" s="417"/>
      <c r="F22" s="417">
        <v>3.5</v>
      </c>
      <c r="G22" s="417">
        <v>1.1000000000000001</v>
      </c>
      <c r="H22" s="417"/>
      <c r="I22" s="417">
        <v>12</v>
      </c>
      <c r="J22" s="417">
        <v>0.3</v>
      </c>
      <c r="K22" s="417"/>
      <c r="L22" s="417">
        <v>2.2000000000000002</v>
      </c>
      <c r="M22" s="417">
        <v>0.4</v>
      </c>
      <c r="N22" s="417">
        <v>31.4</v>
      </c>
      <c r="O22" s="417">
        <v>4.9000000000000004</v>
      </c>
      <c r="P22" s="417">
        <v>2.4</v>
      </c>
      <c r="Q22" s="417">
        <v>0.3</v>
      </c>
      <c r="R22" s="417">
        <v>6.8</v>
      </c>
      <c r="S22" s="333"/>
    </row>
    <row r="23" spans="1:19" s="318" customFormat="1" ht="15" x14ac:dyDescent="0.25">
      <c r="A23" s="418" t="s">
        <v>304</v>
      </c>
      <c r="B23" s="416">
        <v>373203</v>
      </c>
      <c r="C23" s="417">
        <v>13.9</v>
      </c>
      <c r="D23" s="417">
        <v>0</v>
      </c>
      <c r="E23" s="417"/>
      <c r="F23" s="417">
        <v>33.5</v>
      </c>
      <c r="G23" s="417">
        <v>0</v>
      </c>
      <c r="H23" s="417"/>
      <c r="I23" s="417">
        <v>16.3</v>
      </c>
      <c r="J23" s="417">
        <v>0</v>
      </c>
      <c r="K23" s="417"/>
      <c r="L23" s="417">
        <v>1.6</v>
      </c>
      <c r="M23" s="417">
        <v>1.9</v>
      </c>
      <c r="N23" s="417">
        <v>9</v>
      </c>
      <c r="O23" s="417">
        <v>12.2</v>
      </c>
      <c r="P23" s="417">
        <v>1.1000000000000001</v>
      </c>
      <c r="Q23" s="417">
        <v>10.4</v>
      </c>
      <c r="R23" s="417">
        <v>0.1</v>
      </c>
    </row>
    <row r="24" spans="1:19" s="318" customFormat="1" ht="15" x14ac:dyDescent="0.25">
      <c r="A24" s="418" t="s">
        <v>589</v>
      </c>
      <c r="B24" s="416">
        <v>102925</v>
      </c>
      <c r="C24" s="417">
        <v>9</v>
      </c>
      <c r="D24" s="417">
        <v>51.7</v>
      </c>
      <c r="E24" s="417"/>
      <c r="F24" s="417">
        <v>4.9000000000000004</v>
      </c>
      <c r="G24" s="417">
        <v>2.2000000000000002</v>
      </c>
      <c r="H24" s="417"/>
      <c r="I24" s="417">
        <v>0.7</v>
      </c>
      <c r="J24" s="417">
        <v>0.4</v>
      </c>
      <c r="K24" s="417"/>
      <c r="L24" s="417">
        <v>0.3</v>
      </c>
      <c r="M24" s="417">
        <v>0.1</v>
      </c>
      <c r="N24" s="417">
        <v>10.199999999999999</v>
      </c>
      <c r="O24" s="417">
        <v>3.5</v>
      </c>
      <c r="P24" s="417">
        <v>2.2000000000000002</v>
      </c>
      <c r="Q24" s="417">
        <v>0</v>
      </c>
      <c r="R24" s="417">
        <v>14.8</v>
      </c>
    </row>
    <row r="25" spans="1:19" s="318" customFormat="1" ht="15" x14ac:dyDescent="0.25">
      <c r="A25" s="418" t="s">
        <v>590</v>
      </c>
      <c r="B25" s="416">
        <v>444993</v>
      </c>
      <c r="C25" s="417">
        <v>12.2</v>
      </c>
      <c r="D25" s="417">
        <v>0.4</v>
      </c>
      <c r="E25" s="417"/>
      <c r="F25" s="417">
        <v>10.9</v>
      </c>
      <c r="G25" s="417">
        <v>1.6</v>
      </c>
      <c r="H25" s="417"/>
      <c r="I25" s="417">
        <v>12.3</v>
      </c>
      <c r="J25" s="417">
        <v>0.7</v>
      </c>
      <c r="K25" s="417"/>
      <c r="L25" s="417">
        <v>1</v>
      </c>
      <c r="M25" s="417">
        <v>0.8</v>
      </c>
      <c r="N25" s="417">
        <v>37.200000000000003</v>
      </c>
      <c r="O25" s="417">
        <v>6.8</v>
      </c>
      <c r="P25" s="417">
        <v>2.7</v>
      </c>
      <c r="Q25" s="417">
        <v>0.4</v>
      </c>
      <c r="R25" s="417">
        <v>13</v>
      </c>
    </row>
    <row r="26" spans="1:19" s="318" customFormat="1" ht="15" x14ac:dyDescent="0.25">
      <c r="A26" s="418" t="s">
        <v>591</v>
      </c>
      <c r="B26" s="416">
        <v>2596872</v>
      </c>
      <c r="C26" s="417">
        <v>13.2</v>
      </c>
      <c r="D26" s="417">
        <v>18.8</v>
      </c>
      <c r="E26" s="417"/>
      <c r="F26" s="417">
        <v>10.199999999999999</v>
      </c>
      <c r="G26" s="417">
        <v>1.2</v>
      </c>
      <c r="H26" s="417"/>
      <c r="I26" s="417">
        <v>10</v>
      </c>
      <c r="J26" s="417">
        <v>0.4</v>
      </c>
      <c r="K26" s="417"/>
      <c r="L26" s="417">
        <v>1.3</v>
      </c>
      <c r="M26" s="417">
        <v>0.7</v>
      </c>
      <c r="N26" s="417">
        <v>25.5</v>
      </c>
      <c r="O26" s="417">
        <v>6.7</v>
      </c>
      <c r="P26" s="417">
        <v>2.1</v>
      </c>
      <c r="Q26" s="417">
        <v>2.5</v>
      </c>
      <c r="R26" s="417">
        <v>7.4</v>
      </c>
    </row>
    <row r="27" spans="1:19" s="318" customFormat="1" ht="15" x14ac:dyDescent="0.25">
      <c r="A27" s="415">
        <v>44469</v>
      </c>
      <c r="B27" s="416"/>
      <c r="C27" s="417"/>
      <c r="D27" s="417"/>
      <c r="E27" s="417"/>
      <c r="F27" s="417"/>
      <c r="G27" s="417"/>
      <c r="H27" s="417"/>
      <c r="I27" s="417"/>
      <c r="J27" s="417"/>
      <c r="K27" s="417"/>
      <c r="L27" s="417"/>
      <c r="M27" s="417"/>
      <c r="N27" s="417"/>
      <c r="O27" s="417"/>
      <c r="P27" s="417"/>
      <c r="Q27" s="417"/>
      <c r="R27" s="417"/>
    </row>
    <row r="28" spans="1:19" s="318" customFormat="1" ht="15" x14ac:dyDescent="0.25">
      <c r="A28" s="418" t="s">
        <v>584</v>
      </c>
      <c r="B28" s="416">
        <v>346162</v>
      </c>
      <c r="C28" s="417">
        <v>22</v>
      </c>
      <c r="D28" s="417">
        <v>2.1</v>
      </c>
      <c r="E28" s="417"/>
      <c r="F28" s="417">
        <v>9.6999999999999993</v>
      </c>
      <c r="G28" s="417">
        <v>1.6</v>
      </c>
      <c r="H28" s="417"/>
      <c r="I28" s="417">
        <v>9.6999999999999993</v>
      </c>
      <c r="J28" s="417">
        <v>0.6</v>
      </c>
      <c r="K28" s="417"/>
      <c r="L28" s="417">
        <v>1</v>
      </c>
      <c r="M28" s="417">
        <v>0.9</v>
      </c>
      <c r="N28" s="417">
        <v>30.1</v>
      </c>
      <c r="O28" s="417">
        <v>8.5</v>
      </c>
      <c r="P28" s="417">
        <v>1.5</v>
      </c>
      <c r="Q28" s="417">
        <v>4.0999999999999996</v>
      </c>
      <c r="R28" s="417">
        <v>8.1999999999999993</v>
      </c>
    </row>
    <row r="29" spans="1:19" s="318" customFormat="1" ht="15" x14ac:dyDescent="0.25">
      <c r="A29" s="418" t="s">
        <v>585</v>
      </c>
      <c r="B29" s="416">
        <v>303954</v>
      </c>
      <c r="C29" s="417">
        <v>19.2</v>
      </c>
      <c r="D29" s="417">
        <v>0</v>
      </c>
      <c r="E29" s="417"/>
      <c r="F29" s="417">
        <v>8.4</v>
      </c>
      <c r="G29" s="417">
        <v>1.4</v>
      </c>
      <c r="H29" s="417"/>
      <c r="I29" s="417">
        <v>11.6</v>
      </c>
      <c r="J29" s="417">
        <v>0.5</v>
      </c>
      <c r="K29" s="417"/>
      <c r="L29" s="417">
        <v>1.3</v>
      </c>
      <c r="M29" s="417">
        <v>0.5</v>
      </c>
      <c r="N29" s="417">
        <v>31.7</v>
      </c>
      <c r="O29" s="417">
        <v>9.3000000000000007</v>
      </c>
      <c r="P29" s="417">
        <v>1.5</v>
      </c>
      <c r="Q29" s="417">
        <v>3.9</v>
      </c>
      <c r="R29" s="417">
        <v>10.7</v>
      </c>
    </row>
    <row r="30" spans="1:19" s="318" customFormat="1" ht="15" x14ac:dyDescent="0.25">
      <c r="A30" s="418" t="s">
        <v>586</v>
      </c>
      <c r="B30" s="416">
        <v>464892</v>
      </c>
      <c r="C30" s="417">
        <v>11.3</v>
      </c>
      <c r="D30" s="417">
        <v>59.7</v>
      </c>
      <c r="E30" s="417"/>
      <c r="F30" s="417">
        <v>1.7</v>
      </c>
      <c r="G30" s="417">
        <v>1.2</v>
      </c>
      <c r="H30" s="417"/>
      <c r="I30" s="417">
        <v>1.9</v>
      </c>
      <c r="J30" s="417">
        <v>0</v>
      </c>
      <c r="K30" s="417"/>
      <c r="L30" s="417">
        <v>0.5</v>
      </c>
      <c r="M30" s="417">
        <v>0.2</v>
      </c>
      <c r="N30" s="417">
        <v>13.6</v>
      </c>
      <c r="O30" s="417">
        <v>2.5</v>
      </c>
      <c r="P30" s="417">
        <v>2.2999999999999998</v>
      </c>
      <c r="Q30" s="417">
        <v>0.2</v>
      </c>
      <c r="R30" s="417">
        <v>4.9000000000000004</v>
      </c>
    </row>
    <row r="31" spans="1:19" s="318" customFormat="1" ht="15" x14ac:dyDescent="0.25">
      <c r="A31" s="418" t="s">
        <v>587</v>
      </c>
      <c r="B31" s="416">
        <v>12495</v>
      </c>
      <c r="C31" s="417">
        <v>19.3</v>
      </c>
      <c r="D31" s="417">
        <v>0</v>
      </c>
      <c r="E31" s="417"/>
      <c r="F31" s="417">
        <v>12.4</v>
      </c>
      <c r="G31" s="417">
        <v>1.2</v>
      </c>
      <c r="H31" s="417"/>
      <c r="I31" s="417">
        <v>12.6</v>
      </c>
      <c r="J31" s="417">
        <v>0.3</v>
      </c>
      <c r="K31" s="417"/>
      <c r="L31" s="417">
        <v>1.5</v>
      </c>
      <c r="M31" s="417">
        <v>1.4</v>
      </c>
      <c r="N31" s="417">
        <v>31.4</v>
      </c>
      <c r="O31" s="417">
        <v>9.1999999999999993</v>
      </c>
      <c r="P31" s="417">
        <v>2.2000000000000002</v>
      </c>
      <c r="Q31" s="417">
        <v>0.6</v>
      </c>
      <c r="R31" s="417">
        <v>7.9</v>
      </c>
    </row>
    <row r="32" spans="1:19" s="318" customFormat="1" ht="15" x14ac:dyDescent="0.25">
      <c r="A32" s="418" t="s">
        <v>588</v>
      </c>
      <c r="B32" s="416">
        <v>589128</v>
      </c>
      <c r="C32" s="417">
        <v>7.1</v>
      </c>
      <c r="D32" s="417">
        <v>27.7</v>
      </c>
      <c r="E32" s="417"/>
      <c r="F32" s="417">
        <v>3.3</v>
      </c>
      <c r="G32" s="417">
        <v>1.1000000000000001</v>
      </c>
      <c r="H32" s="417"/>
      <c r="I32" s="417">
        <v>12.4</v>
      </c>
      <c r="J32" s="417">
        <v>0.4</v>
      </c>
      <c r="K32" s="417"/>
      <c r="L32" s="417">
        <v>1.8</v>
      </c>
      <c r="M32" s="417">
        <v>0.3</v>
      </c>
      <c r="N32" s="417">
        <v>29.9</v>
      </c>
      <c r="O32" s="417">
        <v>6.3</v>
      </c>
      <c r="P32" s="417">
        <v>2.5</v>
      </c>
      <c r="Q32" s="417">
        <v>0.4</v>
      </c>
      <c r="R32" s="417">
        <v>6.8</v>
      </c>
    </row>
    <row r="33" spans="1:18" s="318" customFormat="1" ht="15" x14ac:dyDescent="0.25">
      <c r="A33" s="418" t="s">
        <v>304</v>
      </c>
      <c r="B33" s="416">
        <v>377187</v>
      </c>
      <c r="C33" s="417">
        <v>14.7</v>
      </c>
      <c r="D33" s="417">
        <v>0</v>
      </c>
      <c r="E33" s="417"/>
      <c r="F33" s="417">
        <v>34.6</v>
      </c>
      <c r="G33" s="417">
        <v>0</v>
      </c>
      <c r="H33" s="417"/>
      <c r="I33" s="417">
        <v>16.7</v>
      </c>
      <c r="J33" s="417">
        <v>0</v>
      </c>
      <c r="K33" s="417"/>
      <c r="L33" s="417">
        <v>1.7</v>
      </c>
      <c r="M33" s="417">
        <v>1.9</v>
      </c>
      <c r="N33" s="417">
        <v>7.7</v>
      </c>
      <c r="O33" s="417">
        <v>11.1</v>
      </c>
      <c r="P33" s="417">
        <v>1.2</v>
      </c>
      <c r="Q33" s="417">
        <v>10</v>
      </c>
      <c r="R33" s="417">
        <v>0.4</v>
      </c>
    </row>
    <row r="34" spans="1:18" s="318" customFormat="1" ht="15" x14ac:dyDescent="0.25">
      <c r="A34" s="418" t="s">
        <v>589</v>
      </c>
      <c r="B34" s="416">
        <v>103536</v>
      </c>
      <c r="C34" s="417">
        <v>9.8000000000000007</v>
      </c>
      <c r="D34" s="417">
        <v>51</v>
      </c>
      <c r="E34" s="417"/>
      <c r="F34" s="417">
        <v>5.3</v>
      </c>
      <c r="G34" s="417">
        <v>2.1</v>
      </c>
      <c r="H34" s="417"/>
      <c r="I34" s="417">
        <v>0.7</v>
      </c>
      <c r="J34" s="417">
        <v>0.4</v>
      </c>
      <c r="K34" s="417"/>
      <c r="L34" s="417">
        <v>0.3</v>
      </c>
      <c r="M34" s="417">
        <v>0.1</v>
      </c>
      <c r="N34" s="417">
        <v>10.199999999999999</v>
      </c>
      <c r="O34" s="417">
        <v>2.9</v>
      </c>
      <c r="P34" s="417">
        <v>2.2999999999999998</v>
      </c>
      <c r="Q34" s="417">
        <v>0</v>
      </c>
      <c r="R34" s="417">
        <v>14.9</v>
      </c>
    </row>
    <row r="35" spans="1:18" s="318" customFormat="1" ht="15" x14ac:dyDescent="0.25">
      <c r="A35" s="418" t="s">
        <v>590</v>
      </c>
      <c r="B35" s="416">
        <v>456230</v>
      </c>
      <c r="C35" s="417">
        <v>11.8</v>
      </c>
      <c r="D35" s="417">
        <v>0.4</v>
      </c>
      <c r="E35" s="417"/>
      <c r="F35" s="417">
        <v>10.8</v>
      </c>
      <c r="G35" s="417">
        <v>1.5</v>
      </c>
      <c r="H35" s="417"/>
      <c r="I35" s="417">
        <v>13</v>
      </c>
      <c r="J35" s="417">
        <v>0.7</v>
      </c>
      <c r="K35" s="417"/>
      <c r="L35" s="417">
        <v>1</v>
      </c>
      <c r="M35" s="417">
        <v>0.8</v>
      </c>
      <c r="N35" s="417">
        <v>36</v>
      </c>
      <c r="O35" s="417">
        <v>7.5</v>
      </c>
      <c r="P35" s="417">
        <v>2.9</v>
      </c>
      <c r="Q35" s="417">
        <v>0.4</v>
      </c>
      <c r="R35" s="417">
        <v>13.2</v>
      </c>
    </row>
    <row r="36" spans="1:18" s="318" customFormat="1" ht="15" x14ac:dyDescent="0.25">
      <c r="A36" s="418" t="s">
        <v>591</v>
      </c>
      <c r="B36" s="416">
        <v>2653584</v>
      </c>
      <c r="C36" s="417">
        <v>13.2</v>
      </c>
      <c r="D36" s="417">
        <v>19</v>
      </c>
      <c r="E36" s="417"/>
      <c r="F36" s="417">
        <v>10.3</v>
      </c>
      <c r="G36" s="417">
        <v>1.2</v>
      </c>
      <c r="H36" s="417"/>
      <c r="I36" s="417">
        <v>10.4</v>
      </c>
      <c r="J36" s="417">
        <v>0.4</v>
      </c>
      <c r="K36" s="417"/>
      <c r="L36" s="417">
        <v>1.2</v>
      </c>
      <c r="M36" s="417">
        <v>0.7</v>
      </c>
      <c r="N36" s="417">
        <v>24.4</v>
      </c>
      <c r="O36" s="417">
        <v>7</v>
      </c>
      <c r="P36" s="417">
        <v>2.1</v>
      </c>
      <c r="Q36" s="417">
        <v>2.6</v>
      </c>
      <c r="R36" s="417">
        <v>7.5</v>
      </c>
    </row>
    <row r="37" spans="1:18" s="318" customFormat="1" ht="15" x14ac:dyDescent="0.25">
      <c r="A37" s="415">
        <v>44561</v>
      </c>
      <c r="B37" s="416"/>
      <c r="C37" s="417"/>
      <c r="D37" s="417"/>
      <c r="E37" s="417"/>
      <c r="F37" s="417"/>
      <c r="G37" s="417"/>
      <c r="H37" s="417"/>
      <c r="I37" s="417"/>
      <c r="J37" s="417"/>
      <c r="K37" s="417"/>
      <c r="L37" s="417"/>
      <c r="M37" s="417"/>
      <c r="N37" s="417"/>
      <c r="O37" s="417"/>
      <c r="P37" s="417"/>
      <c r="Q37" s="417"/>
      <c r="R37" s="417"/>
    </row>
    <row r="38" spans="1:18" s="318" customFormat="1" ht="15" x14ac:dyDescent="0.25">
      <c r="A38" s="418" t="s">
        <v>584</v>
      </c>
      <c r="B38" s="416">
        <v>367076</v>
      </c>
      <c r="C38" s="417">
        <v>21</v>
      </c>
      <c r="D38" s="417">
        <v>2</v>
      </c>
      <c r="E38" s="417"/>
      <c r="F38" s="417">
        <v>10.1</v>
      </c>
      <c r="G38" s="417">
        <v>1.6</v>
      </c>
      <c r="H38" s="417"/>
      <c r="I38" s="417">
        <v>10.7</v>
      </c>
      <c r="J38" s="417">
        <v>0.6</v>
      </c>
      <c r="K38" s="417"/>
      <c r="L38" s="417">
        <v>1.3</v>
      </c>
      <c r="M38" s="417">
        <v>0.8</v>
      </c>
      <c r="N38" s="417">
        <v>28</v>
      </c>
      <c r="O38" s="417">
        <v>10.4</v>
      </c>
      <c r="P38" s="417">
        <v>2.2000000000000002</v>
      </c>
      <c r="Q38" s="417">
        <v>3.1</v>
      </c>
      <c r="R38" s="417">
        <v>8.1999999999999993</v>
      </c>
    </row>
    <row r="39" spans="1:18" s="318" customFormat="1" ht="15" x14ac:dyDescent="0.25">
      <c r="A39" s="418" t="s">
        <v>585</v>
      </c>
      <c r="B39" s="416">
        <v>321477</v>
      </c>
      <c r="C39" s="417">
        <v>18</v>
      </c>
      <c r="D39" s="417">
        <v>0</v>
      </c>
      <c r="E39" s="417"/>
      <c r="F39" s="417">
        <v>8.6999999999999993</v>
      </c>
      <c r="G39" s="417">
        <v>1.4</v>
      </c>
      <c r="H39" s="417"/>
      <c r="I39" s="417">
        <v>12.6</v>
      </c>
      <c r="J39" s="417">
        <v>0.6</v>
      </c>
      <c r="K39" s="417"/>
      <c r="L39" s="417">
        <v>1.6</v>
      </c>
      <c r="M39" s="417">
        <v>0.5</v>
      </c>
      <c r="N39" s="417">
        <v>30.1</v>
      </c>
      <c r="O39" s="417">
        <v>10.9</v>
      </c>
      <c r="P39" s="417">
        <v>2.1</v>
      </c>
      <c r="Q39" s="417">
        <v>2.7</v>
      </c>
      <c r="R39" s="417">
        <v>10.8</v>
      </c>
    </row>
    <row r="40" spans="1:18" s="318" customFormat="1" ht="15" x14ac:dyDescent="0.25">
      <c r="A40" s="418" t="s">
        <v>586</v>
      </c>
      <c r="B40" s="416">
        <v>481036</v>
      </c>
      <c r="C40" s="417">
        <v>11.6</v>
      </c>
      <c r="D40" s="417">
        <v>60.5</v>
      </c>
      <c r="E40" s="417"/>
      <c r="F40" s="417">
        <v>1.7</v>
      </c>
      <c r="G40" s="417">
        <v>1</v>
      </c>
      <c r="H40" s="417"/>
      <c r="I40" s="417">
        <v>2</v>
      </c>
      <c r="J40" s="417">
        <v>0</v>
      </c>
      <c r="K40" s="417"/>
      <c r="L40" s="417">
        <v>0.6</v>
      </c>
      <c r="M40" s="417">
        <v>0.2</v>
      </c>
      <c r="N40" s="417">
        <v>13.4</v>
      </c>
      <c r="O40" s="417">
        <v>1.8</v>
      </c>
      <c r="P40" s="417">
        <v>2.2999999999999998</v>
      </c>
      <c r="Q40" s="417">
        <v>0</v>
      </c>
      <c r="R40" s="417">
        <v>4.9000000000000004</v>
      </c>
    </row>
    <row r="41" spans="1:18" s="318" customFormat="1" ht="15" x14ac:dyDescent="0.25">
      <c r="A41" s="418" t="s">
        <v>587</v>
      </c>
      <c r="B41" s="416">
        <v>13746</v>
      </c>
      <c r="C41" s="417">
        <v>18.2</v>
      </c>
      <c r="D41" s="417">
        <v>0</v>
      </c>
      <c r="E41" s="417"/>
      <c r="F41" s="417">
        <v>12</v>
      </c>
      <c r="G41" s="417">
        <v>1.2</v>
      </c>
      <c r="H41" s="417"/>
      <c r="I41" s="417">
        <v>13.6</v>
      </c>
      <c r="J41" s="417">
        <v>0.4</v>
      </c>
      <c r="K41" s="417"/>
      <c r="L41" s="417">
        <v>1.7</v>
      </c>
      <c r="M41" s="417">
        <v>1.3</v>
      </c>
      <c r="N41" s="417">
        <v>31.1</v>
      </c>
      <c r="O41" s="417">
        <v>9.5</v>
      </c>
      <c r="P41" s="417">
        <v>2.2000000000000002</v>
      </c>
      <c r="Q41" s="417">
        <v>0.8</v>
      </c>
      <c r="R41" s="417">
        <v>8</v>
      </c>
    </row>
    <row r="42" spans="1:18" s="318" customFormat="1" ht="15" x14ac:dyDescent="0.25">
      <c r="A42" s="418" t="s">
        <v>588</v>
      </c>
      <c r="B42" s="416">
        <v>626586</v>
      </c>
      <c r="C42" s="417">
        <v>7.1</v>
      </c>
      <c r="D42" s="417">
        <v>27.2</v>
      </c>
      <c r="E42" s="417"/>
      <c r="F42" s="417">
        <v>3.2</v>
      </c>
      <c r="G42" s="417">
        <v>1</v>
      </c>
      <c r="H42" s="417"/>
      <c r="I42" s="417">
        <v>13.4</v>
      </c>
      <c r="J42" s="417">
        <v>0.5</v>
      </c>
      <c r="K42" s="417"/>
      <c r="L42" s="417">
        <v>1.7</v>
      </c>
      <c r="M42" s="417">
        <v>0.3</v>
      </c>
      <c r="N42" s="417">
        <v>29.1</v>
      </c>
      <c r="O42" s="417">
        <v>6.5</v>
      </c>
      <c r="P42" s="417">
        <v>2.7</v>
      </c>
      <c r="Q42" s="417">
        <v>0.6</v>
      </c>
      <c r="R42" s="417">
        <v>6.7</v>
      </c>
    </row>
    <row r="43" spans="1:18" s="318" customFormat="1" ht="15" x14ac:dyDescent="0.25">
      <c r="A43" s="418" t="s">
        <v>304</v>
      </c>
      <c r="B43" s="416">
        <v>398368</v>
      </c>
      <c r="C43" s="417">
        <v>13.8</v>
      </c>
      <c r="D43" s="417">
        <v>0</v>
      </c>
      <c r="E43" s="417"/>
      <c r="F43" s="417">
        <v>34.799999999999997</v>
      </c>
      <c r="G43" s="417">
        <v>0</v>
      </c>
      <c r="H43" s="417"/>
      <c r="I43" s="417">
        <v>18.7</v>
      </c>
      <c r="J43" s="417">
        <v>0</v>
      </c>
      <c r="K43" s="417"/>
      <c r="L43" s="417">
        <v>1.8</v>
      </c>
      <c r="M43" s="417">
        <v>2</v>
      </c>
      <c r="N43" s="417">
        <v>7.1</v>
      </c>
      <c r="O43" s="417">
        <v>11.5</v>
      </c>
      <c r="P43" s="417">
        <v>0.9</v>
      </c>
      <c r="Q43" s="417">
        <v>9.3000000000000007</v>
      </c>
      <c r="R43" s="417">
        <v>0.1</v>
      </c>
    </row>
    <row r="44" spans="1:18" s="318" customFormat="1" ht="15" x14ac:dyDescent="0.25">
      <c r="A44" s="418" t="s">
        <v>589</v>
      </c>
      <c r="B44" s="416">
        <v>106227</v>
      </c>
      <c r="C44" s="417">
        <v>9.5</v>
      </c>
      <c r="D44" s="417">
        <v>49.9</v>
      </c>
      <c r="E44" s="417"/>
      <c r="F44" s="417">
        <v>5.6</v>
      </c>
      <c r="G44" s="417">
        <v>2.1</v>
      </c>
      <c r="H44" s="417"/>
      <c r="I44" s="417">
        <v>0.8</v>
      </c>
      <c r="J44" s="417">
        <v>1.2</v>
      </c>
      <c r="K44" s="417"/>
      <c r="L44" s="417">
        <v>0.3</v>
      </c>
      <c r="M44" s="417">
        <v>0.1</v>
      </c>
      <c r="N44" s="417">
        <v>10.199999999999999</v>
      </c>
      <c r="O44" s="417">
        <v>4.0999999999999996</v>
      </c>
      <c r="P44" s="417">
        <v>2.2999999999999998</v>
      </c>
      <c r="Q44" s="417">
        <v>0</v>
      </c>
      <c r="R44" s="417">
        <v>13.9</v>
      </c>
    </row>
    <row r="45" spans="1:18" s="318" customFormat="1" ht="15" x14ac:dyDescent="0.25">
      <c r="A45" s="418" t="s">
        <v>590</v>
      </c>
      <c r="B45" s="416">
        <v>480284</v>
      </c>
      <c r="C45" s="417">
        <v>11.2</v>
      </c>
      <c r="D45" s="417">
        <v>0.4</v>
      </c>
      <c r="E45" s="417"/>
      <c r="F45" s="417">
        <v>10.5</v>
      </c>
      <c r="G45" s="417">
        <v>1.4</v>
      </c>
      <c r="H45" s="417"/>
      <c r="I45" s="417">
        <v>14.1</v>
      </c>
      <c r="J45" s="417">
        <v>0.8</v>
      </c>
      <c r="K45" s="417"/>
      <c r="L45" s="417">
        <v>1.2</v>
      </c>
      <c r="M45" s="417">
        <v>0.7</v>
      </c>
      <c r="N45" s="417">
        <v>35.4</v>
      </c>
      <c r="O45" s="417">
        <v>7.4</v>
      </c>
      <c r="P45" s="417">
        <v>3</v>
      </c>
      <c r="Q45" s="417">
        <v>0.6</v>
      </c>
      <c r="R45" s="417">
        <v>13.3</v>
      </c>
    </row>
    <row r="46" spans="1:18" s="318" customFormat="1" ht="15" x14ac:dyDescent="0.25">
      <c r="A46" s="420" t="s">
        <v>591</v>
      </c>
      <c r="B46" s="416">
        <v>2794800</v>
      </c>
      <c r="C46" s="417">
        <v>12.8</v>
      </c>
      <c r="D46" s="417">
        <v>18.7</v>
      </c>
      <c r="E46" s="417"/>
      <c r="F46" s="417">
        <v>10.4</v>
      </c>
      <c r="G46" s="417">
        <v>1.1000000000000001</v>
      </c>
      <c r="H46" s="417"/>
      <c r="I46" s="417">
        <v>11.4</v>
      </c>
      <c r="J46" s="417">
        <v>0.4</v>
      </c>
      <c r="K46" s="417"/>
      <c r="L46" s="417">
        <v>1.3</v>
      </c>
      <c r="M46" s="417">
        <v>0.7</v>
      </c>
      <c r="N46" s="417">
        <v>23.6</v>
      </c>
      <c r="O46" s="417">
        <v>7.5</v>
      </c>
      <c r="P46" s="417">
        <v>2.2999999999999998</v>
      </c>
      <c r="Q46" s="417">
        <v>2.2999999999999998</v>
      </c>
      <c r="R46" s="417">
        <v>7.5</v>
      </c>
    </row>
    <row r="47" spans="1:18" ht="15" x14ac:dyDescent="0.25">
      <c r="A47" s="907" t="s">
        <v>592</v>
      </c>
      <c r="B47" s="907"/>
      <c r="C47" s="907"/>
      <c r="D47" s="907"/>
      <c r="E47" s="907"/>
      <c r="F47" s="907"/>
      <c r="G47" s="907"/>
      <c r="H47" s="907"/>
      <c r="I47" s="907"/>
      <c r="J47" s="907"/>
      <c r="K47" s="907"/>
      <c r="L47" s="907"/>
      <c r="M47" s="907"/>
      <c r="N47" s="907"/>
      <c r="O47" s="907"/>
      <c r="P47" s="907"/>
      <c r="Q47" s="907"/>
      <c r="R47" s="907"/>
    </row>
    <row r="48" spans="1:18" ht="15" x14ac:dyDescent="0.25">
      <c r="A48" s="421"/>
      <c r="B48" s="421"/>
      <c r="C48" s="421"/>
      <c r="D48" s="421"/>
      <c r="E48" s="421"/>
      <c r="F48" s="421"/>
      <c r="G48" s="421"/>
      <c r="H48" s="421"/>
      <c r="I48" s="421"/>
      <c r="J48" s="421"/>
      <c r="K48" s="421"/>
      <c r="L48" s="421"/>
      <c r="M48" s="421"/>
      <c r="N48" s="421"/>
      <c r="O48" s="421"/>
      <c r="P48" s="421"/>
      <c r="Q48" s="421"/>
      <c r="R48" s="422"/>
    </row>
    <row r="49" spans="2:256" x14ac:dyDescent="0.2">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3"/>
      <c r="BR49" s="423"/>
      <c r="BS49" s="423"/>
      <c r="BT49" s="423"/>
      <c r="BU49" s="423"/>
      <c r="BV49" s="423"/>
      <c r="BW49" s="423"/>
      <c r="BX49" s="423"/>
      <c r="BY49" s="423"/>
      <c r="BZ49" s="423"/>
      <c r="CA49" s="423"/>
      <c r="CB49" s="423"/>
      <c r="CC49" s="423"/>
      <c r="CD49" s="423"/>
      <c r="CE49" s="423"/>
      <c r="CF49" s="423"/>
      <c r="CG49" s="423"/>
      <c r="CH49" s="423"/>
      <c r="CI49" s="423"/>
      <c r="CJ49" s="423"/>
      <c r="CK49" s="423"/>
      <c r="CL49" s="423"/>
      <c r="CM49" s="423"/>
      <c r="CN49" s="423"/>
      <c r="CO49" s="423"/>
      <c r="CP49" s="423"/>
      <c r="CQ49" s="423"/>
      <c r="CR49" s="423"/>
      <c r="CS49" s="423"/>
      <c r="CT49" s="423"/>
      <c r="CU49" s="423"/>
      <c r="CV49" s="423"/>
      <c r="CW49" s="423"/>
      <c r="CX49" s="423"/>
      <c r="CY49" s="423"/>
      <c r="CZ49" s="423"/>
      <c r="DA49" s="423"/>
      <c r="DB49" s="423"/>
      <c r="DC49" s="423"/>
      <c r="DD49" s="423"/>
      <c r="DE49" s="423"/>
      <c r="DF49" s="423"/>
      <c r="DG49" s="423"/>
      <c r="DH49" s="423"/>
      <c r="DI49" s="423"/>
      <c r="DJ49" s="423"/>
      <c r="DK49" s="423"/>
      <c r="DL49" s="423"/>
      <c r="DM49" s="423"/>
      <c r="DN49" s="423"/>
      <c r="DO49" s="423"/>
      <c r="DP49" s="423"/>
      <c r="DQ49" s="423"/>
      <c r="DR49" s="423"/>
      <c r="DS49" s="423"/>
      <c r="DT49" s="423"/>
      <c r="DU49" s="423"/>
      <c r="DV49" s="423"/>
      <c r="DW49" s="423"/>
      <c r="DX49" s="423"/>
      <c r="DY49" s="423"/>
      <c r="DZ49" s="423"/>
      <c r="EA49" s="423"/>
      <c r="EB49" s="423"/>
      <c r="EC49" s="423"/>
      <c r="ED49" s="423"/>
      <c r="EE49" s="423"/>
      <c r="EF49" s="423"/>
      <c r="EG49" s="423"/>
      <c r="EH49" s="423"/>
      <c r="EI49" s="423"/>
      <c r="EJ49" s="423"/>
      <c r="EK49" s="423"/>
      <c r="EL49" s="423"/>
      <c r="EM49" s="423"/>
      <c r="EN49" s="423"/>
      <c r="EO49" s="423"/>
      <c r="EP49" s="423"/>
      <c r="EQ49" s="423"/>
      <c r="ER49" s="423"/>
      <c r="ES49" s="423"/>
      <c r="ET49" s="423"/>
      <c r="EU49" s="423"/>
      <c r="EV49" s="423"/>
      <c r="EW49" s="423"/>
      <c r="EX49" s="423"/>
      <c r="EY49" s="423"/>
      <c r="EZ49" s="423"/>
      <c r="FA49" s="423"/>
      <c r="FB49" s="423"/>
      <c r="FC49" s="423"/>
      <c r="FD49" s="423"/>
      <c r="FE49" s="423"/>
      <c r="FF49" s="423"/>
      <c r="FG49" s="423"/>
      <c r="FH49" s="423"/>
      <c r="FI49" s="423"/>
      <c r="FJ49" s="423"/>
      <c r="FK49" s="423"/>
      <c r="FL49" s="423"/>
      <c r="FM49" s="423"/>
      <c r="FN49" s="423"/>
      <c r="FO49" s="423"/>
      <c r="FP49" s="423"/>
      <c r="FQ49" s="423"/>
      <c r="FR49" s="423"/>
      <c r="FS49" s="423"/>
      <c r="FT49" s="423"/>
      <c r="FU49" s="423"/>
      <c r="FV49" s="423"/>
      <c r="FW49" s="423"/>
      <c r="FX49" s="423"/>
      <c r="FY49" s="423"/>
      <c r="FZ49" s="423"/>
      <c r="GA49" s="423"/>
      <c r="GB49" s="423"/>
      <c r="GC49" s="423"/>
      <c r="GD49" s="423"/>
      <c r="GE49" s="423"/>
      <c r="GF49" s="423"/>
      <c r="GG49" s="423"/>
      <c r="GH49" s="423"/>
      <c r="GI49" s="423"/>
      <c r="GJ49" s="423"/>
      <c r="GK49" s="423"/>
      <c r="GL49" s="423"/>
      <c r="GM49" s="423"/>
      <c r="GN49" s="423"/>
      <c r="GO49" s="423"/>
      <c r="GP49" s="423"/>
      <c r="GQ49" s="423"/>
      <c r="GR49" s="423"/>
      <c r="GS49" s="423"/>
      <c r="GT49" s="423"/>
      <c r="GU49" s="423"/>
      <c r="GV49" s="423"/>
      <c r="GW49" s="423"/>
      <c r="GX49" s="423"/>
      <c r="GY49" s="423"/>
      <c r="GZ49" s="423"/>
      <c r="HA49" s="423"/>
      <c r="HB49" s="423"/>
      <c r="HC49" s="423"/>
      <c r="HD49" s="423"/>
      <c r="HE49" s="423"/>
      <c r="HF49" s="423"/>
      <c r="HG49" s="423"/>
      <c r="HH49" s="423"/>
      <c r="HI49" s="423"/>
      <c r="HJ49" s="423"/>
      <c r="HK49" s="423"/>
      <c r="HL49" s="423"/>
      <c r="HM49" s="423"/>
      <c r="HN49" s="423"/>
      <c r="HO49" s="423"/>
      <c r="HP49" s="423"/>
      <c r="HQ49" s="423"/>
      <c r="HR49" s="423"/>
      <c r="HS49" s="423"/>
      <c r="HT49" s="423"/>
      <c r="HU49" s="423"/>
      <c r="HV49" s="423"/>
      <c r="HW49" s="423"/>
      <c r="HX49" s="423"/>
      <c r="HY49" s="423"/>
      <c r="HZ49" s="423"/>
      <c r="IA49" s="423"/>
      <c r="IB49" s="423"/>
      <c r="IC49" s="423"/>
      <c r="ID49" s="423"/>
      <c r="IE49" s="423"/>
      <c r="IF49" s="423"/>
      <c r="IG49" s="423"/>
      <c r="IH49" s="423"/>
      <c r="II49" s="423"/>
      <c r="IJ49" s="423"/>
      <c r="IK49" s="423"/>
      <c r="IL49" s="423"/>
      <c r="IM49" s="423"/>
      <c r="IN49" s="423"/>
      <c r="IO49" s="423"/>
      <c r="IP49" s="423"/>
      <c r="IQ49" s="423"/>
      <c r="IR49" s="423"/>
      <c r="IS49" s="423"/>
      <c r="IT49" s="423"/>
      <c r="IU49" s="423"/>
      <c r="IV49" s="423"/>
    </row>
  </sheetData>
  <mergeCells count="10">
    <mergeCell ref="C6:R6"/>
    <mergeCell ref="A47:R47"/>
    <mergeCell ref="A1:R1"/>
    <mergeCell ref="A2:R2"/>
    <mergeCell ref="B4:B5"/>
    <mergeCell ref="C4:D4"/>
    <mergeCell ref="F4:G4"/>
    <mergeCell ref="I4:J4"/>
    <mergeCell ref="L4:M4"/>
    <mergeCell ref="O4:P4"/>
  </mergeCells>
  <pageMargins left="0.55000000000000004" right="0.49" top="1.65" bottom="0.57999999999999996" header="1.1399999999999999" footer="0.5"/>
  <pageSetup paperSize="9" scale="8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dimension ref="A1:E16"/>
  <sheetViews>
    <sheetView rightToLeft="1" topLeftCell="A4" workbookViewId="0">
      <selection activeCell="B9" sqref="B9"/>
    </sheetView>
  </sheetViews>
  <sheetFormatPr defaultColWidth="7.75" defaultRowHeight="12.75" x14ac:dyDescent="0.2"/>
  <cols>
    <col min="1" max="1" width="25.75" style="348" customWidth="1"/>
    <col min="2" max="2" width="56.875" style="348" customWidth="1"/>
    <col min="3" max="3" width="8.625" style="348" customWidth="1"/>
    <col min="4" max="4" width="6.375" style="348" bestFit="1" customWidth="1"/>
    <col min="5" max="5" width="20.25" style="348" customWidth="1"/>
    <col min="6" max="16384" width="7.75" style="348"/>
  </cols>
  <sheetData>
    <row r="1" spans="1:5" ht="15" x14ac:dyDescent="0.25">
      <c r="A1" s="883" t="s">
        <v>593</v>
      </c>
      <c r="B1" s="883"/>
      <c r="C1" s="883"/>
      <c r="D1" s="883"/>
      <c r="E1" s="883"/>
    </row>
    <row r="2" spans="1:5" ht="15" x14ac:dyDescent="0.25">
      <c r="A2" s="124"/>
      <c r="B2" s="124"/>
      <c r="C2" s="124"/>
      <c r="D2" s="124"/>
      <c r="E2" s="424"/>
    </row>
    <row r="3" spans="1:5" ht="30" x14ac:dyDescent="0.2">
      <c r="A3" s="46" t="s">
        <v>113</v>
      </c>
      <c r="B3" s="46" t="s">
        <v>114</v>
      </c>
      <c r="C3" s="47" t="s">
        <v>115</v>
      </c>
      <c r="D3" s="47" t="s">
        <v>116</v>
      </c>
      <c r="E3" s="46" t="s">
        <v>117</v>
      </c>
    </row>
    <row r="4" spans="1:5" ht="43.5" customHeight="1" x14ac:dyDescent="0.2">
      <c r="A4" s="340" t="s">
        <v>429</v>
      </c>
      <c r="B4" s="341" t="s">
        <v>594</v>
      </c>
      <c r="C4" s="90" t="s">
        <v>164</v>
      </c>
      <c r="D4" s="90" t="s">
        <v>121</v>
      </c>
      <c r="E4" s="90" t="s">
        <v>462</v>
      </c>
    </row>
    <row r="5" spans="1:5" ht="30" customHeight="1" x14ac:dyDescent="0.2">
      <c r="A5" s="340" t="s">
        <v>194</v>
      </c>
      <c r="B5" s="341" t="s">
        <v>595</v>
      </c>
      <c r="C5" s="90" t="s">
        <v>300</v>
      </c>
      <c r="D5" s="90" t="s">
        <v>121</v>
      </c>
      <c r="E5" s="90" t="s">
        <v>462</v>
      </c>
    </row>
    <row r="6" spans="1:5" ht="30" customHeight="1" x14ac:dyDescent="0.2">
      <c r="A6" s="340" t="s">
        <v>195</v>
      </c>
      <c r="B6" s="341" t="s">
        <v>596</v>
      </c>
      <c r="C6" s="90" t="s">
        <v>300</v>
      </c>
      <c r="D6" s="90" t="s">
        <v>121</v>
      </c>
      <c r="E6" s="90" t="s">
        <v>462</v>
      </c>
    </row>
    <row r="7" spans="1:5" ht="30" customHeight="1" x14ac:dyDescent="0.2">
      <c r="A7" s="340" t="s">
        <v>90</v>
      </c>
      <c r="B7" s="341" t="s">
        <v>597</v>
      </c>
      <c r="C7" s="90" t="s">
        <v>300</v>
      </c>
      <c r="D7" s="90" t="s">
        <v>121</v>
      </c>
      <c r="E7" s="90" t="s">
        <v>462</v>
      </c>
    </row>
    <row r="8" spans="1:5" ht="30" customHeight="1" x14ac:dyDescent="0.2">
      <c r="A8" s="340" t="s">
        <v>451</v>
      </c>
      <c r="B8" s="341" t="s">
        <v>598</v>
      </c>
      <c r="C8" s="90" t="s">
        <v>300</v>
      </c>
      <c r="D8" s="90" t="s">
        <v>121</v>
      </c>
      <c r="E8" s="90" t="s">
        <v>462</v>
      </c>
    </row>
    <row r="9" spans="1:5" ht="40.15" customHeight="1" x14ac:dyDescent="0.2">
      <c r="A9" s="349" t="s">
        <v>395</v>
      </c>
      <c r="B9" s="341" t="s">
        <v>467</v>
      </c>
      <c r="C9" s="90" t="s">
        <v>300</v>
      </c>
      <c r="D9" s="90" t="s">
        <v>121</v>
      </c>
      <c r="E9" s="90" t="s">
        <v>462</v>
      </c>
    </row>
    <row r="10" spans="1:5" ht="30" customHeight="1" x14ac:dyDescent="0.2">
      <c r="A10" s="340" t="s">
        <v>205</v>
      </c>
      <c r="B10" s="341" t="s">
        <v>599</v>
      </c>
      <c r="C10" s="90" t="s">
        <v>300</v>
      </c>
      <c r="D10" s="90" t="s">
        <v>121</v>
      </c>
      <c r="E10" s="90" t="s">
        <v>462</v>
      </c>
    </row>
    <row r="11" spans="1:5" ht="30" customHeight="1" x14ac:dyDescent="0.2">
      <c r="A11" s="340" t="s">
        <v>144</v>
      </c>
      <c r="B11" s="341" t="s">
        <v>600</v>
      </c>
      <c r="C11" s="90" t="s">
        <v>300</v>
      </c>
      <c r="D11" s="90" t="s">
        <v>121</v>
      </c>
      <c r="E11" s="90" t="s">
        <v>462</v>
      </c>
    </row>
    <row r="12" spans="1:5" ht="30" customHeight="1" x14ac:dyDescent="0.2">
      <c r="A12" s="340" t="s">
        <v>152</v>
      </c>
      <c r="B12" s="425" t="s">
        <v>601</v>
      </c>
      <c r="C12" s="90" t="s">
        <v>300</v>
      </c>
      <c r="D12" s="90" t="s">
        <v>121</v>
      </c>
      <c r="E12" s="90" t="s">
        <v>462</v>
      </c>
    </row>
    <row r="13" spans="1:5" ht="30" x14ac:dyDescent="0.2">
      <c r="A13" s="340" t="s">
        <v>584</v>
      </c>
      <c r="B13" s="341" t="s">
        <v>602</v>
      </c>
      <c r="C13" s="90" t="s">
        <v>300</v>
      </c>
      <c r="D13" s="90" t="s">
        <v>121</v>
      </c>
      <c r="E13" s="90" t="s">
        <v>462</v>
      </c>
    </row>
    <row r="14" spans="1:5" ht="30" x14ac:dyDescent="0.2">
      <c r="A14" s="340" t="s">
        <v>588</v>
      </c>
      <c r="B14" s="341" t="s">
        <v>603</v>
      </c>
      <c r="C14" s="90" t="s">
        <v>300</v>
      </c>
      <c r="D14" s="90" t="s">
        <v>121</v>
      </c>
      <c r="E14" s="90" t="s">
        <v>462</v>
      </c>
    </row>
    <row r="15" spans="1:5" ht="30" x14ac:dyDescent="0.25">
      <c r="A15" s="426" t="s">
        <v>604</v>
      </c>
      <c r="B15" s="341" t="s">
        <v>605</v>
      </c>
      <c r="C15" s="90" t="s">
        <v>300</v>
      </c>
      <c r="D15" s="90" t="s">
        <v>121</v>
      </c>
      <c r="E15" s="90" t="s">
        <v>462</v>
      </c>
    </row>
    <row r="16" spans="1:5" ht="30" x14ac:dyDescent="0.25">
      <c r="A16" s="426" t="s">
        <v>606</v>
      </c>
      <c r="B16" s="341" t="s">
        <v>605</v>
      </c>
      <c r="C16" s="90" t="s">
        <v>300</v>
      </c>
      <c r="D16" s="90" t="s">
        <v>121</v>
      </c>
      <c r="E16" s="90" t="s">
        <v>462</v>
      </c>
    </row>
  </sheetData>
  <mergeCells count="1">
    <mergeCell ref="A1:E1"/>
  </mergeCells>
  <printOptions horizontalCentered="1"/>
  <pageMargins left="0.74803149606299213" right="0.74803149606299213" top="1.69" bottom="0.98425196850393704" header="0.99"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3">
    <pageSetUpPr fitToPage="1"/>
  </sheetPr>
  <dimension ref="A1:IV50"/>
  <sheetViews>
    <sheetView rightToLeft="1" topLeftCell="A31" workbookViewId="0">
      <selection activeCell="G44" sqref="G44"/>
    </sheetView>
  </sheetViews>
  <sheetFormatPr defaultColWidth="8" defaultRowHeight="12.75" x14ac:dyDescent="0.2"/>
  <cols>
    <col min="1" max="1" width="22.625" style="250" bestFit="1" customWidth="1"/>
    <col min="2" max="2" width="10.5" style="250" customWidth="1"/>
    <col min="3" max="3" width="4.5" style="250" bestFit="1" customWidth="1"/>
    <col min="4" max="4" width="5.875" style="250" customWidth="1"/>
    <col min="5" max="5" width="8.5" style="250" customWidth="1"/>
    <col min="6" max="6" width="6.75" style="250" bestFit="1" customWidth="1"/>
    <col min="7" max="7" width="7.75" style="250" bestFit="1" customWidth="1"/>
    <col min="8" max="8" width="5" style="250" customWidth="1"/>
    <col min="9" max="9" width="5.5" style="250" bestFit="1" customWidth="1"/>
    <col min="10" max="10" width="7.375" style="250" customWidth="1"/>
    <col min="11" max="16384" width="8" style="250"/>
  </cols>
  <sheetData>
    <row r="1" spans="1:11" s="244" customFormat="1" ht="18.75" x14ac:dyDescent="0.3">
      <c r="A1" s="834" t="s">
        <v>607</v>
      </c>
      <c r="B1" s="834"/>
      <c r="C1" s="834"/>
      <c r="D1" s="834"/>
      <c r="E1" s="834"/>
      <c r="F1" s="834"/>
      <c r="G1" s="834"/>
      <c r="H1" s="834"/>
      <c r="I1" s="834"/>
      <c r="J1" s="834"/>
    </row>
    <row r="2" spans="1:11" s="244" customFormat="1" ht="18.75" x14ac:dyDescent="0.3">
      <c r="A2" s="834" t="s">
        <v>808</v>
      </c>
      <c r="B2" s="834"/>
      <c r="C2" s="834"/>
      <c r="D2" s="834"/>
      <c r="E2" s="834"/>
      <c r="F2" s="834"/>
      <c r="G2" s="834"/>
      <c r="H2" s="834"/>
      <c r="I2" s="834"/>
      <c r="J2" s="834"/>
    </row>
    <row r="3" spans="1:11" s="244" customFormat="1" ht="15.75" x14ac:dyDescent="0.25">
      <c r="A3" s="427"/>
      <c r="B3" s="427"/>
      <c r="C3" s="427"/>
      <c r="D3" s="427"/>
      <c r="E3" s="427"/>
      <c r="F3" s="427"/>
      <c r="G3" s="427"/>
      <c r="H3" s="427"/>
      <c r="I3" s="427"/>
      <c r="J3" s="427"/>
    </row>
    <row r="4" spans="1:11" s="244" customFormat="1" ht="15" x14ac:dyDescent="0.25">
      <c r="A4" s="283"/>
      <c r="B4" s="911" t="s">
        <v>429</v>
      </c>
      <c r="C4" s="911" t="s">
        <v>393</v>
      </c>
      <c r="D4" s="911" t="s">
        <v>608</v>
      </c>
      <c r="E4" s="908" t="s">
        <v>609</v>
      </c>
      <c r="F4" s="912" t="s">
        <v>395</v>
      </c>
      <c r="G4" s="912"/>
      <c r="H4" s="911" t="s">
        <v>610</v>
      </c>
      <c r="I4" s="911" t="s">
        <v>611</v>
      </c>
      <c r="J4" s="911" t="s">
        <v>392</v>
      </c>
    </row>
    <row r="5" spans="1:11" ht="15" x14ac:dyDescent="0.25">
      <c r="A5" s="520" t="s">
        <v>612</v>
      </c>
      <c r="B5" s="891"/>
      <c r="C5" s="891"/>
      <c r="D5" s="891"/>
      <c r="E5" s="891"/>
      <c r="F5" s="343" t="s">
        <v>392</v>
      </c>
      <c r="G5" s="520" t="s">
        <v>613</v>
      </c>
      <c r="H5" s="891"/>
      <c r="I5" s="891"/>
      <c r="J5" s="913"/>
    </row>
    <row r="6" spans="1:11" ht="15" x14ac:dyDescent="0.25">
      <c r="A6" s="14"/>
      <c r="B6" s="428" t="s">
        <v>458</v>
      </c>
      <c r="C6" s="876" t="s">
        <v>98</v>
      </c>
      <c r="D6" s="876"/>
      <c r="E6" s="876"/>
      <c r="F6" s="876"/>
      <c r="G6" s="876"/>
      <c r="H6" s="876"/>
      <c r="I6" s="876"/>
      <c r="J6" s="876"/>
    </row>
    <row r="7" spans="1:11" s="431" customFormat="1" ht="15" customHeight="1" x14ac:dyDescent="0.25">
      <c r="A7" s="429">
        <v>44286</v>
      </c>
      <c r="B7" s="430"/>
      <c r="C7" s="30"/>
      <c r="D7" s="30"/>
      <c r="E7" s="30"/>
      <c r="F7" s="30"/>
      <c r="G7" s="30"/>
      <c r="H7" s="30"/>
      <c r="I7" s="30"/>
      <c r="J7" s="30"/>
    </row>
    <row r="8" spans="1:11" s="431" customFormat="1" ht="15" customHeight="1" x14ac:dyDescent="0.25">
      <c r="A8" s="432" t="s">
        <v>584</v>
      </c>
      <c r="B8" s="433">
        <v>323387</v>
      </c>
      <c r="C8" s="113">
        <v>21</v>
      </c>
      <c r="D8" s="113">
        <v>25.1</v>
      </c>
      <c r="E8" s="113">
        <v>2.6</v>
      </c>
      <c r="F8" s="113">
        <v>31.5</v>
      </c>
      <c r="G8" s="113">
        <v>16.3</v>
      </c>
      <c r="H8" s="113">
        <v>11.1</v>
      </c>
      <c r="I8" s="113">
        <v>8.8000000000000007</v>
      </c>
      <c r="J8" s="113">
        <v>100</v>
      </c>
      <c r="K8" s="332"/>
    </row>
    <row r="9" spans="1:11" s="431" customFormat="1" ht="15" customHeight="1" x14ac:dyDescent="0.25">
      <c r="A9" s="432" t="s">
        <v>585</v>
      </c>
      <c r="B9" s="433">
        <v>284835</v>
      </c>
      <c r="C9" s="113">
        <v>18</v>
      </c>
      <c r="D9" s="113">
        <v>23</v>
      </c>
      <c r="E9" s="113">
        <v>2.8</v>
      </c>
      <c r="F9" s="113">
        <v>32.9</v>
      </c>
      <c r="G9" s="113">
        <v>18.5</v>
      </c>
      <c r="H9" s="113">
        <v>12.6</v>
      </c>
      <c r="I9" s="113">
        <v>10.8</v>
      </c>
      <c r="J9" s="113">
        <v>100</v>
      </c>
      <c r="K9" s="332"/>
    </row>
    <row r="10" spans="1:11" s="431" customFormat="1" ht="15" customHeight="1" x14ac:dyDescent="0.25">
      <c r="A10" s="432" t="s">
        <v>586</v>
      </c>
      <c r="B10" s="433">
        <v>447918</v>
      </c>
      <c r="C10" s="113">
        <v>70.7</v>
      </c>
      <c r="D10" s="113">
        <v>6.9</v>
      </c>
      <c r="E10" s="113">
        <v>2.8</v>
      </c>
      <c r="F10" s="113">
        <v>13.3</v>
      </c>
      <c r="G10" s="113">
        <v>7.2</v>
      </c>
      <c r="H10" s="113">
        <v>2.4</v>
      </c>
      <c r="I10" s="113">
        <v>3.9</v>
      </c>
      <c r="J10" s="113">
        <v>100</v>
      </c>
      <c r="K10" s="332"/>
    </row>
    <row r="11" spans="1:11" s="431" customFormat="1" ht="15" customHeight="1" x14ac:dyDescent="0.25">
      <c r="A11" s="432" t="s">
        <v>587</v>
      </c>
      <c r="B11" s="433">
        <v>10839</v>
      </c>
      <c r="C11" s="113">
        <v>23.2</v>
      </c>
      <c r="D11" s="113">
        <v>18.8</v>
      </c>
      <c r="E11" s="113">
        <v>2.4</v>
      </c>
      <c r="F11" s="113">
        <v>33.200000000000003</v>
      </c>
      <c r="G11" s="113">
        <v>18.399999999999999</v>
      </c>
      <c r="H11" s="113">
        <v>13.4</v>
      </c>
      <c r="I11" s="113">
        <v>9.1</v>
      </c>
      <c r="J11" s="113">
        <v>100</v>
      </c>
      <c r="K11" s="332"/>
    </row>
    <row r="12" spans="1:11" s="431" customFormat="1" ht="15" customHeight="1" x14ac:dyDescent="0.25">
      <c r="A12" s="432" t="s">
        <v>588</v>
      </c>
      <c r="B12" s="433">
        <v>538713</v>
      </c>
      <c r="C12" s="113">
        <v>35.799999999999997</v>
      </c>
      <c r="D12" s="113">
        <v>9</v>
      </c>
      <c r="E12" s="113">
        <v>1.8</v>
      </c>
      <c r="F12" s="113">
        <v>31.8</v>
      </c>
      <c r="G12" s="113">
        <v>17.3</v>
      </c>
      <c r="H12" s="113">
        <v>14</v>
      </c>
      <c r="I12" s="113">
        <v>7.6</v>
      </c>
      <c r="J12" s="113">
        <v>100</v>
      </c>
      <c r="K12" s="332"/>
    </row>
    <row r="13" spans="1:11" s="431" customFormat="1" ht="15" customHeight="1" x14ac:dyDescent="0.25">
      <c r="A13" s="432" t="s">
        <v>304</v>
      </c>
      <c r="B13" s="433">
        <v>351381</v>
      </c>
      <c r="C13" s="113">
        <v>23.9</v>
      </c>
      <c r="D13" s="113">
        <v>44.7</v>
      </c>
      <c r="E13" s="113">
        <v>3.3</v>
      </c>
      <c r="F13" s="113">
        <v>9</v>
      </c>
      <c r="G13" s="113">
        <v>4.4000000000000004</v>
      </c>
      <c r="H13" s="113">
        <v>17.3</v>
      </c>
      <c r="I13" s="113">
        <v>1.8</v>
      </c>
      <c r="J13" s="113">
        <v>100</v>
      </c>
      <c r="K13" s="332"/>
    </row>
    <row r="14" spans="1:11" s="431" customFormat="1" ht="15" customHeight="1" x14ac:dyDescent="0.25">
      <c r="A14" s="432" t="s">
        <v>614</v>
      </c>
      <c r="B14" s="433">
        <v>101269</v>
      </c>
      <c r="C14" s="113">
        <v>67</v>
      </c>
      <c r="D14" s="113">
        <v>6.4</v>
      </c>
      <c r="E14" s="113">
        <v>0.5</v>
      </c>
      <c r="F14" s="113">
        <v>10.199999999999999</v>
      </c>
      <c r="G14" s="113">
        <v>2.5</v>
      </c>
      <c r="H14" s="113">
        <v>1.4</v>
      </c>
      <c r="I14" s="113">
        <v>14.6</v>
      </c>
      <c r="J14" s="113">
        <v>100</v>
      </c>
      <c r="K14" s="332"/>
    </row>
    <row r="15" spans="1:11" s="431" customFormat="1" ht="15" customHeight="1" x14ac:dyDescent="0.25">
      <c r="A15" s="432" t="s">
        <v>615</v>
      </c>
      <c r="B15" s="433">
        <v>425790</v>
      </c>
      <c r="C15" s="113">
        <v>15.8</v>
      </c>
      <c r="D15" s="113">
        <v>16.5</v>
      </c>
      <c r="E15" s="113">
        <v>2.7</v>
      </c>
      <c r="F15" s="113">
        <v>37.5</v>
      </c>
      <c r="G15" s="113">
        <v>18.399999999999999</v>
      </c>
      <c r="H15" s="113">
        <v>13.5</v>
      </c>
      <c r="I15" s="113">
        <v>14</v>
      </c>
      <c r="J15" s="113">
        <v>100</v>
      </c>
      <c r="K15" s="332"/>
    </row>
    <row r="16" spans="1:11" s="431" customFormat="1" ht="15" customHeight="1" x14ac:dyDescent="0.25">
      <c r="A16" s="432" t="s">
        <v>591</v>
      </c>
      <c r="B16" s="433">
        <v>2484132</v>
      </c>
      <c r="C16" s="113">
        <v>34.200000000000003</v>
      </c>
      <c r="D16" s="113">
        <v>18.600000000000001</v>
      </c>
      <c r="E16" s="113">
        <v>2.5</v>
      </c>
      <c r="F16" s="113">
        <v>25.4</v>
      </c>
      <c r="G16" s="113">
        <v>13.3</v>
      </c>
      <c r="H16" s="113">
        <v>11.2</v>
      </c>
      <c r="I16" s="113">
        <v>8</v>
      </c>
      <c r="J16" s="113">
        <v>100</v>
      </c>
      <c r="K16" s="332"/>
    </row>
    <row r="17" spans="1:23" s="431" customFormat="1" ht="15" customHeight="1" x14ac:dyDescent="0.25">
      <c r="A17" s="434">
        <v>44377</v>
      </c>
      <c r="B17" s="435"/>
      <c r="C17" s="14"/>
      <c r="D17" s="14"/>
      <c r="E17" s="14"/>
      <c r="F17" s="14"/>
      <c r="G17" s="14"/>
      <c r="H17" s="14"/>
      <c r="I17" s="14"/>
      <c r="J17" s="14"/>
    </row>
    <row r="18" spans="1:23" s="431" customFormat="1" ht="15" customHeight="1" x14ac:dyDescent="0.25">
      <c r="A18" s="432" t="s">
        <v>584</v>
      </c>
      <c r="B18" s="433">
        <v>340022</v>
      </c>
      <c r="C18" s="113">
        <v>19.8</v>
      </c>
      <c r="D18" s="113">
        <v>26.5</v>
      </c>
      <c r="E18" s="113">
        <v>2.2999999999999998</v>
      </c>
      <c r="F18" s="113">
        <v>31.7</v>
      </c>
      <c r="G18" s="113">
        <v>16.399999999999999</v>
      </c>
      <c r="H18" s="113">
        <v>11.3</v>
      </c>
      <c r="I18" s="113">
        <v>8.4</v>
      </c>
      <c r="J18" s="113">
        <v>100</v>
      </c>
    </row>
    <row r="19" spans="1:23" s="431" customFormat="1" ht="15" customHeight="1" x14ac:dyDescent="0.25">
      <c r="A19" s="432" t="s">
        <v>585</v>
      </c>
      <c r="B19" s="433">
        <v>298732</v>
      </c>
      <c r="C19" s="113">
        <v>16.899999999999999</v>
      </c>
      <c r="D19" s="113">
        <v>24.5</v>
      </c>
      <c r="E19" s="113">
        <v>2.2000000000000002</v>
      </c>
      <c r="F19" s="113">
        <v>32.9</v>
      </c>
      <c r="G19" s="113">
        <v>18.600000000000001</v>
      </c>
      <c r="H19" s="113">
        <v>13.1</v>
      </c>
      <c r="I19" s="113">
        <v>10.5</v>
      </c>
      <c r="J19" s="113">
        <v>100</v>
      </c>
    </row>
    <row r="20" spans="1:23" s="431" customFormat="1" ht="15" customHeight="1" x14ac:dyDescent="0.25">
      <c r="A20" s="432" t="s">
        <v>586</v>
      </c>
      <c r="B20" s="433">
        <v>455643</v>
      </c>
      <c r="C20" s="113">
        <v>70.8</v>
      </c>
      <c r="D20" s="113">
        <v>6.8</v>
      </c>
      <c r="E20" s="113">
        <v>2.2999999999999998</v>
      </c>
      <c r="F20" s="113">
        <v>13.8</v>
      </c>
      <c r="G20" s="113">
        <v>7.5</v>
      </c>
      <c r="H20" s="113">
        <v>2.4</v>
      </c>
      <c r="I20" s="113">
        <v>4</v>
      </c>
      <c r="J20" s="113">
        <v>100</v>
      </c>
    </row>
    <row r="21" spans="1:23" s="431" customFormat="1" ht="15" customHeight="1" x14ac:dyDescent="0.25">
      <c r="A21" s="432" t="s">
        <v>587</v>
      </c>
      <c r="B21" s="433">
        <v>11772</v>
      </c>
      <c r="C21" s="113">
        <v>21.7</v>
      </c>
      <c r="D21" s="113">
        <v>19.600000000000001</v>
      </c>
      <c r="E21" s="113">
        <v>2.5</v>
      </c>
      <c r="F21" s="113">
        <v>33.200000000000003</v>
      </c>
      <c r="G21" s="113">
        <v>18.2</v>
      </c>
      <c r="H21" s="113">
        <v>13.9</v>
      </c>
      <c r="I21" s="113">
        <v>9.1</v>
      </c>
      <c r="J21" s="113">
        <v>100</v>
      </c>
    </row>
    <row r="22" spans="1:23" s="431" customFormat="1" ht="15" customHeight="1" x14ac:dyDescent="0.25">
      <c r="A22" s="432" t="s">
        <v>588</v>
      </c>
      <c r="B22" s="433">
        <v>569582</v>
      </c>
      <c r="C22" s="113">
        <v>35.700000000000003</v>
      </c>
      <c r="D22" s="113">
        <v>9.3000000000000007</v>
      </c>
      <c r="E22" s="113">
        <v>2.1</v>
      </c>
      <c r="F22" s="113">
        <v>31.4</v>
      </c>
      <c r="G22" s="113">
        <v>17.2</v>
      </c>
      <c r="H22" s="113">
        <v>14.5</v>
      </c>
      <c r="I22" s="113">
        <v>7</v>
      </c>
      <c r="J22" s="113">
        <v>100</v>
      </c>
    </row>
    <row r="23" spans="1:23" s="431" customFormat="1" ht="15" customHeight="1" x14ac:dyDescent="0.25">
      <c r="A23" s="432" t="s">
        <v>304</v>
      </c>
      <c r="B23" s="433">
        <v>373203</v>
      </c>
      <c r="C23" s="113">
        <v>24.5</v>
      </c>
      <c r="D23" s="113">
        <v>44.3</v>
      </c>
      <c r="E23" s="113">
        <v>2.5</v>
      </c>
      <c r="F23" s="113">
        <v>9</v>
      </c>
      <c r="G23" s="113">
        <v>4.4000000000000004</v>
      </c>
      <c r="H23" s="113">
        <v>17.899999999999999</v>
      </c>
      <c r="I23" s="113">
        <v>1.8</v>
      </c>
      <c r="J23" s="113">
        <v>100</v>
      </c>
    </row>
    <row r="24" spans="1:23" s="431" customFormat="1" ht="15" customHeight="1" x14ac:dyDescent="0.25">
      <c r="A24" s="432" t="s">
        <v>614</v>
      </c>
      <c r="B24" s="433">
        <v>102925</v>
      </c>
      <c r="C24" s="113">
        <v>66.2</v>
      </c>
      <c r="D24" s="113">
        <v>7.1</v>
      </c>
      <c r="E24" s="113">
        <v>0.5</v>
      </c>
      <c r="F24" s="113">
        <v>10.199999999999999</v>
      </c>
      <c r="G24" s="113">
        <v>2.5</v>
      </c>
      <c r="H24" s="113">
        <v>1.4</v>
      </c>
      <c r="I24" s="113">
        <v>14.6</v>
      </c>
      <c r="J24" s="113">
        <v>100</v>
      </c>
    </row>
    <row r="25" spans="1:23" s="431" customFormat="1" ht="15" customHeight="1" x14ac:dyDescent="0.25">
      <c r="A25" s="432" t="s">
        <v>615</v>
      </c>
      <c r="B25" s="433">
        <v>444993</v>
      </c>
      <c r="C25" s="113">
        <v>15.3</v>
      </c>
      <c r="D25" s="113">
        <v>16.8</v>
      </c>
      <c r="E25" s="113">
        <v>3</v>
      </c>
      <c r="F25" s="113">
        <v>37.200000000000003</v>
      </c>
      <c r="G25" s="113">
        <v>17.899999999999999</v>
      </c>
      <c r="H25" s="113">
        <v>14</v>
      </c>
      <c r="I25" s="113">
        <v>13.8</v>
      </c>
      <c r="J25" s="113">
        <v>100</v>
      </c>
    </row>
    <row r="26" spans="1:23" s="431" customFormat="1" ht="15" customHeight="1" x14ac:dyDescent="0.25">
      <c r="A26" s="432" t="s">
        <v>591</v>
      </c>
      <c r="B26" s="433">
        <v>2596871</v>
      </c>
      <c r="C26" s="113">
        <v>33.6</v>
      </c>
      <c r="D26" s="113">
        <v>19.100000000000001</v>
      </c>
      <c r="E26" s="113">
        <v>2.2999999999999998</v>
      </c>
      <c r="F26" s="113">
        <v>25.5</v>
      </c>
      <c r="G26" s="113">
        <v>13.2</v>
      </c>
      <c r="H26" s="113">
        <v>11.7</v>
      </c>
      <c r="I26" s="113">
        <v>7.8</v>
      </c>
      <c r="J26" s="113">
        <v>100</v>
      </c>
    </row>
    <row r="27" spans="1:23" s="431" customFormat="1" ht="15" customHeight="1" x14ac:dyDescent="0.25">
      <c r="A27" s="434">
        <v>44469</v>
      </c>
      <c r="B27" s="433"/>
      <c r="C27" s="30"/>
      <c r="D27" s="30"/>
      <c r="E27" s="30"/>
      <c r="F27" s="30"/>
      <c r="G27" s="30"/>
      <c r="H27" s="30"/>
      <c r="I27" s="30"/>
      <c r="J27" s="30"/>
    </row>
    <row r="28" spans="1:23" s="431" customFormat="1" ht="15" customHeight="1" x14ac:dyDescent="0.25">
      <c r="A28" s="432" t="s">
        <v>584</v>
      </c>
      <c r="B28" s="433">
        <v>346162</v>
      </c>
      <c r="C28" s="113">
        <v>19.399999999999999</v>
      </c>
      <c r="D28" s="113">
        <v>28.6</v>
      </c>
      <c r="E28" s="113">
        <v>2.1</v>
      </c>
      <c r="F28" s="113">
        <v>30.1</v>
      </c>
      <c r="G28" s="113">
        <v>16.3</v>
      </c>
      <c r="H28" s="113">
        <v>11.4</v>
      </c>
      <c r="I28" s="113">
        <v>8.4</v>
      </c>
      <c r="J28" s="113">
        <v>100</v>
      </c>
    </row>
    <row r="29" spans="1:23" s="431" customFormat="1" ht="15" customHeight="1" x14ac:dyDescent="0.25">
      <c r="A29" s="432" t="s">
        <v>585</v>
      </c>
      <c r="B29" s="433">
        <v>303954</v>
      </c>
      <c r="C29" s="113">
        <v>16.399999999999999</v>
      </c>
      <c r="D29" s="113">
        <v>25.8</v>
      </c>
      <c r="E29" s="113">
        <v>2</v>
      </c>
      <c r="F29" s="113">
        <v>31.7</v>
      </c>
      <c r="G29" s="113">
        <v>18.3</v>
      </c>
      <c r="H29" s="113">
        <v>13.4</v>
      </c>
      <c r="I29" s="113">
        <v>10.7</v>
      </c>
      <c r="J29" s="113">
        <v>100</v>
      </c>
    </row>
    <row r="30" spans="1:23" s="431" customFormat="1" ht="15" customHeight="1" x14ac:dyDescent="0.25">
      <c r="A30" s="432" t="s">
        <v>586</v>
      </c>
      <c r="B30" s="433">
        <v>464892</v>
      </c>
      <c r="C30" s="113">
        <v>71.2</v>
      </c>
      <c r="D30" s="113">
        <v>6.4</v>
      </c>
      <c r="E30" s="113">
        <v>2.2999999999999998</v>
      </c>
      <c r="F30" s="113">
        <v>13.6</v>
      </c>
      <c r="G30" s="113">
        <v>7.6</v>
      </c>
      <c r="H30" s="113">
        <v>2.5</v>
      </c>
      <c r="I30" s="113">
        <v>3.9</v>
      </c>
      <c r="J30" s="113">
        <v>100</v>
      </c>
    </row>
    <row r="31" spans="1:23" s="431" customFormat="1" ht="15" customHeight="1" x14ac:dyDescent="0.25">
      <c r="A31" s="432" t="s">
        <v>587</v>
      </c>
      <c r="B31" s="433">
        <v>12495</v>
      </c>
      <c r="C31" s="113">
        <v>21</v>
      </c>
      <c r="D31" s="113">
        <v>21.7</v>
      </c>
      <c r="E31" s="113">
        <v>2.6</v>
      </c>
      <c r="F31" s="113">
        <v>31.4</v>
      </c>
      <c r="G31" s="113">
        <v>17.2</v>
      </c>
      <c r="H31" s="113">
        <v>14.4</v>
      </c>
      <c r="I31" s="113">
        <v>8.9</v>
      </c>
      <c r="J31" s="113">
        <v>100</v>
      </c>
      <c r="O31" s="332"/>
      <c r="P31" s="436"/>
      <c r="Q31" s="436"/>
      <c r="R31" s="436"/>
      <c r="S31" s="436"/>
      <c r="T31" s="436"/>
      <c r="U31" s="436"/>
      <c r="V31" s="436"/>
      <c r="W31" s="436"/>
    </row>
    <row r="32" spans="1:23" s="431" customFormat="1" ht="15" customHeight="1" x14ac:dyDescent="0.25">
      <c r="A32" s="432" t="s">
        <v>588</v>
      </c>
      <c r="B32" s="433">
        <v>589128</v>
      </c>
      <c r="C32" s="113">
        <v>35.6</v>
      </c>
      <c r="D32" s="113">
        <v>10.7</v>
      </c>
      <c r="E32" s="113">
        <v>2.4</v>
      </c>
      <c r="F32" s="113">
        <v>29.9</v>
      </c>
      <c r="G32" s="113">
        <v>16.3</v>
      </c>
      <c r="H32" s="113">
        <v>14.6</v>
      </c>
      <c r="I32" s="113">
        <v>6.9</v>
      </c>
      <c r="J32" s="113">
        <v>100</v>
      </c>
    </row>
    <row r="33" spans="1:256" s="431" customFormat="1" ht="15" customHeight="1" x14ac:dyDescent="0.25">
      <c r="A33" s="432" t="s">
        <v>304</v>
      </c>
      <c r="B33" s="433">
        <v>377187</v>
      </c>
      <c r="C33" s="113">
        <v>25.5</v>
      </c>
      <c r="D33" s="113">
        <v>43.8</v>
      </c>
      <c r="E33" s="113">
        <v>2.7</v>
      </c>
      <c r="F33" s="113">
        <v>7.8</v>
      </c>
      <c r="G33" s="113">
        <v>4</v>
      </c>
      <c r="H33" s="113">
        <v>18.399999999999999</v>
      </c>
      <c r="I33" s="113">
        <v>1.9</v>
      </c>
      <c r="J33" s="113">
        <v>100</v>
      </c>
    </row>
    <row r="34" spans="1:256" s="431" customFormat="1" ht="15" customHeight="1" x14ac:dyDescent="0.25">
      <c r="A34" s="432" t="s">
        <v>614</v>
      </c>
      <c r="B34" s="433">
        <v>103536</v>
      </c>
      <c r="C34" s="113">
        <v>66.400000000000006</v>
      </c>
      <c r="D34" s="113">
        <v>6.6</v>
      </c>
      <c r="E34" s="113">
        <v>0.5</v>
      </c>
      <c r="F34" s="113">
        <v>10.199999999999999</v>
      </c>
      <c r="G34" s="113">
        <v>2.2000000000000002</v>
      </c>
      <c r="H34" s="113">
        <v>1.4</v>
      </c>
      <c r="I34" s="113">
        <v>14.9</v>
      </c>
      <c r="J34" s="113">
        <v>100</v>
      </c>
    </row>
    <row r="35" spans="1:256" s="431" customFormat="1" ht="15" customHeight="1" x14ac:dyDescent="0.25">
      <c r="A35" s="432" t="s">
        <v>615</v>
      </c>
      <c r="B35" s="433">
        <v>456230</v>
      </c>
      <c r="C35" s="113">
        <v>14.8</v>
      </c>
      <c r="D35" s="113">
        <v>17.3</v>
      </c>
      <c r="E35" s="113">
        <v>3.2</v>
      </c>
      <c r="F35" s="113">
        <v>36</v>
      </c>
      <c r="G35" s="113">
        <v>17.3</v>
      </c>
      <c r="H35" s="113">
        <v>14.7</v>
      </c>
      <c r="I35" s="113">
        <v>13.9</v>
      </c>
      <c r="J35" s="113">
        <v>100</v>
      </c>
    </row>
    <row r="36" spans="1:256" s="431" customFormat="1" ht="15" customHeight="1" x14ac:dyDescent="0.25">
      <c r="A36" s="432" t="s">
        <v>591</v>
      </c>
      <c r="B36" s="433">
        <v>2653583</v>
      </c>
      <c r="C36" s="113">
        <v>33.700000000000003</v>
      </c>
      <c r="D36" s="113">
        <v>19.8</v>
      </c>
      <c r="E36" s="113">
        <v>2.4</v>
      </c>
      <c r="F36" s="113">
        <v>24.4</v>
      </c>
      <c r="G36" s="113">
        <v>12.9</v>
      </c>
      <c r="H36" s="113">
        <v>12</v>
      </c>
      <c r="I36" s="113">
        <v>7.8</v>
      </c>
      <c r="J36" s="113">
        <v>100</v>
      </c>
    </row>
    <row r="37" spans="1:256" s="431" customFormat="1" ht="15" customHeight="1" x14ac:dyDescent="0.25">
      <c r="A37" s="434">
        <v>44561</v>
      </c>
      <c r="B37" s="433"/>
      <c r="C37" s="30"/>
      <c r="D37" s="30"/>
      <c r="E37" s="30"/>
      <c r="F37" s="30"/>
      <c r="G37" s="30"/>
      <c r="H37" s="30"/>
      <c r="I37" s="30"/>
      <c r="J37" s="30"/>
    </row>
    <row r="38" spans="1:256" s="431" customFormat="1" ht="15" customHeight="1" x14ac:dyDescent="0.25">
      <c r="A38" s="432" t="s">
        <v>584</v>
      </c>
      <c r="B38" s="433">
        <v>367076</v>
      </c>
      <c r="C38" s="113">
        <v>19.3</v>
      </c>
      <c r="D38" s="113">
        <v>28.9</v>
      </c>
      <c r="E38" s="113">
        <v>2.9</v>
      </c>
      <c r="F38" s="113">
        <v>28</v>
      </c>
      <c r="G38" s="113">
        <v>13.9</v>
      </c>
      <c r="H38" s="113">
        <v>12.7</v>
      </c>
      <c r="I38" s="113">
        <v>8.3000000000000007</v>
      </c>
      <c r="J38" s="113">
        <v>100</v>
      </c>
    </row>
    <row r="39" spans="1:256" s="431" customFormat="1" ht="15" customHeight="1" x14ac:dyDescent="0.25">
      <c r="A39" s="432" t="s">
        <v>585</v>
      </c>
      <c r="B39" s="433">
        <v>321477</v>
      </c>
      <c r="C39" s="113">
        <v>16.2</v>
      </c>
      <c r="D39" s="113">
        <v>25.4</v>
      </c>
      <c r="E39" s="113">
        <v>2.9</v>
      </c>
      <c r="F39" s="113">
        <v>30.1</v>
      </c>
      <c r="G39" s="113">
        <v>16.399999999999999</v>
      </c>
      <c r="H39" s="113">
        <v>14.8</v>
      </c>
      <c r="I39" s="113">
        <v>10.7</v>
      </c>
      <c r="J39" s="113">
        <v>100</v>
      </c>
    </row>
    <row r="40" spans="1:256" s="431" customFormat="1" ht="15" customHeight="1" x14ac:dyDescent="0.25">
      <c r="A40" s="432" t="s">
        <v>586</v>
      </c>
      <c r="B40" s="433">
        <v>481036</v>
      </c>
      <c r="C40" s="113">
        <v>72.5</v>
      </c>
      <c r="D40" s="113">
        <v>5.3</v>
      </c>
      <c r="E40" s="113">
        <v>2.2999999999999998</v>
      </c>
      <c r="F40" s="113">
        <v>13.4</v>
      </c>
      <c r="G40" s="113">
        <v>7.5</v>
      </c>
      <c r="H40" s="113">
        <v>2.6</v>
      </c>
      <c r="I40" s="113">
        <v>3.9</v>
      </c>
      <c r="J40" s="113">
        <v>100</v>
      </c>
    </row>
    <row r="41" spans="1:256" s="431" customFormat="1" ht="15" customHeight="1" x14ac:dyDescent="0.25">
      <c r="A41" s="432" t="s">
        <v>587</v>
      </c>
      <c r="B41" s="433">
        <v>13746</v>
      </c>
      <c r="C41" s="113">
        <v>19.899999999999999</v>
      </c>
      <c r="D41" s="113">
        <v>21.6</v>
      </c>
      <c r="E41" s="113">
        <v>2.9</v>
      </c>
      <c r="F41" s="113">
        <v>31.1</v>
      </c>
      <c r="G41" s="113">
        <v>16.7</v>
      </c>
      <c r="H41" s="113">
        <v>15.7</v>
      </c>
      <c r="I41" s="113">
        <v>8.6999999999999993</v>
      </c>
      <c r="J41" s="113">
        <v>100</v>
      </c>
    </row>
    <row r="42" spans="1:256" s="431" customFormat="1" ht="15" customHeight="1" x14ac:dyDescent="0.25">
      <c r="A42" s="432" t="s">
        <v>588</v>
      </c>
      <c r="B42" s="433">
        <v>626586</v>
      </c>
      <c r="C42" s="113">
        <v>34.799999999999997</v>
      </c>
      <c r="D42" s="113">
        <v>11</v>
      </c>
      <c r="E42" s="113">
        <v>2.9</v>
      </c>
      <c r="F42" s="113">
        <v>29.1</v>
      </c>
      <c r="G42" s="113">
        <v>15.6</v>
      </c>
      <c r="H42" s="113">
        <v>15.6</v>
      </c>
      <c r="I42" s="113">
        <v>6.6</v>
      </c>
      <c r="J42" s="113">
        <v>100</v>
      </c>
    </row>
    <row r="43" spans="1:256" s="431" customFormat="1" ht="15" customHeight="1" x14ac:dyDescent="0.25">
      <c r="A43" s="432" t="s">
        <v>304</v>
      </c>
      <c r="B43" s="433">
        <v>398368</v>
      </c>
      <c r="C43" s="113">
        <v>25.1</v>
      </c>
      <c r="D43" s="113">
        <v>43.4</v>
      </c>
      <c r="E43" s="113">
        <v>2.2999999999999998</v>
      </c>
      <c r="F43" s="113">
        <v>7.1</v>
      </c>
      <c r="G43" s="113">
        <v>3.6</v>
      </c>
      <c r="H43" s="113">
        <v>20.399999999999999</v>
      </c>
      <c r="I43" s="113">
        <v>1.8</v>
      </c>
      <c r="J43" s="113">
        <v>100</v>
      </c>
    </row>
    <row r="44" spans="1:256" s="431" customFormat="1" ht="15" customHeight="1" x14ac:dyDescent="0.25">
      <c r="A44" s="432" t="s">
        <v>614</v>
      </c>
      <c r="B44" s="433">
        <v>106227</v>
      </c>
      <c r="C44" s="113">
        <v>65.900000000000006</v>
      </c>
      <c r="D44" s="113">
        <v>7.1</v>
      </c>
      <c r="E44" s="113">
        <v>0.6</v>
      </c>
      <c r="F44" s="113">
        <v>10.199999999999999</v>
      </c>
      <c r="G44" s="113">
        <v>2.1</v>
      </c>
      <c r="H44" s="113">
        <v>2.2000000000000002</v>
      </c>
      <c r="I44" s="113">
        <v>13.9</v>
      </c>
      <c r="J44" s="113">
        <v>100</v>
      </c>
    </row>
    <row r="45" spans="1:256" s="431" customFormat="1" ht="15" customHeight="1" x14ac:dyDescent="0.25">
      <c r="A45" s="432" t="s">
        <v>615</v>
      </c>
      <c r="B45" s="433">
        <v>480284</v>
      </c>
      <c r="C45" s="113">
        <v>14.4</v>
      </c>
      <c r="D45" s="113">
        <v>16.899999999999999</v>
      </c>
      <c r="E45" s="113">
        <v>3.6</v>
      </c>
      <c r="F45" s="113">
        <v>35.4</v>
      </c>
      <c r="G45" s="113">
        <v>16.8</v>
      </c>
      <c r="H45" s="113">
        <v>16.100000000000001</v>
      </c>
      <c r="I45" s="113">
        <v>13.5</v>
      </c>
      <c r="J45" s="113">
        <v>100</v>
      </c>
    </row>
    <row r="46" spans="1:256" s="431" customFormat="1" ht="15" customHeight="1" x14ac:dyDescent="0.25">
      <c r="A46" s="437" t="s">
        <v>591</v>
      </c>
      <c r="B46" s="433">
        <v>2794800</v>
      </c>
      <c r="C46" s="113">
        <v>33.299999999999997</v>
      </c>
      <c r="D46" s="113">
        <v>19.600000000000001</v>
      </c>
      <c r="E46" s="113">
        <v>2.8</v>
      </c>
      <c r="F46" s="113">
        <v>23.6</v>
      </c>
      <c r="G46" s="113">
        <v>12.1</v>
      </c>
      <c r="H46" s="113">
        <v>13.1</v>
      </c>
      <c r="I46" s="113">
        <v>7.6</v>
      </c>
      <c r="J46" s="113">
        <v>100</v>
      </c>
    </row>
    <row r="47" spans="1:256" ht="15" customHeight="1" x14ac:dyDescent="0.25">
      <c r="A47" s="910" t="s">
        <v>592</v>
      </c>
      <c r="B47" s="910"/>
      <c r="C47" s="910"/>
      <c r="D47" s="910"/>
      <c r="E47" s="910"/>
      <c r="F47" s="910"/>
      <c r="G47" s="910"/>
      <c r="H47" s="910"/>
      <c r="I47" s="910"/>
      <c r="J47" s="910"/>
    </row>
    <row r="48" spans="1:256" ht="15" customHeight="1" x14ac:dyDescent="0.25">
      <c r="A48" s="38"/>
      <c r="B48" s="38"/>
      <c r="C48" s="38"/>
      <c r="D48" s="38"/>
      <c r="E48" s="38"/>
      <c r="F48" s="38"/>
      <c r="G48" s="38"/>
      <c r="H48" s="38"/>
      <c r="I48" s="38"/>
      <c r="J48" s="38"/>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c r="BV48" s="423"/>
      <c r="BW48" s="423"/>
      <c r="BX48" s="423"/>
      <c r="BY48" s="423"/>
      <c r="BZ48" s="423"/>
      <c r="CA48" s="423"/>
      <c r="CB48" s="423"/>
      <c r="CC48" s="423"/>
      <c r="CD48" s="423"/>
      <c r="CE48" s="423"/>
      <c r="CF48" s="423"/>
      <c r="CG48" s="423"/>
      <c r="CH48" s="423"/>
      <c r="CI48" s="423"/>
      <c r="CJ48" s="423"/>
      <c r="CK48" s="423"/>
      <c r="CL48" s="423"/>
      <c r="CM48" s="423"/>
      <c r="CN48" s="423"/>
      <c r="CO48" s="423"/>
      <c r="CP48" s="423"/>
      <c r="CQ48" s="423"/>
      <c r="CR48" s="423"/>
      <c r="CS48" s="423"/>
      <c r="CT48" s="423"/>
      <c r="CU48" s="423"/>
      <c r="CV48" s="423"/>
      <c r="CW48" s="423"/>
      <c r="CX48" s="423"/>
      <c r="CY48" s="423"/>
      <c r="CZ48" s="423"/>
      <c r="DA48" s="423"/>
      <c r="DB48" s="423"/>
      <c r="DC48" s="423"/>
      <c r="DD48" s="423"/>
      <c r="DE48" s="423"/>
      <c r="DF48" s="423"/>
      <c r="DG48" s="423"/>
      <c r="DH48" s="423"/>
      <c r="DI48" s="423"/>
      <c r="DJ48" s="423"/>
      <c r="DK48" s="423"/>
      <c r="DL48" s="423"/>
      <c r="DM48" s="423"/>
      <c r="DN48" s="423"/>
      <c r="DO48" s="423"/>
      <c r="DP48" s="423"/>
      <c r="DQ48" s="423"/>
      <c r="DR48" s="423"/>
      <c r="DS48" s="423"/>
      <c r="DT48" s="423"/>
      <c r="DU48" s="423"/>
      <c r="DV48" s="423"/>
      <c r="DW48" s="423"/>
      <c r="DX48" s="423"/>
      <c r="DY48" s="423"/>
      <c r="DZ48" s="423"/>
      <c r="EA48" s="423"/>
      <c r="EB48" s="423"/>
      <c r="EC48" s="423"/>
      <c r="ED48" s="423"/>
      <c r="EE48" s="423"/>
      <c r="EF48" s="423"/>
      <c r="EG48" s="423"/>
      <c r="EH48" s="423"/>
      <c r="EI48" s="423"/>
      <c r="EJ48" s="423"/>
      <c r="EK48" s="423"/>
      <c r="EL48" s="423"/>
      <c r="EM48" s="423"/>
      <c r="EN48" s="423"/>
      <c r="EO48" s="423"/>
      <c r="EP48" s="423"/>
      <c r="EQ48" s="423"/>
      <c r="ER48" s="423"/>
      <c r="ES48" s="423"/>
      <c r="ET48" s="423"/>
      <c r="EU48" s="423"/>
      <c r="EV48" s="423"/>
      <c r="EW48" s="423"/>
      <c r="EX48" s="423"/>
      <c r="EY48" s="423"/>
      <c r="EZ48" s="423"/>
      <c r="FA48" s="423"/>
      <c r="FB48" s="423"/>
      <c r="FC48" s="423"/>
      <c r="FD48" s="423"/>
      <c r="FE48" s="423"/>
      <c r="FF48" s="423"/>
      <c r="FG48" s="423"/>
      <c r="FH48" s="423"/>
      <c r="FI48" s="423"/>
      <c r="FJ48" s="423"/>
      <c r="FK48" s="423"/>
      <c r="FL48" s="423"/>
      <c r="FM48" s="423"/>
      <c r="FN48" s="423"/>
      <c r="FO48" s="423"/>
      <c r="FP48" s="423"/>
      <c r="FQ48" s="423"/>
      <c r="FR48" s="423"/>
      <c r="FS48" s="423"/>
      <c r="FT48" s="423"/>
      <c r="FU48" s="423"/>
      <c r="FV48" s="423"/>
      <c r="FW48" s="423"/>
      <c r="FX48" s="423"/>
      <c r="FY48" s="423"/>
      <c r="FZ48" s="423"/>
      <c r="GA48" s="423"/>
      <c r="GB48" s="423"/>
      <c r="GC48" s="423"/>
      <c r="GD48" s="423"/>
      <c r="GE48" s="423"/>
      <c r="GF48" s="423"/>
      <c r="GG48" s="423"/>
      <c r="GH48" s="423"/>
      <c r="GI48" s="423"/>
      <c r="GJ48" s="423"/>
      <c r="GK48" s="423"/>
      <c r="GL48" s="423"/>
      <c r="GM48" s="423"/>
      <c r="GN48" s="423"/>
      <c r="GO48" s="423"/>
      <c r="GP48" s="423"/>
      <c r="GQ48" s="423"/>
      <c r="GR48" s="423"/>
      <c r="GS48" s="423"/>
      <c r="GT48" s="423"/>
      <c r="GU48" s="423"/>
      <c r="GV48" s="423"/>
      <c r="GW48" s="423"/>
      <c r="GX48" s="423"/>
      <c r="GY48" s="423"/>
      <c r="GZ48" s="423"/>
      <c r="HA48" s="423"/>
      <c r="HB48" s="423"/>
      <c r="HC48" s="423"/>
      <c r="HD48" s="423"/>
      <c r="HE48" s="423"/>
      <c r="HF48" s="423"/>
      <c r="HG48" s="423"/>
      <c r="HH48" s="423"/>
      <c r="HI48" s="423"/>
      <c r="HJ48" s="423"/>
      <c r="HK48" s="423"/>
      <c r="HL48" s="423"/>
      <c r="HM48" s="423"/>
      <c r="HN48" s="423"/>
      <c r="HO48" s="423"/>
      <c r="HP48" s="423"/>
      <c r="HQ48" s="423"/>
      <c r="HR48" s="423"/>
      <c r="HS48" s="423"/>
      <c r="HT48" s="423"/>
      <c r="HU48" s="423"/>
      <c r="HV48" s="423"/>
      <c r="HW48" s="423"/>
      <c r="HX48" s="423"/>
      <c r="HY48" s="423"/>
      <c r="HZ48" s="423"/>
      <c r="IA48" s="423"/>
      <c r="IB48" s="423"/>
      <c r="IC48" s="423"/>
      <c r="ID48" s="423"/>
      <c r="IE48" s="423"/>
      <c r="IF48" s="423"/>
      <c r="IG48" s="423"/>
      <c r="IH48" s="423"/>
      <c r="II48" s="423"/>
      <c r="IJ48" s="423"/>
      <c r="IK48" s="423"/>
      <c r="IL48" s="423"/>
      <c r="IM48" s="423"/>
      <c r="IN48" s="423"/>
      <c r="IO48" s="423"/>
      <c r="IP48" s="423"/>
      <c r="IQ48" s="423"/>
      <c r="IR48" s="423"/>
      <c r="IS48" s="423"/>
      <c r="IT48" s="423"/>
      <c r="IU48" s="423"/>
      <c r="IV48" s="423"/>
    </row>
    <row r="49" spans="1:10" ht="15" x14ac:dyDescent="0.25">
      <c r="A49" s="14"/>
      <c r="B49" s="14"/>
      <c r="C49" s="14"/>
      <c r="D49" s="14"/>
      <c r="E49" s="14"/>
      <c r="F49" s="14"/>
      <c r="G49" s="14"/>
      <c r="H49" s="14"/>
      <c r="I49" s="14"/>
      <c r="J49" s="14"/>
    </row>
    <row r="50" spans="1:10" ht="15" x14ac:dyDescent="0.25">
      <c r="A50" s="14"/>
      <c r="B50" s="14"/>
      <c r="C50" s="14"/>
      <c r="D50" s="14"/>
      <c r="E50" s="14"/>
      <c r="F50" s="14"/>
      <c r="G50" s="14"/>
      <c r="H50" s="14"/>
      <c r="I50" s="14"/>
      <c r="J50" s="14"/>
    </row>
  </sheetData>
  <mergeCells count="12">
    <mergeCell ref="C6:J6"/>
    <mergeCell ref="A47:J47"/>
    <mergeCell ref="A1:J1"/>
    <mergeCell ref="A2:J2"/>
    <mergeCell ref="B4:B5"/>
    <mergeCell ref="C4:C5"/>
    <mergeCell ref="D4:D5"/>
    <mergeCell ref="E4:E5"/>
    <mergeCell ref="F4:G4"/>
    <mergeCell ref="H4:H5"/>
    <mergeCell ref="I4:I5"/>
    <mergeCell ref="J4:J5"/>
  </mergeCells>
  <printOptions horizontalCentered="1"/>
  <pageMargins left="0.51" right="0.64" top="1.0900000000000001" bottom="0.72" header="0.95" footer="0.51181102362204722"/>
  <pageSetup paperSize="9" scale="96"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dimension ref="A1:E15"/>
  <sheetViews>
    <sheetView rightToLeft="1" workbookViewId="0">
      <selection activeCell="A2" sqref="A2"/>
    </sheetView>
  </sheetViews>
  <sheetFormatPr defaultColWidth="7.75" defaultRowHeight="12.75" x14ac:dyDescent="0.2"/>
  <cols>
    <col min="1" max="1" width="21.25" style="348" bestFit="1" customWidth="1"/>
    <col min="2" max="2" width="61.75" style="348" bestFit="1" customWidth="1"/>
    <col min="3" max="3" width="7.75" style="348" customWidth="1"/>
    <col min="4" max="4" width="6.375" style="348" bestFit="1" customWidth="1"/>
    <col min="5" max="5" width="22.125" style="348" customWidth="1"/>
    <col min="6" max="16384" width="7.75" style="348"/>
  </cols>
  <sheetData>
    <row r="1" spans="1:5" ht="15" x14ac:dyDescent="0.25">
      <c r="A1" s="883" t="s">
        <v>616</v>
      </c>
      <c r="B1" s="883"/>
      <c r="C1" s="883"/>
      <c r="D1" s="883"/>
      <c r="E1" s="883"/>
    </row>
    <row r="2" spans="1:5" ht="15" x14ac:dyDescent="0.25">
      <c r="A2" s="124"/>
      <c r="B2" s="124"/>
      <c r="C2" s="424"/>
      <c r="D2" s="424"/>
      <c r="E2" s="124"/>
    </row>
    <row r="3" spans="1:5" ht="30" x14ac:dyDescent="0.2">
      <c r="A3" s="46" t="s">
        <v>113</v>
      </c>
      <c r="B3" s="46" t="s">
        <v>114</v>
      </c>
      <c r="C3" s="47" t="s">
        <v>115</v>
      </c>
      <c r="D3" s="47" t="s">
        <v>116</v>
      </c>
      <c r="E3" s="46" t="s">
        <v>117</v>
      </c>
    </row>
    <row r="4" spans="1:5" ht="46.5" customHeight="1" x14ac:dyDescent="0.2">
      <c r="A4" s="340" t="s">
        <v>429</v>
      </c>
      <c r="B4" s="341" t="s">
        <v>594</v>
      </c>
      <c r="C4" s="90" t="s">
        <v>164</v>
      </c>
      <c r="D4" s="90" t="s">
        <v>121</v>
      </c>
      <c r="E4" s="90" t="s">
        <v>462</v>
      </c>
    </row>
    <row r="5" spans="1:5" ht="30" customHeight="1" x14ac:dyDescent="0.2">
      <c r="A5" s="340" t="s">
        <v>617</v>
      </c>
      <c r="B5" s="341" t="s">
        <v>618</v>
      </c>
      <c r="C5" s="90" t="s">
        <v>300</v>
      </c>
      <c r="D5" s="90" t="s">
        <v>121</v>
      </c>
      <c r="E5" s="90" t="s">
        <v>462</v>
      </c>
    </row>
    <row r="6" spans="1:5" ht="30" customHeight="1" x14ac:dyDescent="0.2">
      <c r="A6" s="340" t="s">
        <v>619</v>
      </c>
      <c r="B6" s="341" t="s">
        <v>620</v>
      </c>
      <c r="C6" s="90" t="s">
        <v>300</v>
      </c>
      <c r="D6" s="90" t="s">
        <v>121</v>
      </c>
      <c r="E6" s="90" t="s">
        <v>462</v>
      </c>
    </row>
    <row r="7" spans="1:5" ht="30" customHeight="1" x14ac:dyDescent="0.2">
      <c r="A7" s="341" t="s">
        <v>621</v>
      </c>
      <c r="B7" s="341" t="s">
        <v>622</v>
      </c>
      <c r="C7" s="90" t="s">
        <v>300</v>
      </c>
      <c r="D7" s="90" t="s">
        <v>121</v>
      </c>
      <c r="E7" s="90" t="s">
        <v>462</v>
      </c>
    </row>
    <row r="8" spans="1:5" ht="45.6" customHeight="1" x14ac:dyDescent="0.2">
      <c r="A8" s="340" t="s">
        <v>395</v>
      </c>
      <c r="B8" s="341" t="s">
        <v>623</v>
      </c>
      <c r="C8" s="90" t="s">
        <v>300</v>
      </c>
      <c r="D8" s="90" t="s">
        <v>121</v>
      </c>
      <c r="E8" s="90" t="s">
        <v>462</v>
      </c>
    </row>
    <row r="9" spans="1:5" ht="30" customHeight="1" x14ac:dyDescent="0.2">
      <c r="A9" s="340" t="s">
        <v>624</v>
      </c>
      <c r="B9" s="341" t="s">
        <v>625</v>
      </c>
      <c r="C9" s="90" t="s">
        <v>300</v>
      </c>
      <c r="D9" s="90" t="s">
        <v>121</v>
      </c>
      <c r="E9" s="90" t="s">
        <v>462</v>
      </c>
    </row>
    <row r="10" spans="1:5" ht="30" customHeight="1" x14ac:dyDescent="0.2">
      <c r="A10" s="340" t="s">
        <v>130</v>
      </c>
      <c r="B10" s="341" t="s">
        <v>626</v>
      </c>
      <c r="C10" s="90" t="s">
        <v>300</v>
      </c>
      <c r="D10" s="90" t="s">
        <v>121</v>
      </c>
      <c r="E10" s="90" t="s">
        <v>462</v>
      </c>
    </row>
    <row r="11" spans="1:5" ht="30" customHeight="1" x14ac:dyDescent="0.2">
      <c r="A11" s="340" t="s">
        <v>152</v>
      </c>
      <c r="B11" s="341" t="s">
        <v>627</v>
      </c>
      <c r="C11" s="90" t="s">
        <v>300</v>
      </c>
      <c r="D11" s="90" t="s">
        <v>121</v>
      </c>
      <c r="E11" s="90" t="s">
        <v>462</v>
      </c>
    </row>
    <row r="12" spans="1:5" ht="15" x14ac:dyDescent="0.2">
      <c r="A12" s="340" t="s">
        <v>584</v>
      </c>
      <c r="B12" s="341" t="s">
        <v>602</v>
      </c>
      <c r="C12" s="90" t="s">
        <v>300</v>
      </c>
      <c r="D12" s="90" t="s">
        <v>121</v>
      </c>
      <c r="E12" s="90" t="s">
        <v>462</v>
      </c>
    </row>
    <row r="13" spans="1:5" ht="15" x14ac:dyDescent="0.2">
      <c r="A13" s="340" t="s">
        <v>588</v>
      </c>
      <c r="B13" s="341" t="s">
        <v>603</v>
      </c>
      <c r="C13" s="90" t="s">
        <v>300</v>
      </c>
      <c r="D13" s="90" t="s">
        <v>121</v>
      </c>
      <c r="E13" s="90" t="s">
        <v>462</v>
      </c>
    </row>
    <row r="14" spans="1:5" ht="15" x14ac:dyDescent="0.2">
      <c r="A14" s="340" t="s">
        <v>614</v>
      </c>
      <c r="B14" s="341" t="s">
        <v>605</v>
      </c>
      <c r="C14" s="90" t="s">
        <v>300</v>
      </c>
      <c r="D14" s="90" t="s">
        <v>121</v>
      </c>
      <c r="E14" s="90" t="s">
        <v>462</v>
      </c>
    </row>
    <row r="15" spans="1:5" ht="15" x14ac:dyDescent="0.2">
      <c r="A15" s="340" t="s">
        <v>615</v>
      </c>
      <c r="B15" s="341" t="s">
        <v>605</v>
      </c>
      <c r="C15" s="90" t="s">
        <v>300</v>
      </c>
      <c r="D15" s="90" t="s">
        <v>121</v>
      </c>
      <c r="E15" s="90" t="s">
        <v>462</v>
      </c>
    </row>
  </sheetData>
  <mergeCells count="1">
    <mergeCell ref="A1:E1"/>
  </mergeCells>
  <printOptions horizontalCentered="1"/>
  <pageMargins left="0.74803149606299213" right="0.74803149606299213" top="1.48"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dimension ref="A1:V50"/>
  <sheetViews>
    <sheetView rightToLeft="1" zoomScaleNormal="100" workbookViewId="0">
      <selection sqref="A1:P1"/>
    </sheetView>
  </sheetViews>
  <sheetFormatPr defaultRowHeight="14.25" x14ac:dyDescent="0.2"/>
  <cols>
    <col min="1" max="4" width="7.625" customWidth="1"/>
    <col min="5" max="5" width="0.875" customWidth="1"/>
    <col min="6" max="8" width="7.625" customWidth="1"/>
    <col min="9" max="9" width="0.875" customWidth="1"/>
    <col min="10" max="12" width="7.625" customWidth="1"/>
    <col min="13" max="13" width="0.875" customWidth="1"/>
    <col min="14" max="16" width="7.625" customWidth="1"/>
  </cols>
  <sheetData>
    <row r="1" spans="1:16" ht="18.75" x14ac:dyDescent="0.3">
      <c r="A1" s="914" t="s">
        <v>628</v>
      </c>
      <c r="B1" s="914"/>
      <c r="C1" s="914"/>
      <c r="D1" s="914"/>
      <c r="E1" s="914"/>
      <c r="F1" s="914"/>
      <c r="G1" s="914"/>
      <c r="H1" s="914"/>
      <c r="I1" s="914"/>
      <c r="J1" s="914"/>
      <c r="K1" s="914"/>
      <c r="L1" s="914"/>
      <c r="M1" s="914"/>
      <c r="N1" s="914"/>
      <c r="O1" s="914"/>
      <c r="P1" s="914"/>
    </row>
    <row r="2" spans="1:16" ht="18.75" x14ac:dyDescent="0.3">
      <c r="A2" s="914" t="s">
        <v>809</v>
      </c>
      <c r="B2" s="914"/>
      <c r="C2" s="914"/>
      <c r="D2" s="914"/>
      <c r="E2" s="914"/>
      <c r="F2" s="914"/>
      <c r="G2" s="914"/>
      <c r="H2" s="914"/>
      <c r="I2" s="914"/>
      <c r="J2" s="914"/>
      <c r="K2" s="914"/>
      <c r="L2" s="914"/>
      <c r="M2" s="914"/>
      <c r="N2" s="914"/>
      <c r="O2" s="914"/>
      <c r="P2" s="914"/>
    </row>
    <row r="3" spans="1:16" ht="16.5" x14ac:dyDescent="0.25">
      <c r="A3" s="915" t="s">
        <v>629</v>
      </c>
      <c r="B3" s="915"/>
      <c r="C3" s="915"/>
      <c r="D3" s="915"/>
      <c r="E3" s="915"/>
      <c r="F3" s="915"/>
      <c r="G3" s="915"/>
      <c r="H3" s="915"/>
      <c r="I3" s="915"/>
      <c r="J3" s="915"/>
      <c r="K3" s="915"/>
      <c r="L3" s="915"/>
      <c r="M3" s="915"/>
      <c r="N3" s="915"/>
      <c r="O3" s="915"/>
      <c r="P3" s="915"/>
    </row>
    <row r="4" spans="1:16" x14ac:dyDescent="0.2">
      <c r="A4" s="645"/>
      <c r="B4" s="646"/>
      <c r="C4" s="646"/>
      <c r="D4" s="646"/>
      <c r="E4" s="438"/>
      <c r="F4" s="646"/>
      <c r="G4" s="646"/>
      <c r="H4" s="646"/>
      <c r="I4" s="438"/>
      <c r="J4" s="646"/>
      <c r="K4" s="646"/>
      <c r="L4" s="646"/>
      <c r="M4" s="438"/>
      <c r="N4" s="646"/>
      <c r="O4" s="646"/>
      <c r="P4" s="646"/>
    </row>
    <row r="5" spans="1:16" ht="15" x14ac:dyDescent="0.25">
      <c r="A5" s="460"/>
      <c r="B5" s="916" t="s">
        <v>234</v>
      </c>
      <c r="C5" s="916"/>
      <c r="D5" s="916"/>
      <c r="E5" s="464"/>
      <c r="F5" s="916" t="s">
        <v>235</v>
      </c>
      <c r="G5" s="916"/>
      <c r="H5" s="916"/>
      <c r="I5" s="464"/>
      <c r="J5" s="916" t="s">
        <v>630</v>
      </c>
      <c r="K5" s="916"/>
      <c r="L5" s="916"/>
      <c r="M5" s="464"/>
      <c r="N5" s="916" t="s">
        <v>631</v>
      </c>
      <c r="O5" s="916"/>
      <c r="P5" s="916"/>
    </row>
    <row r="6" spans="1:16" ht="30" x14ac:dyDescent="0.25">
      <c r="A6" s="465" t="s">
        <v>85</v>
      </c>
      <c r="B6" s="465" t="s">
        <v>632</v>
      </c>
      <c r="C6" s="465" t="s">
        <v>633</v>
      </c>
      <c r="D6" s="465" t="s">
        <v>634</v>
      </c>
      <c r="E6" s="439"/>
      <c r="F6" s="465" t="s">
        <v>632</v>
      </c>
      <c r="G6" s="465" t="s">
        <v>633</v>
      </c>
      <c r="H6" s="465" t="s">
        <v>634</v>
      </c>
      <c r="I6" s="439"/>
      <c r="J6" s="465" t="s">
        <v>632</v>
      </c>
      <c r="K6" s="465" t="s">
        <v>633</v>
      </c>
      <c r="L6" s="465" t="s">
        <v>634</v>
      </c>
      <c r="M6" s="439"/>
      <c r="N6" s="465" t="s">
        <v>632</v>
      </c>
      <c r="O6" s="465" t="s">
        <v>633</v>
      </c>
      <c r="P6" s="465" t="s">
        <v>634</v>
      </c>
    </row>
    <row r="7" spans="1:16" ht="15" x14ac:dyDescent="0.25">
      <c r="A7" s="468">
        <v>2005</v>
      </c>
      <c r="B7" s="647">
        <v>11421</v>
      </c>
      <c r="C7" s="647">
        <v>8955</v>
      </c>
      <c r="D7" s="647">
        <v>2466</v>
      </c>
      <c r="E7" s="440"/>
      <c r="F7" s="647">
        <v>11175</v>
      </c>
      <c r="G7" s="647">
        <v>8415</v>
      </c>
      <c r="H7" s="647">
        <v>2760</v>
      </c>
      <c r="I7" s="440">
        <v>2760</v>
      </c>
      <c r="J7" s="647">
        <v>6343</v>
      </c>
      <c r="K7" s="647">
        <v>10144</v>
      </c>
      <c r="L7" s="647">
        <v>-3801</v>
      </c>
      <c r="M7" s="440">
        <v>-3801</v>
      </c>
      <c r="N7" s="647">
        <v>19124</v>
      </c>
      <c r="O7" s="647">
        <v>1125</v>
      </c>
      <c r="P7" s="647">
        <v>17999</v>
      </c>
    </row>
    <row r="8" spans="1:16" ht="15" x14ac:dyDescent="0.25">
      <c r="A8" s="468">
        <v>2006</v>
      </c>
      <c r="B8" s="647">
        <v>7868</v>
      </c>
      <c r="C8" s="647">
        <v>8661</v>
      </c>
      <c r="D8" s="647">
        <v>-793</v>
      </c>
      <c r="E8" s="440"/>
      <c r="F8" s="647">
        <v>11636</v>
      </c>
      <c r="G8" s="647">
        <v>8600</v>
      </c>
      <c r="H8" s="647">
        <v>3036</v>
      </c>
      <c r="I8" s="440">
        <v>3036</v>
      </c>
      <c r="J8" s="647">
        <v>5738</v>
      </c>
      <c r="K8" s="647">
        <v>10024</v>
      </c>
      <c r="L8" s="647">
        <v>-4286</v>
      </c>
      <c r="M8" s="440">
        <v>-4286</v>
      </c>
      <c r="N8" s="647">
        <v>7536</v>
      </c>
      <c r="O8" s="647">
        <v>1350</v>
      </c>
      <c r="P8" s="647">
        <v>6186</v>
      </c>
    </row>
    <row r="9" spans="1:16" ht="15" x14ac:dyDescent="0.25">
      <c r="A9" s="468">
        <v>2007</v>
      </c>
      <c r="B9" s="647">
        <v>8076</v>
      </c>
      <c r="C9" s="647">
        <v>8771</v>
      </c>
      <c r="D9" s="647">
        <v>-695</v>
      </c>
      <c r="E9" s="440"/>
      <c r="F9" s="647">
        <v>12722</v>
      </c>
      <c r="G9" s="647">
        <v>9015</v>
      </c>
      <c r="H9" s="647">
        <v>3707</v>
      </c>
      <c r="I9" s="440">
        <v>3707</v>
      </c>
      <c r="J9" s="647">
        <v>5848</v>
      </c>
      <c r="K9" s="647">
        <v>10094</v>
      </c>
      <c r="L9" s="647">
        <v>-4246</v>
      </c>
      <c r="M9" s="440">
        <v>-4246</v>
      </c>
      <c r="N9" s="647">
        <v>7969</v>
      </c>
      <c r="O9" s="647">
        <v>1549</v>
      </c>
      <c r="P9" s="647">
        <v>6420</v>
      </c>
    </row>
    <row r="10" spans="1:16" ht="15" x14ac:dyDescent="0.25">
      <c r="A10" s="468">
        <v>2008</v>
      </c>
      <c r="B10" s="647">
        <v>6303</v>
      </c>
      <c r="C10" s="647">
        <v>15130</v>
      </c>
      <c r="D10" s="647">
        <v>-8827</v>
      </c>
      <c r="E10" s="440"/>
      <c r="F10" s="647">
        <v>12920</v>
      </c>
      <c r="G10" s="647">
        <v>13478</v>
      </c>
      <c r="H10" s="647">
        <v>-558</v>
      </c>
      <c r="I10" s="440">
        <v>-558</v>
      </c>
      <c r="J10" s="647">
        <v>6185</v>
      </c>
      <c r="K10" s="647">
        <v>10544</v>
      </c>
      <c r="L10" s="647">
        <v>-4359</v>
      </c>
      <c r="M10" s="440">
        <v>-4359</v>
      </c>
      <c r="N10" s="647">
        <v>9799</v>
      </c>
      <c r="O10" s="647">
        <v>1784</v>
      </c>
      <c r="P10" s="647">
        <v>8015</v>
      </c>
    </row>
    <row r="11" spans="1:16" ht="15" x14ac:dyDescent="0.25">
      <c r="A11" s="468">
        <v>2009</v>
      </c>
      <c r="B11" s="647">
        <v>5342</v>
      </c>
      <c r="C11" s="647">
        <v>8665</v>
      </c>
      <c r="D11" s="647">
        <v>-3323</v>
      </c>
      <c r="E11" s="440"/>
      <c r="F11" s="647">
        <v>13394</v>
      </c>
      <c r="G11" s="647">
        <v>8729</v>
      </c>
      <c r="H11" s="647">
        <v>4665</v>
      </c>
      <c r="I11" s="440">
        <v>4665</v>
      </c>
      <c r="J11" s="647">
        <v>6023</v>
      </c>
      <c r="K11" s="647">
        <v>11125</v>
      </c>
      <c r="L11" s="647">
        <v>-5102</v>
      </c>
      <c r="M11" s="440">
        <v>-5102</v>
      </c>
      <c r="N11" s="647">
        <v>11116</v>
      </c>
      <c r="O11" s="647">
        <v>2166</v>
      </c>
      <c r="P11" s="647">
        <v>8950</v>
      </c>
    </row>
    <row r="12" spans="1:16" ht="15" x14ac:dyDescent="0.25">
      <c r="A12" s="468">
        <v>2010</v>
      </c>
      <c r="B12" s="647">
        <v>5155</v>
      </c>
      <c r="C12" s="647">
        <v>8693</v>
      </c>
      <c r="D12" s="647">
        <v>-3538</v>
      </c>
      <c r="E12" s="440"/>
      <c r="F12" s="647">
        <v>14091</v>
      </c>
      <c r="G12" s="647">
        <v>9108</v>
      </c>
      <c r="H12" s="647">
        <v>4983</v>
      </c>
      <c r="I12" s="440">
        <v>4983</v>
      </c>
      <c r="J12" s="647">
        <v>6058</v>
      </c>
      <c r="K12" s="647">
        <v>11751</v>
      </c>
      <c r="L12" s="647">
        <v>-5693</v>
      </c>
      <c r="M12" s="440">
        <v>-5693</v>
      </c>
      <c r="N12" s="647">
        <v>13284</v>
      </c>
      <c r="O12" s="647">
        <v>2494</v>
      </c>
      <c r="P12" s="647">
        <v>10790</v>
      </c>
    </row>
    <row r="13" spans="1:16" ht="15" x14ac:dyDescent="0.25">
      <c r="A13" s="468">
        <v>2011</v>
      </c>
      <c r="B13" s="647">
        <v>4503</v>
      </c>
      <c r="C13" s="647">
        <v>11031</v>
      </c>
      <c r="D13" s="647">
        <v>-6528</v>
      </c>
      <c r="E13" s="440"/>
      <c r="F13" s="647">
        <v>15627</v>
      </c>
      <c r="G13" s="647">
        <v>10664</v>
      </c>
      <c r="H13" s="647">
        <v>4963</v>
      </c>
      <c r="I13" s="440">
        <v>4963</v>
      </c>
      <c r="J13" s="647">
        <v>5977</v>
      </c>
      <c r="K13" s="647">
        <v>12367</v>
      </c>
      <c r="L13" s="647">
        <v>-6390</v>
      </c>
      <c r="M13" s="440">
        <v>-6390</v>
      </c>
      <c r="N13" s="647">
        <v>16483</v>
      </c>
      <c r="O13" s="647">
        <v>3116</v>
      </c>
      <c r="P13" s="647">
        <v>13367</v>
      </c>
    </row>
    <row r="14" spans="1:16" ht="15" x14ac:dyDescent="0.25">
      <c r="A14" s="468">
        <v>2012</v>
      </c>
      <c r="B14" s="647">
        <v>4536</v>
      </c>
      <c r="C14" s="647">
        <v>10059</v>
      </c>
      <c r="D14" s="647">
        <v>-5523</v>
      </c>
      <c r="E14" s="440"/>
      <c r="F14" s="647">
        <v>16274</v>
      </c>
      <c r="G14" s="647">
        <v>11735</v>
      </c>
      <c r="H14" s="647">
        <v>4539</v>
      </c>
      <c r="I14" s="440">
        <v>4539</v>
      </c>
      <c r="J14" s="647">
        <v>5911</v>
      </c>
      <c r="K14" s="647">
        <v>13001</v>
      </c>
      <c r="L14" s="647">
        <v>-7090</v>
      </c>
      <c r="M14" s="440">
        <v>-7090</v>
      </c>
      <c r="N14" s="647">
        <v>19286</v>
      </c>
      <c r="O14" s="647">
        <v>3625</v>
      </c>
      <c r="P14" s="647">
        <v>15661</v>
      </c>
    </row>
    <row r="15" spans="1:16" ht="15" x14ac:dyDescent="0.25">
      <c r="A15" s="468">
        <v>2013</v>
      </c>
      <c r="B15" s="647">
        <v>4318</v>
      </c>
      <c r="C15" s="647">
        <v>8299</v>
      </c>
      <c r="D15" s="647">
        <v>-3981</v>
      </c>
      <c r="E15" s="440"/>
      <c r="F15" s="647">
        <v>17274</v>
      </c>
      <c r="G15" s="647">
        <v>11659</v>
      </c>
      <c r="H15" s="647">
        <v>5615</v>
      </c>
      <c r="I15" s="440">
        <v>5615</v>
      </c>
      <c r="J15" s="647">
        <v>5845</v>
      </c>
      <c r="K15" s="647">
        <v>13739</v>
      </c>
      <c r="L15" s="647">
        <v>-7894</v>
      </c>
      <c r="M15" s="440">
        <v>-7894</v>
      </c>
      <c r="N15" s="647">
        <v>22442</v>
      </c>
      <c r="O15" s="647">
        <v>4208</v>
      </c>
      <c r="P15" s="647">
        <v>18234</v>
      </c>
    </row>
    <row r="16" spans="1:16" ht="15" x14ac:dyDescent="0.25">
      <c r="A16" s="468">
        <v>2014</v>
      </c>
      <c r="B16" s="647">
        <v>4582</v>
      </c>
      <c r="C16" s="647">
        <v>8154</v>
      </c>
      <c r="D16" s="647">
        <v>-3572</v>
      </c>
      <c r="E16" s="440"/>
      <c r="F16" s="647">
        <v>18573</v>
      </c>
      <c r="G16" s="647">
        <v>10693</v>
      </c>
      <c r="H16" s="647">
        <v>7880</v>
      </c>
      <c r="I16" s="440">
        <v>7880</v>
      </c>
      <c r="J16" s="647">
        <v>6198</v>
      </c>
      <c r="K16" s="647">
        <v>14391</v>
      </c>
      <c r="L16" s="647">
        <v>-8193</v>
      </c>
      <c r="M16" s="440">
        <v>-8193</v>
      </c>
      <c r="N16" s="647">
        <v>25647</v>
      </c>
      <c r="O16" s="647">
        <v>4986</v>
      </c>
      <c r="P16" s="647">
        <v>20661</v>
      </c>
    </row>
    <row r="17" spans="1:22" ht="15" x14ac:dyDescent="0.25">
      <c r="A17" s="468">
        <v>2015</v>
      </c>
      <c r="B17" s="647">
        <v>6580</v>
      </c>
      <c r="C17" s="647">
        <v>8436</v>
      </c>
      <c r="D17" s="647">
        <v>-1856</v>
      </c>
      <c r="E17" s="440"/>
      <c r="F17" s="647">
        <v>20089</v>
      </c>
      <c r="G17" s="647">
        <v>10184</v>
      </c>
      <c r="H17" s="647">
        <v>9905</v>
      </c>
      <c r="I17" s="440">
        <v>9905</v>
      </c>
      <c r="J17" s="647">
        <v>5822</v>
      </c>
      <c r="K17" s="647">
        <v>15095</v>
      </c>
      <c r="L17" s="647">
        <v>-9273</v>
      </c>
      <c r="M17" s="440">
        <v>-9273</v>
      </c>
      <c r="N17" s="647">
        <v>29644</v>
      </c>
      <c r="O17" s="647">
        <v>5601</v>
      </c>
      <c r="P17" s="647">
        <v>24043</v>
      </c>
    </row>
    <row r="18" spans="1:22" ht="15" x14ac:dyDescent="0.25">
      <c r="A18" s="468">
        <v>2016</v>
      </c>
      <c r="B18" s="647">
        <v>10408</v>
      </c>
      <c r="C18" s="647">
        <v>9436</v>
      </c>
      <c r="D18" s="647">
        <v>972</v>
      </c>
      <c r="E18" s="440"/>
      <c r="F18" s="647">
        <v>21216</v>
      </c>
      <c r="G18" s="647">
        <v>11713</v>
      </c>
      <c r="H18" s="647">
        <v>9503</v>
      </c>
      <c r="I18" s="440">
        <v>9503</v>
      </c>
      <c r="J18" s="647">
        <v>5098</v>
      </c>
      <c r="K18" s="647">
        <v>15461</v>
      </c>
      <c r="L18" s="647">
        <v>-10363</v>
      </c>
      <c r="M18" s="440">
        <v>-10363</v>
      </c>
      <c r="N18" s="647">
        <v>33584</v>
      </c>
      <c r="O18" s="647">
        <v>6351</v>
      </c>
      <c r="P18" s="647">
        <v>27233</v>
      </c>
    </row>
    <row r="19" spans="1:22" ht="15" x14ac:dyDescent="0.25">
      <c r="A19" s="468">
        <v>2017</v>
      </c>
      <c r="B19" s="647">
        <v>17250</v>
      </c>
      <c r="C19" s="647">
        <v>9291</v>
      </c>
      <c r="D19" s="647">
        <v>7959</v>
      </c>
      <c r="E19" s="440"/>
      <c r="F19" s="647">
        <v>23082</v>
      </c>
      <c r="G19" s="647">
        <v>12410</v>
      </c>
      <c r="H19" s="647">
        <v>10672</v>
      </c>
      <c r="I19" s="440">
        <v>10672</v>
      </c>
      <c r="J19" s="647">
        <v>4784</v>
      </c>
      <c r="K19" s="647">
        <v>15861</v>
      </c>
      <c r="L19" s="647">
        <v>-11077</v>
      </c>
      <c r="M19" s="440">
        <v>-11077</v>
      </c>
      <c r="N19" s="647">
        <v>37332</v>
      </c>
      <c r="O19" s="647">
        <v>7418</v>
      </c>
      <c r="P19" s="647">
        <v>29914</v>
      </c>
    </row>
    <row r="20" spans="1:22" ht="15" x14ac:dyDescent="0.25">
      <c r="A20" s="468">
        <v>2018</v>
      </c>
      <c r="B20" s="647">
        <v>16852</v>
      </c>
      <c r="C20" s="647">
        <v>9344</v>
      </c>
      <c r="D20" s="647">
        <v>7508</v>
      </c>
      <c r="E20" s="440"/>
      <c r="F20" s="647">
        <v>23828</v>
      </c>
      <c r="G20" s="647">
        <v>12610</v>
      </c>
      <c r="H20" s="647">
        <v>11218</v>
      </c>
      <c r="I20" s="440">
        <v>11218</v>
      </c>
      <c r="J20" s="647">
        <v>4486</v>
      </c>
      <c r="K20" s="647">
        <v>16515</v>
      </c>
      <c r="L20" s="647">
        <v>-12029</v>
      </c>
      <c r="M20" s="440">
        <v>-12029</v>
      </c>
      <c r="N20" s="647">
        <v>41895</v>
      </c>
      <c r="O20" s="647">
        <v>8618</v>
      </c>
      <c r="P20" s="647">
        <v>33277</v>
      </c>
    </row>
    <row r="21" spans="1:22" ht="15" x14ac:dyDescent="0.25">
      <c r="A21" s="648">
        <v>2019</v>
      </c>
      <c r="B21" s="649">
        <v>20080</v>
      </c>
      <c r="C21" s="649">
        <v>11725</v>
      </c>
      <c r="D21" s="649">
        <v>8355</v>
      </c>
      <c r="F21" s="649">
        <v>25437</v>
      </c>
      <c r="G21" s="649">
        <v>15002</v>
      </c>
      <c r="H21" s="649">
        <v>10435</v>
      </c>
      <c r="J21" s="649">
        <v>6293</v>
      </c>
      <c r="K21" s="649">
        <v>19845</v>
      </c>
      <c r="L21" s="649">
        <v>-13552</v>
      </c>
      <c r="N21" s="649">
        <v>46004</v>
      </c>
      <c r="O21" s="649">
        <v>9689</v>
      </c>
      <c r="P21" s="649">
        <v>36315</v>
      </c>
    </row>
    <row r="22" spans="1:22" ht="15" x14ac:dyDescent="0.25">
      <c r="A22" s="648">
        <v>2020</v>
      </c>
      <c r="B22" s="649">
        <v>20565</v>
      </c>
      <c r="C22" s="649">
        <v>12232</v>
      </c>
      <c r="D22" s="649">
        <v>8333</v>
      </c>
      <c r="E22" s="649"/>
      <c r="F22" s="649">
        <v>26564</v>
      </c>
      <c r="G22" s="649">
        <v>14768</v>
      </c>
      <c r="H22" s="649">
        <v>11796</v>
      </c>
      <c r="I22" s="649"/>
      <c r="J22" s="649">
        <v>4010</v>
      </c>
      <c r="K22" s="649">
        <v>18486</v>
      </c>
      <c r="L22" s="649">
        <v>-14476</v>
      </c>
      <c r="M22" s="649"/>
      <c r="N22" s="649">
        <v>52863</v>
      </c>
      <c r="O22" s="649">
        <v>10445</v>
      </c>
      <c r="P22" s="649">
        <v>42418</v>
      </c>
    </row>
    <row r="23" spans="1:22" ht="15" x14ac:dyDescent="0.25">
      <c r="A23" s="648">
        <v>2021</v>
      </c>
      <c r="B23" s="649">
        <v>29984</v>
      </c>
      <c r="C23" s="649">
        <v>12857</v>
      </c>
      <c r="D23" s="649">
        <v>17127</v>
      </c>
      <c r="E23" s="649"/>
      <c r="F23" s="649">
        <v>28710</v>
      </c>
      <c r="G23" s="649">
        <v>14178</v>
      </c>
      <c r="H23" s="649">
        <v>14532</v>
      </c>
      <c r="I23" s="649"/>
      <c r="J23" s="649">
        <v>3761</v>
      </c>
      <c r="K23" s="649">
        <v>18559</v>
      </c>
      <c r="L23" s="649">
        <v>-14798</v>
      </c>
      <c r="M23" s="649"/>
      <c r="N23" s="649">
        <v>54129</v>
      </c>
      <c r="O23" s="649">
        <v>13059</v>
      </c>
      <c r="P23" s="649">
        <v>41070</v>
      </c>
    </row>
    <row r="24" spans="1:22" ht="15" x14ac:dyDescent="0.25">
      <c r="A24" s="477">
        <v>2020</v>
      </c>
      <c r="B24" s="647"/>
      <c r="C24" s="647"/>
      <c r="D24" s="647"/>
      <c r="E24" s="441"/>
      <c r="F24" s="647"/>
      <c r="G24" s="647"/>
      <c r="H24" s="647"/>
      <c r="I24" s="441"/>
      <c r="J24" s="647"/>
      <c r="K24" s="647"/>
      <c r="L24" s="647"/>
      <c r="M24" s="441"/>
      <c r="N24" s="647"/>
      <c r="O24" s="647"/>
      <c r="P24" s="647"/>
    </row>
    <row r="25" spans="1:22" ht="15" x14ac:dyDescent="0.25">
      <c r="A25" s="480" t="s">
        <v>99</v>
      </c>
      <c r="B25" s="647">
        <v>2319</v>
      </c>
      <c r="C25" s="647">
        <v>989</v>
      </c>
      <c r="D25" s="647">
        <v>1330</v>
      </c>
      <c r="E25" s="440"/>
      <c r="F25" s="647">
        <v>1938</v>
      </c>
      <c r="G25" s="647">
        <v>1224</v>
      </c>
      <c r="H25" s="647">
        <v>714</v>
      </c>
      <c r="I25" s="442"/>
      <c r="J25" s="440">
        <v>326</v>
      </c>
      <c r="K25" s="647">
        <v>1491</v>
      </c>
      <c r="L25" s="647">
        <v>-1165</v>
      </c>
      <c r="M25" s="647"/>
      <c r="N25" s="440">
        <v>7833</v>
      </c>
      <c r="O25" s="647">
        <v>901</v>
      </c>
      <c r="P25" s="647">
        <v>6932</v>
      </c>
      <c r="T25" s="443"/>
      <c r="U25" s="443"/>
      <c r="V25" s="443"/>
    </row>
    <row r="26" spans="1:22" ht="15" x14ac:dyDescent="0.25">
      <c r="A26" s="480" t="s">
        <v>100</v>
      </c>
      <c r="B26" s="647">
        <v>1538</v>
      </c>
      <c r="C26" s="647">
        <v>906</v>
      </c>
      <c r="D26" s="647">
        <v>632</v>
      </c>
      <c r="E26" s="440"/>
      <c r="F26" s="647">
        <v>2037</v>
      </c>
      <c r="G26" s="647">
        <v>1370</v>
      </c>
      <c r="H26" s="647">
        <v>667</v>
      </c>
      <c r="I26" s="442"/>
      <c r="J26" s="440">
        <v>325</v>
      </c>
      <c r="K26" s="647">
        <v>1448</v>
      </c>
      <c r="L26" s="647">
        <v>-1123</v>
      </c>
      <c r="M26" s="647"/>
      <c r="N26" s="440">
        <v>3920</v>
      </c>
      <c r="O26" s="647">
        <v>902</v>
      </c>
      <c r="P26" s="647">
        <v>3018</v>
      </c>
      <c r="T26" s="443"/>
      <c r="U26" s="443"/>
      <c r="V26" s="443"/>
    </row>
    <row r="27" spans="1:22" ht="15" x14ac:dyDescent="0.25">
      <c r="A27" s="480" t="s">
        <v>101</v>
      </c>
      <c r="B27" s="647">
        <v>1144</v>
      </c>
      <c r="C27" s="647">
        <v>1734</v>
      </c>
      <c r="D27" s="647">
        <v>-590</v>
      </c>
      <c r="E27" s="440"/>
      <c r="F27" s="647">
        <v>2339</v>
      </c>
      <c r="G27" s="647">
        <v>2338</v>
      </c>
      <c r="H27" s="647">
        <v>1</v>
      </c>
      <c r="I27" s="442"/>
      <c r="J27" s="440">
        <v>358</v>
      </c>
      <c r="K27" s="647">
        <v>2283</v>
      </c>
      <c r="L27" s="647">
        <v>-1925</v>
      </c>
      <c r="M27" s="647"/>
      <c r="N27" s="440">
        <v>3931</v>
      </c>
      <c r="O27" s="647">
        <v>930</v>
      </c>
      <c r="P27" s="647">
        <v>3001</v>
      </c>
      <c r="T27" s="443"/>
      <c r="U27" s="443"/>
      <c r="V27" s="443"/>
    </row>
    <row r="28" spans="1:22" ht="15" x14ac:dyDescent="0.25">
      <c r="A28" s="480" t="s">
        <v>102</v>
      </c>
      <c r="B28" s="647">
        <v>968</v>
      </c>
      <c r="C28" s="647">
        <v>512</v>
      </c>
      <c r="D28" s="647">
        <v>456</v>
      </c>
      <c r="E28" s="440"/>
      <c r="F28" s="647">
        <v>2017</v>
      </c>
      <c r="G28" s="647">
        <v>704</v>
      </c>
      <c r="H28" s="647">
        <v>1313</v>
      </c>
      <c r="I28" s="442"/>
      <c r="J28" s="440">
        <v>325</v>
      </c>
      <c r="K28" s="647">
        <v>1457</v>
      </c>
      <c r="L28" s="647">
        <v>-1132</v>
      </c>
      <c r="M28" s="647"/>
      <c r="N28" s="440">
        <v>3644</v>
      </c>
      <c r="O28" s="647">
        <v>563</v>
      </c>
      <c r="P28" s="647">
        <v>3081</v>
      </c>
      <c r="T28" s="443"/>
      <c r="U28" s="443"/>
      <c r="V28" s="443"/>
    </row>
    <row r="29" spans="1:22" ht="15" x14ac:dyDescent="0.25">
      <c r="A29" s="480" t="s">
        <v>103</v>
      </c>
      <c r="B29" s="647">
        <v>1197</v>
      </c>
      <c r="C29" s="647">
        <v>709</v>
      </c>
      <c r="D29" s="647">
        <v>488</v>
      </c>
      <c r="E29" s="440"/>
      <c r="F29" s="647">
        <v>1896</v>
      </c>
      <c r="G29" s="647">
        <v>821</v>
      </c>
      <c r="H29" s="647">
        <v>1075</v>
      </c>
      <c r="I29" s="442"/>
      <c r="J29" s="440">
        <v>310</v>
      </c>
      <c r="K29" s="647">
        <v>1408</v>
      </c>
      <c r="L29" s="647">
        <v>-1098</v>
      </c>
      <c r="M29" s="647"/>
      <c r="N29" s="440">
        <v>3581</v>
      </c>
      <c r="O29" s="647">
        <v>739</v>
      </c>
      <c r="P29" s="647">
        <v>2842</v>
      </c>
      <c r="T29" s="443"/>
      <c r="U29" s="443"/>
      <c r="V29" s="443"/>
    </row>
    <row r="30" spans="1:22" ht="15" x14ac:dyDescent="0.25">
      <c r="A30" s="480" t="s">
        <v>104</v>
      </c>
      <c r="B30" s="647">
        <v>1436</v>
      </c>
      <c r="C30" s="647">
        <v>945</v>
      </c>
      <c r="D30" s="647">
        <v>491</v>
      </c>
      <c r="E30" s="440"/>
      <c r="F30" s="647">
        <v>2019</v>
      </c>
      <c r="G30" s="647">
        <v>1150</v>
      </c>
      <c r="H30" s="647">
        <v>869</v>
      </c>
      <c r="I30" s="442"/>
      <c r="J30" s="440">
        <v>350</v>
      </c>
      <c r="K30" s="647">
        <v>1482</v>
      </c>
      <c r="L30" s="647">
        <v>-1132</v>
      </c>
      <c r="M30" s="647"/>
      <c r="N30" s="440">
        <v>3781</v>
      </c>
      <c r="O30" s="647">
        <v>905</v>
      </c>
      <c r="P30" s="647">
        <v>2876</v>
      </c>
      <c r="T30" s="443"/>
      <c r="U30" s="443"/>
      <c r="V30" s="443"/>
    </row>
    <row r="31" spans="1:22" ht="15" x14ac:dyDescent="0.25">
      <c r="A31" s="480" t="s">
        <v>105</v>
      </c>
      <c r="B31" s="647">
        <v>1289</v>
      </c>
      <c r="C31" s="647">
        <v>1071</v>
      </c>
      <c r="D31" s="647">
        <v>218</v>
      </c>
      <c r="E31" s="440"/>
      <c r="F31" s="647">
        <v>2299</v>
      </c>
      <c r="G31" s="647">
        <v>1218</v>
      </c>
      <c r="H31" s="647">
        <v>1081</v>
      </c>
      <c r="I31" s="442"/>
      <c r="J31" s="440">
        <v>360</v>
      </c>
      <c r="K31" s="647">
        <v>1506</v>
      </c>
      <c r="L31" s="647">
        <v>-1146</v>
      </c>
      <c r="M31" s="647"/>
      <c r="N31" s="440">
        <v>4337</v>
      </c>
      <c r="O31" s="647">
        <v>1049</v>
      </c>
      <c r="P31" s="647">
        <v>3288</v>
      </c>
      <c r="T31" s="443"/>
      <c r="U31" s="443"/>
      <c r="V31" s="443"/>
    </row>
    <row r="32" spans="1:22" ht="15" x14ac:dyDescent="0.25">
      <c r="A32" s="480" t="s">
        <v>106</v>
      </c>
      <c r="B32" s="647">
        <v>1661</v>
      </c>
      <c r="C32" s="647">
        <v>1126</v>
      </c>
      <c r="D32" s="647">
        <v>535</v>
      </c>
      <c r="E32" s="440"/>
      <c r="F32" s="647">
        <v>2173</v>
      </c>
      <c r="G32" s="647">
        <v>1222</v>
      </c>
      <c r="H32" s="647">
        <v>951</v>
      </c>
      <c r="I32" s="442"/>
      <c r="J32" s="440">
        <v>330</v>
      </c>
      <c r="K32" s="647">
        <v>1446</v>
      </c>
      <c r="L32" s="647">
        <v>-1116</v>
      </c>
      <c r="M32" s="647"/>
      <c r="N32" s="440">
        <v>4034</v>
      </c>
      <c r="O32" s="647">
        <v>834</v>
      </c>
      <c r="P32" s="647">
        <v>3200</v>
      </c>
      <c r="T32" s="443"/>
      <c r="U32" s="443"/>
      <c r="V32" s="443"/>
    </row>
    <row r="33" spans="1:22" ht="15" x14ac:dyDescent="0.25">
      <c r="A33" s="480" t="s">
        <v>107</v>
      </c>
      <c r="B33" s="647">
        <v>1348</v>
      </c>
      <c r="C33" s="647">
        <v>946</v>
      </c>
      <c r="D33" s="647">
        <v>402</v>
      </c>
      <c r="E33" s="440"/>
      <c r="F33" s="647">
        <v>2027</v>
      </c>
      <c r="G33" s="647">
        <v>1163</v>
      </c>
      <c r="H33" s="647">
        <v>864</v>
      </c>
      <c r="I33" s="442"/>
      <c r="J33" s="440">
        <v>328</v>
      </c>
      <c r="K33" s="647">
        <v>1508</v>
      </c>
      <c r="L33" s="647">
        <v>-1180</v>
      </c>
      <c r="M33" s="647"/>
      <c r="N33" s="440">
        <v>4040</v>
      </c>
      <c r="O33" s="647">
        <v>846</v>
      </c>
      <c r="P33" s="647">
        <v>3194</v>
      </c>
      <c r="T33" s="443"/>
      <c r="U33" s="443"/>
      <c r="V33" s="443"/>
    </row>
    <row r="34" spans="1:22" ht="15" x14ac:dyDescent="0.25">
      <c r="A34" s="480" t="s">
        <v>108</v>
      </c>
      <c r="B34" s="647">
        <v>1523</v>
      </c>
      <c r="C34" s="647">
        <v>984</v>
      </c>
      <c r="D34" s="647">
        <v>539</v>
      </c>
      <c r="E34" s="440"/>
      <c r="F34" s="647">
        <v>2041</v>
      </c>
      <c r="G34" s="647">
        <v>1041</v>
      </c>
      <c r="H34" s="647">
        <v>1000</v>
      </c>
      <c r="I34" s="442"/>
      <c r="J34" s="440">
        <v>321</v>
      </c>
      <c r="K34" s="647">
        <v>1469</v>
      </c>
      <c r="L34" s="647">
        <v>-1148</v>
      </c>
      <c r="M34" s="647"/>
      <c r="N34" s="440">
        <v>3950</v>
      </c>
      <c r="O34" s="647">
        <v>811</v>
      </c>
      <c r="P34" s="647">
        <v>3139</v>
      </c>
      <c r="T34" s="443"/>
      <c r="U34" s="443"/>
      <c r="V34" s="443"/>
    </row>
    <row r="35" spans="1:22" ht="15" x14ac:dyDescent="0.25">
      <c r="A35" s="480" t="s">
        <v>109</v>
      </c>
      <c r="B35" s="647">
        <v>1986</v>
      </c>
      <c r="C35" s="647">
        <v>905</v>
      </c>
      <c r="D35" s="647">
        <v>1081</v>
      </c>
      <c r="E35" s="440"/>
      <c r="F35" s="647">
        <v>2275</v>
      </c>
      <c r="G35" s="647">
        <v>1209</v>
      </c>
      <c r="H35" s="647">
        <v>1066</v>
      </c>
      <c r="I35" s="442"/>
      <c r="J35" s="440">
        <v>321</v>
      </c>
      <c r="K35" s="647">
        <v>1481</v>
      </c>
      <c r="L35" s="647">
        <v>-1160</v>
      </c>
      <c r="M35" s="647"/>
      <c r="N35" s="440">
        <v>3960</v>
      </c>
      <c r="O35" s="647">
        <v>914</v>
      </c>
      <c r="P35" s="647">
        <v>3046</v>
      </c>
      <c r="T35" s="443"/>
      <c r="U35" s="443"/>
      <c r="V35" s="443"/>
    </row>
    <row r="36" spans="1:22" ht="15" x14ac:dyDescent="0.25">
      <c r="A36" s="480" t="s">
        <v>110</v>
      </c>
      <c r="B36" s="647">
        <v>4156</v>
      </c>
      <c r="C36" s="647">
        <v>1405</v>
      </c>
      <c r="D36" s="647">
        <v>2751</v>
      </c>
      <c r="E36" s="440"/>
      <c r="F36" s="647">
        <v>3503</v>
      </c>
      <c r="G36" s="647">
        <v>1308</v>
      </c>
      <c r="H36" s="647">
        <v>2195</v>
      </c>
      <c r="I36" s="442"/>
      <c r="J36" s="440">
        <v>356</v>
      </c>
      <c r="K36" s="647">
        <v>1507</v>
      </c>
      <c r="L36" s="647">
        <v>-1151</v>
      </c>
      <c r="M36" s="647"/>
      <c r="N36" s="440">
        <v>5852</v>
      </c>
      <c r="O36" s="647">
        <v>1051</v>
      </c>
      <c r="P36" s="647">
        <v>4801</v>
      </c>
      <c r="T36" s="443"/>
      <c r="U36" s="443"/>
      <c r="V36" s="443"/>
    </row>
    <row r="37" spans="1:22" ht="15" x14ac:dyDescent="0.25">
      <c r="A37" s="477">
        <v>2021</v>
      </c>
      <c r="B37" s="647"/>
      <c r="C37" s="647"/>
      <c r="D37" s="647"/>
      <c r="E37" s="647"/>
      <c r="F37" s="647"/>
      <c r="G37" s="647"/>
      <c r="H37" s="647"/>
      <c r="I37" s="647"/>
      <c r="J37" s="647"/>
      <c r="K37" s="647"/>
      <c r="L37" s="647"/>
      <c r="M37" s="647"/>
      <c r="N37" s="647"/>
      <c r="O37" s="647"/>
      <c r="P37" s="647"/>
      <c r="T37" s="443"/>
      <c r="U37" s="443"/>
      <c r="V37" s="443"/>
    </row>
    <row r="38" spans="1:22" ht="15" x14ac:dyDescent="0.25">
      <c r="A38" s="480" t="s">
        <v>99</v>
      </c>
      <c r="B38" s="647">
        <v>2994</v>
      </c>
      <c r="C38" s="647">
        <v>1048</v>
      </c>
      <c r="D38" s="647">
        <v>1946</v>
      </c>
      <c r="E38" s="646"/>
      <c r="F38" s="647">
        <v>1964</v>
      </c>
      <c r="G38" s="647">
        <v>1228</v>
      </c>
      <c r="H38" s="647">
        <v>736</v>
      </c>
      <c r="I38" s="646"/>
      <c r="J38" s="647">
        <v>298</v>
      </c>
      <c r="K38" s="647">
        <v>1474</v>
      </c>
      <c r="L38" s="647">
        <v>-1176</v>
      </c>
      <c r="M38" s="647"/>
      <c r="N38" s="647">
        <v>3903</v>
      </c>
      <c r="O38" s="647">
        <v>839</v>
      </c>
      <c r="P38" s="647">
        <v>3064</v>
      </c>
      <c r="T38" s="443"/>
      <c r="U38" s="443"/>
      <c r="V38" s="443"/>
    </row>
    <row r="39" spans="1:22" ht="15" x14ac:dyDescent="0.25">
      <c r="A39" s="480" t="s">
        <v>100</v>
      </c>
      <c r="B39" s="647">
        <v>2137</v>
      </c>
      <c r="C39" s="647">
        <v>878</v>
      </c>
      <c r="D39" s="647">
        <v>1259</v>
      </c>
      <c r="E39" s="646"/>
      <c r="F39" s="647">
        <v>2104</v>
      </c>
      <c r="G39" s="647">
        <v>1377</v>
      </c>
      <c r="H39" s="647">
        <v>727</v>
      </c>
      <c r="I39" s="646"/>
      <c r="J39" s="647">
        <v>314</v>
      </c>
      <c r="K39" s="647">
        <v>1710</v>
      </c>
      <c r="L39" s="647">
        <v>-1396</v>
      </c>
      <c r="M39" s="647"/>
      <c r="N39" s="647">
        <v>4009</v>
      </c>
      <c r="O39" s="647">
        <v>892</v>
      </c>
      <c r="P39" s="647">
        <v>3117</v>
      </c>
      <c r="T39" s="443"/>
      <c r="U39" s="443"/>
      <c r="V39" s="443"/>
    </row>
    <row r="40" spans="1:22" ht="15" x14ac:dyDescent="0.25">
      <c r="A40" s="480" t="s">
        <v>101</v>
      </c>
      <c r="B40" s="647">
        <v>2095</v>
      </c>
      <c r="C40" s="647">
        <v>1008</v>
      </c>
      <c r="D40" s="647">
        <v>1087</v>
      </c>
      <c r="E40" s="646"/>
      <c r="F40" s="647">
        <v>2276</v>
      </c>
      <c r="G40" s="647">
        <v>1347</v>
      </c>
      <c r="H40" s="647">
        <v>929</v>
      </c>
      <c r="I40" s="646"/>
      <c r="J40" s="647">
        <v>309</v>
      </c>
      <c r="K40" s="647">
        <v>1511</v>
      </c>
      <c r="L40" s="647">
        <v>-1202</v>
      </c>
      <c r="M40" s="647"/>
      <c r="N40" s="647">
        <v>4143</v>
      </c>
      <c r="O40" s="647">
        <v>990</v>
      </c>
      <c r="P40" s="647">
        <v>3153</v>
      </c>
      <c r="T40" s="443"/>
      <c r="U40" s="443"/>
      <c r="V40" s="443"/>
    </row>
    <row r="41" spans="1:22" ht="15" x14ac:dyDescent="0.25">
      <c r="A41" s="480" t="s">
        <v>102</v>
      </c>
      <c r="B41" s="647">
        <v>2067</v>
      </c>
      <c r="C41" s="647">
        <v>933</v>
      </c>
      <c r="D41" s="647">
        <v>1134</v>
      </c>
      <c r="E41" s="646"/>
      <c r="F41" s="647">
        <v>2119</v>
      </c>
      <c r="G41" s="647">
        <v>1100</v>
      </c>
      <c r="H41" s="647">
        <v>1019</v>
      </c>
      <c r="I41" s="646"/>
      <c r="J41" s="647">
        <v>323</v>
      </c>
      <c r="K41" s="647">
        <v>1578</v>
      </c>
      <c r="L41" s="647">
        <v>-1255</v>
      </c>
      <c r="M41" s="647"/>
      <c r="N41" s="647">
        <v>4295</v>
      </c>
      <c r="O41" s="647">
        <v>900</v>
      </c>
      <c r="P41" s="647">
        <v>3395</v>
      </c>
      <c r="T41" s="443"/>
      <c r="U41" s="443"/>
      <c r="V41" s="443"/>
    </row>
    <row r="42" spans="1:22" ht="15" x14ac:dyDescent="0.25">
      <c r="A42" s="480" t="s">
        <v>103</v>
      </c>
      <c r="B42" s="647">
        <v>2234</v>
      </c>
      <c r="C42" s="647">
        <v>1075</v>
      </c>
      <c r="D42" s="647">
        <v>1159</v>
      </c>
      <c r="E42" s="646"/>
      <c r="F42" s="647">
        <v>2285</v>
      </c>
      <c r="G42" s="647">
        <v>1145</v>
      </c>
      <c r="H42" s="647">
        <v>1140</v>
      </c>
      <c r="I42" s="646"/>
      <c r="J42" s="647">
        <v>298</v>
      </c>
      <c r="K42" s="647">
        <v>1460</v>
      </c>
      <c r="L42" s="647">
        <v>-1162</v>
      </c>
      <c r="M42" s="647"/>
      <c r="N42" s="647">
        <v>4310</v>
      </c>
      <c r="O42" s="647">
        <v>1037</v>
      </c>
      <c r="P42" s="647">
        <v>3273</v>
      </c>
      <c r="T42" s="443"/>
      <c r="U42" s="443"/>
      <c r="V42" s="443"/>
    </row>
    <row r="43" spans="1:22" ht="15" x14ac:dyDescent="0.25">
      <c r="A43" s="480" t="s">
        <v>104</v>
      </c>
      <c r="B43" s="647">
        <v>2420</v>
      </c>
      <c r="C43" s="647">
        <v>1234</v>
      </c>
      <c r="D43" s="647">
        <v>1186</v>
      </c>
      <c r="E43" s="646"/>
      <c r="F43" s="647">
        <v>2266</v>
      </c>
      <c r="G43" s="647">
        <v>1179</v>
      </c>
      <c r="H43" s="647">
        <v>1087</v>
      </c>
      <c r="I43" s="646"/>
      <c r="J43" s="647">
        <v>326</v>
      </c>
      <c r="K43" s="647">
        <v>1503</v>
      </c>
      <c r="L43" s="647">
        <v>-1177</v>
      </c>
      <c r="M43" s="647"/>
      <c r="N43" s="647">
        <v>4429</v>
      </c>
      <c r="O43" s="647">
        <v>1144</v>
      </c>
      <c r="P43" s="647">
        <v>3285</v>
      </c>
      <c r="T43" s="443"/>
      <c r="U43" s="443"/>
      <c r="V43" s="443"/>
    </row>
    <row r="44" spans="1:22" ht="15" x14ac:dyDescent="0.25">
      <c r="A44" s="480" t="s">
        <v>105</v>
      </c>
      <c r="B44" s="647">
        <v>2145</v>
      </c>
      <c r="C44" s="647">
        <v>1088</v>
      </c>
      <c r="D44" s="647">
        <v>1057</v>
      </c>
      <c r="E44" s="646"/>
      <c r="F44" s="647">
        <v>2547</v>
      </c>
      <c r="G44" s="647">
        <v>1065</v>
      </c>
      <c r="H44" s="647">
        <v>1482</v>
      </c>
      <c r="I44" s="646"/>
      <c r="J44" s="647">
        <v>347</v>
      </c>
      <c r="K44" s="647">
        <v>1524</v>
      </c>
      <c r="L44" s="647">
        <v>-1177</v>
      </c>
      <c r="M44" s="647"/>
      <c r="N44" s="647">
        <v>4863</v>
      </c>
      <c r="O44" s="647">
        <v>1082</v>
      </c>
      <c r="P44" s="647">
        <v>3781</v>
      </c>
      <c r="T44" s="443"/>
      <c r="U44" s="443"/>
      <c r="V44" s="443"/>
    </row>
    <row r="45" spans="1:22" ht="15" x14ac:dyDescent="0.25">
      <c r="A45" s="480" t="s">
        <v>106</v>
      </c>
      <c r="B45" s="647">
        <v>2393</v>
      </c>
      <c r="C45" s="647">
        <v>1251</v>
      </c>
      <c r="D45" s="647">
        <v>1142</v>
      </c>
      <c r="E45" s="646"/>
      <c r="F45" s="647">
        <v>2321</v>
      </c>
      <c r="G45" s="647">
        <v>1199</v>
      </c>
      <c r="H45" s="647">
        <v>1122</v>
      </c>
      <c r="I45" s="646"/>
      <c r="J45" s="647">
        <v>308</v>
      </c>
      <c r="K45" s="647">
        <v>1491</v>
      </c>
      <c r="L45" s="647">
        <v>-1183</v>
      </c>
      <c r="M45" s="647"/>
      <c r="N45" s="647">
        <v>4565</v>
      </c>
      <c r="O45" s="647">
        <v>1229</v>
      </c>
      <c r="P45" s="647">
        <v>3336</v>
      </c>
      <c r="T45" s="443"/>
      <c r="U45" s="443"/>
      <c r="V45" s="443"/>
    </row>
    <row r="46" spans="1:22" ht="15" x14ac:dyDescent="0.25">
      <c r="A46" s="480" t="s">
        <v>107</v>
      </c>
      <c r="B46" s="647">
        <v>1873</v>
      </c>
      <c r="C46" s="647">
        <v>740</v>
      </c>
      <c r="D46" s="647">
        <v>1133</v>
      </c>
      <c r="E46" s="646"/>
      <c r="F46" s="647">
        <v>2347</v>
      </c>
      <c r="G46" s="647">
        <v>851</v>
      </c>
      <c r="H46" s="647">
        <v>1496</v>
      </c>
      <c r="I46" s="646"/>
      <c r="J46" s="647">
        <v>294</v>
      </c>
      <c r="K46" s="647">
        <v>1721</v>
      </c>
      <c r="L46" s="647">
        <v>-1427</v>
      </c>
      <c r="M46" s="647"/>
      <c r="N46" s="647">
        <v>4466</v>
      </c>
      <c r="O46" s="647">
        <v>911</v>
      </c>
      <c r="P46" s="647">
        <v>3555</v>
      </c>
      <c r="T46" s="443"/>
      <c r="U46" s="443"/>
      <c r="V46" s="443"/>
    </row>
    <row r="47" spans="1:22" ht="15" x14ac:dyDescent="0.25">
      <c r="A47" s="480" t="s">
        <v>108</v>
      </c>
      <c r="B47" s="647">
        <v>2050</v>
      </c>
      <c r="C47" s="647">
        <v>1072</v>
      </c>
      <c r="D47" s="647">
        <v>978</v>
      </c>
      <c r="E47" s="646"/>
      <c r="F47" s="647">
        <v>2191</v>
      </c>
      <c r="G47" s="647">
        <v>1230</v>
      </c>
      <c r="H47" s="647">
        <v>961</v>
      </c>
      <c r="I47" s="646"/>
      <c r="J47" s="647">
        <v>287</v>
      </c>
      <c r="K47" s="647">
        <v>1501</v>
      </c>
      <c r="L47" s="647">
        <v>-1214</v>
      </c>
      <c r="M47" s="647"/>
      <c r="N47" s="647">
        <v>4793</v>
      </c>
      <c r="O47" s="647">
        <v>1274</v>
      </c>
      <c r="P47" s="647">
        <v>3519</v>
      </c>
      <c r="T47" s="443"/>
      <c r="U47" s="443"/>
      <c r="V47" s="443"/>
    </row>
    <row r="48" spans="1:22" ht="15" x14ac:dyDescent="0.25">
      <c r="A48" s="480" t="s">
        <v>109</v>
      </c>
      <c r="B48" s="647">
        <v>2796</v>
      </c>
      <c r="C48" s="647">
        <v>1250</v>
      </c>
      <c r="D48" s="647">
        <v>1546</v>
      </c>
      <c r="E48" s="646"/>
      <c r="F48" s="647">
        <v>2538</v>
      </c>
      <c r="G48" s="647">
        <v>1283</v>
      </c>
      <c r="H48" s="647">
        <v>1255</v>
      </c>
      <c r="I48" s="646"/>
      <c r="J48" s="647">
        <v>311</v>
      </c>
      <c r="K48" s="647">
        <v>1523</v>
      </c>
      <c r="L48" s="647">
        <v>-1212</v>
      </c>
      <c r="M48" s="647"/>
      <c r="N48" s="647">
        <v>4940</v>
      </c>
      <c r="O48" s="647">
        <v>1385</v>
      </c>
      <c r="P48" s="647">
        <v>3555</v>
      </c>
      <c r="T48" s="443"/>
      <c r="U48" s="443"/>
      <c r="V48" s="443"/>
    </row>
    <row r="49" spans="1:22" ht="15" x14ac:dyDescent="0.25">
      <c r="A49" s="483" t="s">
        <v>110</v>
      </c>
      <c r="B49" s="650">
        <v>4780</v>
      </c>
      <c r="C49" s="650">
        <v>1280</v>
      </c>
      <c r="D49" s="650">
        <v>3500</v>
      </c>
      <c r="E49" s="444"/>
      <c r="F49" s="650">
        <v>3752</v>
      </c>
      <c r="G49" s="650">
        <v>1174</v>
      </c>
      <c r="H49" s="650">
        <v>2578</v>
      </c>
      <c r="I49" s="444"/>
      <c r="J49" s="650">
        <v>346</v>
      </c>
      <c r="K49" s="650">
        <v>1563</v>
      </c>
      <c r="L49" s="650">
        <v>-1217</v>
      </c>
      <c r="M49" s="650"/>
      <c r="N49" s="650">
        <v>5413</v>
      </c>
      <c r="O49" s="650">
        <v>1376</v>
      </c>
      <c r="P49" s="650">
        <v>4037</v>
      </c>
      <c r="T49" s="443"/>
      <c r="U49" s="443"/>
      <c r="V49" s="443"/>
    </row>
    <row r="50" spans="1:22" ht="15" x14ac:dyDescent="0.25">
      <c r="A50" s="445" t="s">
        <v>635</v>
      </c>
      <c r="B50" s="651"/>
      <c r="C50" s="651"/>
      <c r="D50" s="651"/>
      <c r="E50" s="446"/>
      <c r="F50" s="651"/>
      <c r="G50" s="651"/>
      <c r="H50" s="651"/>
      <c r="I50" s="446"/>
      <c r="J50" s="651"/>
      <c r="K50" s="651"/>
      <c r="L50" s="651"/>
      <c r="M50" s="446"/>
      <c r="N50" s="651"/>
      <c r="O50" s="651"/>
      <c r="P50" s="651"/>
    </row>
  </sheetData>
  <mergeCells count="7">
    <mergeCell ref="A1:P1"/>
    <mergeCell ref="A2:P2"/>
    <mergeCell ref="A3:P3"/>
    <mergeCell ref="B5:D5"/>
    <mergeCell ref="F5:H5"/>
    <mergeCell ref="J5:L5"/>
    <mergeCell ref="N5:P5"/>
  </mergeCells>
  <pageMargins left="0.7" right="0.7" top="0.75" bottom="0.75" header="0.3" footer="0.3"/>
  <pageSetup paperSize="9" scale="7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dimension ref="A1:E8"/>
  <sheetViews>
    <sheetView rightToLeft="1" zoomScaleNormal="100" workbookViewId="0">
      <selection sqref="A1:E1"/>
    </sheetView>
  </sheetViews>
  <sheetFormatPr defaultRowHeight="14.25" x14ac:dyDescent="0.2"/>
  <cols>
    <col min="1" max="1" width="11.625" bestFit="1" customWidth="1"/>
    <col min="2" max="2" width="38.125" bestFit="1" customWidth="1"/>
    <col min="3" max="3" width="10.125" bestFit="1" customWidth="1"/>
    <col min="4" max="4" width="6.375" bestFit="1" customWidth="1"/>
    <col min="5" max="5" width="19" bestFit="1" customWidth="1"/>
  </cols>
  <sheetData>
    <row r="1" spans="1:5" ht="15" x14ac:dyDescent="0.25">
      <c r="A1" s="917" t="s">
        <v>636</v>
      </c>
      <c r="B1" s="917"/>
      <c r="C1" s="917"/>
      <c r="D1" s="917"/>
      <c r="E1" s="917"/>
    </row>
    <row r="2" spans="1:5" ht="15" x14ac:dyDescent="0.25">
      <c r="A2" s="447"/>
      <c r="B2" s="447"/>
      <c r="C2" s="447"/>
      <c r="D2" s="447"/>
      <c r="E2" s="447"/>
    </row>
    <row r="3" spans="1:5" ht="15" x14ac:dyDescent="0.25">
      <c r="A3" s="447"/>
      <c r="B3" s="447"/>
      <c r="C3" s="447"/>
      <c r="D3" s="447"/>
      <c r="E3" s="447"/>
    </row>
    <row r="4" spans="1:5" ht="30" x14ac:dyDescent="0.2">
      <c r="A4" s="448" t="s">
        <v>113</v>
      </c>
      <c r="B4" s="448" t="s">
        <v>114</v>
      </c>
      <c r="C4" s="449" t="s">
        <v>115</v>
      </c>
      <c r="D4" s="449" t="s">
        <v>116</v>
      </c>
      <c r="E4" s="448" t="s">
        <v>117</v>
      </c>
    </row>
    <row r="5" spans="1:5" ht="14.25" customHeight="1" x14ac:dyDescent="0.25">
      <c r="A5" s="450" t="s">
        <v>637</v>
      </c>
      <c r="B5" s="451"/>
      <c r="C5" s="451"/>
      <c r="D5" s="451"/>
      <c r="E5" s="452"/>
    </row>
    <row r="6" spans="1:5" ht="28.5" customHeight="1" x14ac:dyDescent="0.25">
      <c r="A6" s="453" t="s">
        <v>632</v>
      </c>
      <c r="B6" s="454" t="s">
        <v>638</v>
      </c>
      <c r="C6" s="406" t="s">
        <v>431</v>
      </c>
      <c r="D6" s="454" t="s">
        <v>121</v>
      </c>
      <c r="E6" s="454" t="s">
        <v>462</v>
      </c>
    </row>
    <row r="7" spans="1:5" ht="28.5" customHeight="1" x14ac:dyDescent="0.25">
      <c r="A7" s="455" t="s">
        <v>633</v>
      </c>
      <c r="B7" s="456" t="s">
        <v>639</v>
      </c>
      <c r="C7" s="406" t="s">
        <v>431</v>
      </c>
      <c r="D7" s="454" t="s">
        <v>121</v>
      </c>
      <c r="E7" s="454" t="s">
        <v>462</v>
      </c>
    </row>
    <row r="8" spans="1:5" ht="28.5" customHeight="1" x14ac:dyDescent="0.25">
      <c r="A8" s="455" t="s">
        <v>634</v>
      </c>
      <c r="B8" s="456" t="s">
        <v>640</v>
      </c>
      <c r="C8" s="457" t="s">
        <v>431</v>
      </c>
      <c r="D8" s="454" t="s">
        <v>121</v>
      </c>
      <c r="E8" s="454" t="s">
        <v>462</v>
      </c>
    </row>
  </sheetData>
  <mergeCells count="1">
    <mergeCell ref="A1:E1"/>
  </mergeCell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7"/>
  <dimension ref="A1:Y52"/>
  <sheetViews>
    <sheetView rightToLeft="1" zoomScaleNormal="100" workbookViewId="0">
      <selection sqref="A1:T1"/>
    </sheetView>
  </sheetViews>
  <sheetFormatPr defaultColWidth="8.75" defaultRowHeight="15" x14ac:dyDescent="0.25"/>
  <cols>
    <col min="1" max="1" width="9" style="462" customWidth="1"/>
    <col min="2" max="2" width="8.625" style="462" customWidth="1"/>
    <col min="3" max="3" width="8.375" style="462" customWidth="1"/>
    <col min="4" max="4" width="7.125" style="462" customWidth="1"/>
    <col min="5" max="5" width="0.125" style="462" customWidth="1"/>
    <col min="6" max="6" width="8.25" style="462" customWidth="1"/>
    <col min="7" max="7" width="8.5" style="462" customWidth="1"/>
    <col min="8" max="8" width="7.5" style="462" bestFit="1" customWidth="1"/>
    <col min="9" max="9" width="0.375" style="462" customWidth="1"/>
    <col min="10" max="10" width="8.625" style="462" bestFit="1" customWidth="1"/>
    <col min="11" max="11" width="8.375" style="462" bestFit="1" customWidth="1"/>
    <col min="12" max="12" width="7.125" style="462" customWidth="1"/>
    <col min="13" max="13" width="0.375" style="462" customWidth="1"/>
    <col min="14" max="14" width="8.625" style="462" bestFit="1" customWidth="1"/>
    <col min="15" max="15" width="8.375" style="462" bestFit="1" customWidth="1"/>
    <col min="16" max="16" width="7.125" style="462" customWidth="1"/>
    <col min="17" max="17" width="0.25" style="462" customWidth="1"/>
    <col min="18" max="18" width="8.625" style="462" bestFit="1" customWidth="1"/>
    <col min="19" max="19" width="8.375" style="462" bestFit="1" customWidth="1"/>
    <col min="20" max="20" width="7.125" style="462" customWidth="1"/>
    <col min="21" max="21" width="0.25" style="462" customWidth="1"/>
    <col min="22" max="22" width="10.375" style="462" bestFit="1" customWidth="1"/>
    <col min="23" max="16384" width="8.75" style="462"/>
  </cols>
  <sheetData>
    <row r="1" spans="1:24" s="458" customFormat="1" ht="18.75" x14ac:dyDescent="0.3">
      <c r="A1" s="920" t="s">
        <v>641</v>
      </c>
      <c r="B1" s="920"/>
      <c r="C1" s="920"/>
      <c r="D1" s="920"/>
      <c r="E1" s="920"/>
      <c r="F1" s="920"/>
      <c r="G1" s="920"/>
      <c r="H1" s="920"/>
      <c r="I1" s="920"/>
      <c r="J1" s="920"/>
      <c r="K1" s="920"/>
      <c r="L1" s="920"/>
      <c r="M1" s="920"/>
      <c r="N1" s="920"/>
      <c r="O1" s="920"/>
      <c r="P1" s="920"/>
      <c r="Q1" s="920"/>
      <c r="R1" s="920"/>
      <c r="S1" s="920"/>
      <c r="T1" s="920"/>
      <c r="U1" s="521"/>
    </row>
    <row r="2" spans="1:24" s="458" customFormat="1" ht="18.75" x14ac:dyDescent="0.3">
      <c r="A2" s="920" t="s">
        <v>810</v>
      </c>
      <c r="B2" s="920"/>
      <c r="C2" s="920"/>
      <c r="D2" s="920"/>
      <c r="E2" s="920"/>
      <c r="F2" s="920"/>
      <c r="G2" s="920"/>
      <c r="H2" s="920"/>
      <c r="I2" s="920"/>
      <c r="J2" s="920"/>
      <c r="K2" s="920"/>
      <c r="L2" s="920"/>
      <c r="M2" s="920"/>
      <c r="N2" s="920"/>
      <c r="O2" s="920"/>
      <c r="P2" s="921"/>
      <c r="Q2" s="921"/>
      <c r="R2" s="921"/>
      <c r="S2" s="921"/>
      <c r="T2" s="921"/>
      <c r="U2" s="652"/>
    </row>
    <row r="3" spans="1:24" s="458" customFormat="1" ht="18.75" x14ac:dyDescent="0.3">
      <c r="A3" s="922" t="s">
        <v>642</v>
      </c>
      <c r="B3" s="922"/>
      <c r="C3" s="922"/>
      <c r="D3" s="922"/>
      <c r="E3" s="922"/>
      <c r="F3" s="922"/>
      <c r="G3" s="922"/>
      <c r="H3" s="922"/>
      <c r="I3" s="922"/>
      <c r="J3" s="922"/>
      <c r="K3" s="922"/>
      <c r="L3" s="922"/>
      <c r="M3" s="922"/>
      <c r="N3" s="922"/>
      <c r="O3" s="922"/>
      <c r="P3" s="923"/>
      <c r="Q3" s="923"/>
      <c r="R3" s="923"/>
      <c r="S3" s="923"/>
      <c r="T3" s="923"/>
      <c r="U3" s="522"/>
    </row>
    <row r="4" spans="1:24" x14ac:dyDescent="0.25">
      <c r="A4" s="459"/>
      <c r="B4" s="460"/>
      <c r="C4" s="460"/>
      <c r="D4" s="460"/>
      <c r="E4" s="460"/>
      <c r="F4" s="460"/>
      <c r="G4" s="460"/>
      <c r="H4" s="460"/>
      <c r="I4" s="461"/>
      <c r="J4" s="460"/>
      <c r="K4" s="460"/>
      <c r="L4" s="460"/>
      <c r="M4" s="461"/>
      <c r="N4" s="460"/>
      <c r="O4" s="460"/>
      <c r="P4" s="460"/>
      <c r="Q4" s="461"/>
      <c r="R4" s="460"/>
      <c r="S4" s="460"/>
      <c r="T4" s="460"/>
      <c r="U4" s="461"/>
    </row>
    <row r="5" spans="1:24" ht="14.25" customHeight="1" x14ac:dyDescent="0.25">
      <c r="A5" s="463"/>
      <c r="B5" s="916" t="s">
        <v>643</v>
      </c>
      <c r="C5" s="916"/>
      <c r="D5" s="916"/>
      <c r="E5" s="460"/>
      <c r="F5" s="924" t="s">
        <v>644</v>
      </c>
      <c r="G5" s="924"/>
      <c r="H5" s="924"/>
      <c r="I5" s="464"/>
      <c r="J5" s="916" t="s">
        <v>254</v>
      </c>
      <c r="K5" s="916"/>
      <c r="L5" s="916"/>
      <c r="M5" s="464"/>
      <c r="N5" s="916" t="s">
        <v>645</v>
      </c>
      <c r="O5" s="916"/>
      <c r="P5" s="916"/>
      <c r="Q5" s="464"/>
      <c r="R5" s="916" t="s">
        <v>646</v>
      </c>
      <c r="S5" s="916"/>
      <c r="T5" s="916"/>
      <c r="U5" s="464"/>
      <c r="V5" s="918" t="s">
        <v>647</v>
      </c>
    </row>
    <row r="6" spans="1:24" ht="77.25" customHeight="1" x14ac:dyDescent="0.25">
      <c r="A6" s="465" t="s">
        <v>85</v>
      </c>
      <c r="B6" s="466" t="s">
        <v>648</v>
      </c>
      <c r="C6" s="466" t="s">
        <v>649</v>
      </c>
      <c r="D6" s="466" t="s">
        <v>650</v>
      </c>
      <c r="E6" s="467"/>
      <c r="F6" s="466" t="s">
        <v>648</v>
      </c>
      <c r="G6" s="466" t="s">
        <v>649</v>
      </c>
      <c r="H6" s="466" t="s">
        <v>650</v>
      </c>
      <c r="I6" s="467"/>
      <c r="J6" s="466" t="s">
        <v>648</v>
      </c>
      <c r="K6" s="466" t="s">
        <v>649</v>
      </c>
      <c r="L6" s="466" t="s">
        <v>650</v>
      </c>
      <c r="M6" s="467"/>
      <c r="N6" s="466" t="s">
        <v>648</v>
      </c>
      <c r="O6" s="466" t="s">
        <v>649</v>
      </c>
      <c r="P6" s="466" t="s">
        <v>650</v>
      </c>
      <c r="Q6" s="467"/>
      <c r="R6" s="466" t="s">
        <v>648</v>
      </c>
      <c r="S6" s="466" t="s">
        <v>649</v>
      </c>
      <c r="T6" s="466" t="s">
        <v>650</v>
      </c>
      <c r="U6" s="467"/>
      <c r="V6" s="919"/>
    </row>
    <row r="7" spans="1:24" ht="12" customHeight="1" x14ac:dyDescent="0.25">
      <c r="A7" s="468">
        <v>2005</v>
      </c>
      <c r="B7" s="469">
        <v>7.87</v>
      </c>
      <c r="C7" s="469">
        <v>8.1199999999999992</v>
      </c>
      <c r="D7" s="469">
        <v>5.57</v>
      </c>
      <c r="E7" s="470"/>
      <c r="F7" s="469">
        <v>9.7509744562281639</v>
      </c>
      <c r="G7" s="469">
        <v>10.252095615238433</v>
      </c>
      <c r="H7" s="469">
        <v>6.7700905088157679</v>
      </c>
      <c r="I7" s="470"/>
      <c r="J7" s="469">
        <v>5.79</v>
      </c>
      <c r="K7" s="469">
        <v>5.96</v>
      </c>
      <c r="L7" s="469">
        <v>2.91</v>
      </c>
      <c r="M7" s="470"/>
      <c r="N7" s="469">
        <v>0.9</v>
      </c>
      <c r="O7" s="469">
        <v>0.9</v>
      </c>
      <c r="P7" s="469">
        <v>0.48</v>
      </c>
      <c r="Q7" s="470"/>
      <c r="R7" s="469">
        <v>16.87</v>
      </c>
      <c r="S7" s="469">
        <v>16.829999999999998</v>
      </c>
      <c r="T7" s="469">
        <v>13.46</v>
      </c>
      <c r="U7" s="470"/>
      <c r="V7" s="471">
        <v>2.0699999999999998</v>
      </c>
      <c r="X7" s="472"/>
    </row>
    <row r="8" spans="1:24" ht="12" customHeight="1" x14ac:dyDescent="0.25">
      <c r="A8" s="468">
        <v>2006</v>
      </c>
      <c r="B8" s="469">
        <v>10.49</v>
      </c>
      <c r="C8" s="469">
        <v>9.85</v>
      </c>
      <c r="D8" s="469">
        <v>8.59</v>
      </c>
      <c r="E8" s="470"/>
      <c r="F8" s="469">
        <v>11.571261015502351</v>
      </c>
      <c r="G8" s="469">
        <v>11.361827924081332</v>
      </c>
      <c r="H8" s="469">
        <v>8.9288638833791865</v>
      </c>
      <c r="I8" s="470"/>
      <c r="J8" s="469">
        <v>9.3800000000000008</v>
      </c>
      <c r="K8" s="469">
        <v>9.42</v>
      </c>
      <c r="L8" s="469">
        <v>7.52</v>
      </c>
      <c r="M8" s="470"/>
      <c r="N8" s="469">
        <v>3.75</v>
      </c>
      <c r="O8" s="469">
        <v>3.75</v>
      </c>
      <c r="P8" s="469">
        <v>2.62</v>
      </c>
      <c r="Q8" s="470"/>
      <c r="R8" s="469">
        <v>19.72</v>
      </c>
      <c r="S8" s="469">
        <v>16.18</v>
      </c>
      <c r="T8" s="469">
        <v>18.7</v>
      </c>
      <c r="U8" s="470"/>
      <c r="V8" s="469">
        <v>1.53</v>
      </c>
      <c r="X8" s="472"/>
    </row>
    <row r="9" spans="1:24" ht="12" customHeight="1" x14ac:dyDescent="0.25">
      <c r="A9" s="468">
        <v>2007</v>
      </c>
      <c r="B9" s="469">
        <v>12.18</v>
      </c>
      <c r="C9" s="469">
        <v>11.74</v>
      </c>
      <c r="D9" s="469">
        <v>11.39</v>
      </c>
      <c r="E9" s="470"/>
      <c r="F9" s="469">
        <v>12.884161572589051</v>
      </c>
      <c r="G9" s="469">
        <v>13.114896707709258</v>
      </c>
      <c r="H9" s="469">
        <v>12.724262538196951</v>
      </c>
      <c r="I9" s="470"/>
      <c r="J9" s="469">
        <v>12.43</v>
      </c>
      <c r="K9" s="469">
        <v>11.52</v>
      </c>
      <c r="L9" s="469">
        <v>10.71</v>
      </c>
      <c r="M9" s="470"/>
      <c r="N9" s="469">
        <v>5.59</v>
      </c>
      <c r="O9" s="469">
        <v>5.6</v>
      </c>
      <c r="P9" s="469">
        <v>4.57</v>
      </c>
      <c r="Q9" s="470"/>
      <c r="R9" s="469">
        <v>20.8</v>
      </c>
      <c r="S9" s="469">
        <v>18.010000000000002</v>
      </c>
      <c r="T9" s="469">
        <v>19.23</v>
      </c>
      <c r="U9" s="470"/>
      <c r="V9" s="469">
        <v>0.93</v>
      </c>
      <c r="X9" s="472"/>
    </row>
    <row r="10" spans="1:24" ht="12" customHeight="1" x14ac:dyDescent="0.25">
      <c r="A10" s="468">
        <v>2008</v>
      </c>
      <c r="B10" s="469">
        <v>8.44</v>
      </c>
      <c r="C10" s="469">
        <v>7.6</v>
      </c>
      <c r="D10" s="469">
        <v>7.3</v>
      </c>
      <c r="E10" s="470"/>
      <c r="F10" s="469">
        <v>9.4225494592593364</v>
      </c>
      <c r="G10" s="469">
        <v>9.0453693757582716</v>
      </c>
      <c r="H10" s="469">
        <v>6.8012347867802729</v>
      </c>
      <c r="I10" s="470"/>
      <c r="J10" s="469">
        <v>8.9600000000000009</v>
      </c>
      <c r="K10" s="469">
        <v>8.3800000000000008</v>
      </c>
      <c r="L10" s="469">
        <v>8</v>
      </c>
      <c r="M10" s="470"/>
      <c r="N10" s="469">
        <v>4.13</v>
      </c>
      <c r="O10" s="469">
        <v>4.1399999999999997</v>
      </c>
      <c r="P10" s="469">
        <v>4.2699999999999996</v>
      </c>
      <c r="Q10" s="470"/>
      <c r="R10" s="469">
        <v>17.41</v>
      </c>
      <c r="S10" s="469">
        <v>12.81</v>
      </c>
      <c r="T10" s="469">
        <v>16.329999999999998</v>
      </c>
      <c r="U10" s="470"/>
      <c r="V10" s="469">
        <v>2.2799999999999998</v>
      </c>
      <c r="W10" s="472"/>
      <c r="X10" s="472"/>
    </row>
    <row r="11" spans="1:24" ht="12" customHeight="1" x14ac:dyDescent="0.25">
      <c r="A11" s="468">
        <v>2009</v>
      </c>
      <c r="B11" s="469">
        <v>11.79</v>
      </c>
      <c r="C11" s="469">
        <v>8.3699999999999992</v>
      </c>
      <c r="D11" s="469">
        <v>10.89</v>
      </c>
      <c r="E11" s="470"/>
      <c r="F11" s="469">
        <v>11.303883299007651</v>
      </c>
      <c r="G11" s="469">
        <v>8.5984139229848289</v>
      </c>
      <c r="H11" s="469">
        <v>9.5727299967595094</v>
      </c>
      <c r="I11" s="470"/>
      <c r="J11" s="469">
        <v>14.27</v>
      </c>
      <c r="K11" s="469">
        <v>10.3</v>
      </c>
      <c r="L11" s="469">
        <v>13.48</v>
      </c>
      <c r="M11" s="470"/>
      <c r="N11" s="469">
        <v>5.64</v>
      </c>
      <c r="O11" s="469">
        <v>5.65</v>
      </c>
      <c r="P11" s="469">
        <v>5.27</v>
      </c>
      <c r="Q11" s="470"/>
      <c r="R11" s="469">
        <v>24.58</v>
      </c>
      <c r="S11" s="469">
        <v>12.39</v>
      </c>
      <c r="T11" s="469">
        <v>24.34</v>
      </c>
      <c r="U11" s="470"/>
      <c r="V11" s="469">
        <v>1.82</v>
      </c>
      <c r="W11" s="472"/>
      <c r="X11" s="472"/>
    </row>
    <row r="12" spans="1:24" ht="12" customHeight="1" x14ac:dyDescent="0.25">
      <c r="A12" s="468">
        <v>2010</v>
      </c>
      <c r="B12" s="469">
        <v>14.57</v>
      </c>
      <c r="C12" s="469">
        <v>8.75</v>
      </c>
      <c r="D12" s="469">
        <v>13.64</v>
      </c>
      <c r="E12" s="470"/>
      <c r="F12" s="469">
        <v>13.689809078866089</v>
      </c>
      <c r="G12" s="469">
        <v>8.190265143130004</v>
      </c>
      <c r="H12" s="469">
        <v>12.457102722825349</v>
      </c>
      <c r="I12" s="470"/>
      <c r="J12" s="469">
        <v>20.53</v>
      </c>
      <c r="K12" s="469">
        <v>11.12</v>
      </c>
      <c r="L12" s="469">
        <v>19.55</v>
      </c>
      <c r="M12" s="470"/>
      <c r="N12" s="469">
        <v>6.38</v>
      </c>
      <c r="O12" s="469">
        <v>6.36</v>
      </c>
      <c r="P12" s="469">
        <v>5.92</v>
      </c>
      <c r="Q12" s="470"/>
      <c r="R12" s="469">
        <v>28.51</v>
      </c>
      <c r="S12" s="469">
        <v>12.95</v>
      </c>
      <c r="T12" s="469">
        <v>27.29</v>
      </c>
      <c r="U12" s="470"/>
      <c r="V12" s="469">
        <v>1.53</v>
      </c>
      <c r="W12" s="472"/>
      <c r="X12" s="472"/>
    </row>
    <row r="13" spans="1:24" ht="12" customHeight="1" x14ac:dyDescent="0.25">
      <c r="A13" s="468">
        <v>2011</v>
      </c>
      <c r="B13" s="469">
        <v>16.72</v>
      </c>
      <c r="C13" s="469">
        <v>10.8</v>
      </c>
      <c r="D13" s="469">
        <v>15.85</v>
      </c>
      <c r="E13" s="470"/>
      <c r="F13" s="469">
        <v>16.987951650247364</v>
      </c>
      <c r="G13" s="469">
        <v>10.31034891614364</v>
      </c>
      <c r="H13" s="469">
        <v>16.139472645281831</v>
      </c>
      <c r="I13" s="470"/>
      <c r="J13" s="469">
        <v>21.07</v>
      </c>
      <c r="K13" s="469">
        <v>11.53</v>
      </c>
      <c r="L13" s="469">
        <v>20.45</v>
      </c>
      <c r="M13" s="470"/>
      <c r="N13" s="469">
        <v>8.7899999999999991</v>
      </c>
      <c r="O13" s="469">
        <v>8.74</v>
      </c>
      <c r="P13" s="469">
        <v>8.0399999999999991</v>
      </c>
      <c r="Q13" s="470"/>
      <c r="R13" s="469">
        <v>29.33</v>
      </c>
      <c r="S13" s="469">
        <v>15.58</v>
      </c>
      <c r="T13" s="469">
        <v>27.95</v>
      </c>
      <c r="U13" s="470"/>
      <c r="V13" s="469">
        <v>2.2200000000000002</v>
      </c>
      <c r="W13" s="472"/>
      <c r="X13" s="472"/>
    </row>
    <row r="14" spans="1:24" ht="12" customHeight="1" x14ac:dyDescent="0.25">
      <c r="A14" s="468">
        <v>2012</v>
      </c>
      <c r="B14" s="469">
        <v>18.16</v>
      </c>
      <c r="C14" s="469">
        <v>12.54</v>
      </c>
      <c r="D14" s="469">
        <v>17.55</v>
      </c>
      <c r="E14" s="470"/>
      <c r="F14" s="469">
        <v>18.683969924953399</v>
      </c>
      <c r="G14" s="469">
        <v>12.28279851175996</v>
      </c>
      <c r="H14" s="469">
        <v>18.764586844164906</v>
      </c>
      <c r="I14" s="470"/>
      <c r="J14" s="469">
        <v>21.47</v>
      </c>
      <c r="K14" s="469">
        <v>12.85</v>
      </c>
      <c r="L14" s="469">
        <v>21.15</v>
      </c>
      <c r="M14" s="470"/>
      <c r="N14" s="469">
        <v>10.54</v>
      </c>
      <c r="O14" s="469">
        <v>9.6300000000000008</v>
      </c>
      <c r="P14" s="469">
        <v>9.34</v>
      </c>
      <c r="Q14" s="470"/>
      <c r="R14" s="469">
        <v>29.13</v>
      </c>
      <c r="S14" s="469">
        <v>18.47</v>
      </c>
      <c r="T14" s="469">
        <v>28.15</v>
      </c>
      <c r="U14" s="470"/>
      <c r="V14" s="469">
        <v>2.61</v>
      </c>
      <c r="W14" s="472"/>
      <c r="X14" s="472"/>
    </row>
    <row r="15" spans="1:24" ht="12" customHeight="1" x14ac:dyDescent="0.25">
      <c r="A15" s="468">
        <v>2013</v>
      </c>
      <c r="B15" s="469">
        <v>20.64</v>
      </c>
      <c r="C15" s="469">
        <v>12.43</v>
      </c>
      <c r="D15" s="469">
        <v>20.61</v>
      </c>
      <c r="E15" s="470"/>
      <c r="F15" s="469">
        <v>21.209376547845405</v>
      </c>
      <c r="G15" s="469">
        <v>12.486918209851892</v>
      </c>
      <c r="H15" s="469">
        <v>20.94035103136434</v>
      </c>
      <c r="I15" s="470"/>
      <c r="J15" s="469">
        <v>24.3</v>
      </c>
      <c r="K15" s="469">
        <v>12.43</v>
      </c>
      <c r="L15" s="469">
        <v>24.94</v>
      </c>
      <c r="M15" s="470"/>
      <c r="N15" s="469">
        <v>12.78</v>
      </c>
      <c r="O15" s="469">
        <v>11.73</v>
      </c>
      <c r="P15" s="469">
        <v>11.51</v>
      </c>
      <c r="Q15" s="470"/>
      <c r="R15" s="469">
        <v>29.83</v>
      </c>
      <c r="S15" s="469">
        <v>13.54</v>
      </c>
      <c r="T15" s="469">
        <v>31.72</v>
      </c>
      <c r="U15" s="470"/>
      <c r="V15" s="469">
        <v>1.51</v>
      </c>
      <c r="W15" s="472"/>
      <c r="X15" s="472"/>
    </row>
    <row r="16" spans="1:24" ht="12" customHeight="1" x14ac:dyDescent="0.25">
      <c r="A16" s="468">
        <v>2014</v>
      </c>
      <c r="B16" s="469">
        <v>23.5</v>
      </c>
      <c r="C16" s="469">
        <v>14.12</v>
      </c>
      <c r="D16" s="469">
        <v>23.88</v>
      </c>
      <c r="E16" s="470"/>
      <c r="F16" s="469">
        <v>23.97955580571481</v>
      </c>
      <c r="G16" s="469">
        <v>13.691897264656195</v>
      </c>
      <c r="H16" s="469">
        <v>24.210707167167868</v>
      </c>
      <c r="I16" s="470"/>
      <c r="J16" s="469">
        <v>27.83</v>
      </c>
      <c r="K16" s="469">
        <v>13.85</v>
      </c>
      <c r="L16" s="469">
        <v>29.43</v>
      </c>
      <c r="M16" s="470"/>
      <c r="N16" s="469">
        <v>14.72</v>
      </c>
      <c r="O16" s="469">
        <v>13.64</v>
      </c>
      <c r="P16" s="469">
        <v>13.24</v>
      </c>
      <c r="Q16" s="470"/>
      <c r="R16" s="469">
        <v>33.22</v>
      </c>
      <c r="S16" s="469">
        <v>15.89</v>
      </c>
      <c r="T16" s="469">
        <v>35.74</v>
      </c>
      <c r="U16" s="470"/>
      <c r="V16" s="469">
        <v>0.4</v>
      </c>
      <c r="W16" s="472"/>
      <c r="X16" s="472"/>
    </row>
    <row r="17" spans="1:25" ht="12.75" customHeight="1" x14ac:dyDescent="0.25">
      <c r="A17" s="468">
        <v>2015</v>
      </c>
      <c r="B17" s="473">
        <v>23.63</v>
      </c>
      <c r="C17" s="473">
        <v>14.24</v>
      </c>
      <c r="D17" s="473">
        <v>25.02</v>
      </c>
      <c r="E17" s="473"/>
      <c r="F17" s="473">
        <v>24.909622277814833</v>
      </c>
      <c r="G17" s="473">
        <v>14.449607588561994</v>
      </c>
      <c r="H17" s="473">
        <v>26.78122513271914</v>
      </c>
      <c r="I17" s="474"/>
      <c r="J17" s="473">
        <v>27.86</v>
      </c>
      <c r="K17" s="473">
        <v>15.63</v>
      </c>
      <c r="L17" s="473">
        <v>31.17</v>
      </c>
      <c r="M17" s="474"/>
      <c r="N17" s="473">
        <v>14.36</v>
      </c>
      <c r="O17" s="473">
        <v>11.54</v>
      </c>
      <c r="P17" s="473">
        <v>13.01</v>
      </c>
      <c r="Q17" s="474"/>
      <c r="R17" s="473">
        <v>32.11</v>
      </c>
      <c r="S17" s="473">
        <v>16.78</v>
      </c>
      <c r="T17" s="473">
        <v>35.17</v>
      </c>
      <c r="U17" s="474"/>
      <c r="V17" s="473">
        <v>-0.06</v>
      </c>
      <c r="W17" s="472"/>
      <c r="X17" s="472"/>
    </row>
    <row r="18" spans="1:25" ht="12.75" customHeight="1" x14ac:dyDescent="0.25">
      <c r="A18" s="468">
        <v>2016</v>
      </c>
      <c r="B18" s="473">
        <v>23.68</v>
      </c>
      <c r="C18" s="473">
        <v>14.85</v>
      </c>
      <c r="D18" s="473">
        <v>25.01</v>
      </c>
      <c r="E18" s="473"/>
      <c r="F18" s="473">
        <v>24.882395758901531</v>
      </c>
      <c r="G18" s="473">
        <v>16.002571981618345</v>
      </c>
      <c r="H18" s="473">
        <v>26.260829082472277</v>
      </c>
      <c r="I18" s="474"/>
      <c r="J18" s="473">
        <v>26.48</v>
      </c>
      <c r="K18" s="473">
        <v>15.3</v>
      </c>
      <c r="L18" s="473">
        <v>29.6</v>
      </c>
      <c r="M18" s="474"/>
      <c r="N18" s="473">
        <v>15.03</v>
      </c>
      <c r="O18" s="473">
        <v>11.81</v>
      </c>
      <c r="P18" s="473">
        <v>13.62</v>
      </c>
      <c r="Q18" s="474"/>
      <c r="R18" s="473">
        <v>31.56</v>
      </c>
      <c r="S18" s="473">
        <v>17.11</v>
      </c>
      <c r="T18" s="473">
        <v>34.950000000000003</v>
      </c>
      <c r="U18" s="474"/>
      <c r="V18" s="473">
        <v>0.03</v>
      </c>
      <c r="W18" s="472"/>
      <c r="X18" s="472"/>
    </row>
    <row r="19" spans="1:25" ht="12.75" customHeight="1" x14ac:dyDescent="0.25">
      <c r="A19" s="468">
        <v>2017</v>
      </c>
      <c r="B19" s="473">
        <v>23.64</v>
      </c>
      <c r="C19" s="473">
        <v>15.99</v>
      </c>
      <c r="D19" s="473">
        <v>25.63</v>
      </c>
      <c r="E19" s="473"/>
      <c r="F19" s="473">
        <v>24.360167232092483</v>
      </c>
      <c r="G19" s="473">
        <v>16.788819251783213</v>
      </c>
      <c r="H19" s="473">
        <v>26.659376666331791</v>
      </c>
      <c r="I19" s="474"/>
      <c r="J19" s="473">
        <v>27.03</v>
      </c>
      <c r="K19" s="473">
        <v>17.11</v>
      </c>
      <c r="L19" s="473">
        <v>30.51</v>
      </c>
      <c r="M19" s="474"/>
      <c r="N19" s="473">
        <v>14.92</v>
      </c>
      <c r="O19" s="473">
        <v>12.12</v>
      </c>
      <c r="P19" s="473">
        <v>13.76</v>
      </c>
      <c r="Q19" s="474"/>
      <c r="R19" s="473">
        <v>30.46</v>
      </c>
      <c r="S19" s="473">
        <v>18.73</v>
      </c>
      <c r="T19" s="473">
        <v>34.590000000000003</v>
      </c>
      <c r="U19" s="474"/>
      <c r="V19" s="473">
        <v>-0.35</v>
      </c>
      <c r="W19" s="472"/>
      <c r="X19" s="472"/>
    </row>
    <row r="20" spans="1:25" ht="12.75" customHeight="1" x14ac:dyDescent="0.25">
      <c r="A20" s="468">
        <v>2018</v>
      </c>
      <c r="B20" s="475">
        <v>26.46</v>
      </c>
      <c r="C20" s="475">
        <v>17.16</v>
      </c>
      <c r="D20" s="475">
        <v>28.62</v>
      </c>
      <c r="E20" s="475"/>
      <c r="F20" s="475">
        <v>27.536832390079674</v>
      </c>
      <c r="G20" s="475">
        <v>18.448205543179245</v>
      </c>
      <c r="H20" s="475">
        <v>30.218565117000828</v>
      </c>
      <c r="I20" s="476"/>
      <c r="J20" s="475">
        <v>29.92</v>
      </c>
      <c r="K20" s="475">
        <v>18.39</v>
      </c>
      <c r="L20" s="475">
        <v>34.1</v>
      </c>
      <c r="M20" s="476"/>
      <c r="N20" s="475">
        <v>16.02</v>
      </c>
      <c r="O20" s="475">
        <v>12.73</v>
      </c>
      <c r="P20" s="475">
        <v>14.53</v>
      </c>
      <c r="Q20" s="476"/>
      <c r="R20" s="475">
        <v>33.659999999999997</v>
      </c>
      <c r="S20" s="475">
        <v>19.309999999999999</v>
      </c>
      <c r="T20" s="475">
        <v>37.200000000000003</v>
      </c>
      <c r="U20" s="476"/>
      <c r="V20" s="475">
        <v>-0.85</v>
      </c>
      <c r="W20" s="472"/>
      <c r="X20" s="472"/>
    </row>
    <row r="21" spans="1:25" ht="12.75" customHeight="1" x14ac:dyDescent="0.25">
      <c r="A21" s="468">
        <v>2019</v>
      </c>
      <c r="B21" s="473">
        <v>25.76</v>
      </c>
      <c r="C21" s="473">
        <v>16.41</v>
      </c>
      <c r="D21" s="473">
        <v>29.11</v>
      </c>
      <c r="E21" s="473">
        <v>0</v>
      </c>
      <c r="F21" s="473">
        <v>26.422037817491077</v>
      </c>
      <c r="G21" s="473">
        <v>16.566470458077401</v>
      </c>
      <c r="H21" s="473">
        <v>30.887131106070392</v>
      </c>
      <c r="I21" s="473"/>
      <c r="J21" s="473">
        <v>29.59</v>
      </c>
      <c r="K21" s="473">
        <v>17.48</v>
      </c>
      <c r="L21" s="473">
        <v>33.96</v>
      </c>
      <c r="M21" s="473"/>
      <c r="N21" s="473">
        <v>15.22</v>
      </c>
      <c r="O21" s="473">
        <v>13.26</v>
      </c>
      <c r="P21" s="473">
        <v>14.22</v>
      </c>
      <c r="Q21" s="473"/>
      <c r="R21" s="473">
        <v>32.57</v>
      </c>
      <c r="S21" s="473">
        <v>18.600000000000001</v>
      </c>
      <c r="T21" s="473">
        <v>38.270000000000003</v>
      </c>
      <c r="U21" s="473"/>
      <c r="V21" s="473">
        <v>-0.59</v>
      </c>
      <c r="W21" s="472"/>
      <c r="X21" s="472"/>
    </row>
    <row r="22" spans="1:25" ht="12.75" customHeight="1" x14ac:dyDescent="0.25">
      <c r="A22" s="468">
        <v>2020</v>
      </c>
      <c r="B22" s="473">
        <v>29.671247989815285</v>
      </c>
      <c r="C22" s="473">
        <v>19.695992269305179</v>
      </c>
      <c r="D22" s="473">
        <v>33.869316764298731</v>
      </c>
      <c r="E22" s="473"/>
      <c r="F22" s="473">
        <v>31.221981954201677</v>
      </c>
      <c r="G22" s="473">
        <v>21.672594489758911</v>
      </c>
      <c r="H22" s="473">
        <v>38.969118934888598</v>
      </c>
      <c r="I22" s="473"/>
      <c r="J22" s="473">
        <v>33.263052475072293</v>
      </c>
      <c r="K22" s="473">
        <v>20.99761406866968</v>
      </c>
      <c r="L22" s="473">
        <v>37.898135717496857</v>
      </c>
      <c r="M22" s="473"/>
      <c r="N22" s="473">
        <v>15.136901384014259</v>
      </c>
      <c r="O22" s="473">
        <v>13.825828908511925</v>
      </c>
      <c r="P22" s="473">
        <v>14.535077478050596</v>
      </c>
      <c r="Q22" s="473"/>
      <c r="R22" s="473">
        <v>38.724397817109192</v>
      </c>
      <c r="S22" s="473">
        <v>21.623720137191359</v>
      </c>
      <c r="T22" s="473">
        <v>42.553364238963951</v>
      </c>
      <c r="U22" s="473"/>
      <c r="V22" s="473">
        <v>-0.01</v>
      </c>
      <c r="W22" s="472"/>
      <c r="X22" s="472"/>
    </row>
    <row r="23" spans="1:25" ht="12.75" customHeight="1" x14ac:dyDescent="0.25">
      <c r="A23" s="468">
        <v>2021</v>
      </c>
      <c r="B23" s="473">
        <v>30.128886800065008</v>
      </c>
      <c r="C23" s="473">
        <v>17.313739610179649</v>
      </c>
      <c r="D23" s="473">
        <v>36.169998094800704</v>
      </c>
      <c r="E23" s="473"/>
      <c r="F23" s="473">
        <v>32.136496814222212</v>
      </c>
      <c r="G23" s="473">
        <v>17.94288228091483</v>
      </c>
      <c r="H23" s="473">
        <v>43.168181155064076</v>
      </c>
      <c r="I23" s="473"/>
      <c r="J23" s="473">
        <v>32.374798500782688</v>
      </c>
      <c r="K23" s="473">
        <v>17.841404877555984</v>
      </c>
      <c r="L23" s="473">
        <v>38.99198665721844</v>
      </c>
      <c r="M23" s="473"/>
      <c r="N23" s="473">
        <v>15.817148206646369</v>
      </c>
      <c r="O23" s="473">
        <v>14.06682058188227</v>
      </c>
      <c r="P23" s="473">
        <v>15.099121441949807</v>
      </c>
      <c r="Q23" s="473"/>
      <c r="R23" s="473">
        <v>38.590447575631991</v>
      </c>
      <c r="S23" s="473">
        <v>18.960254351429757</v>
      </c>
      <c r="T23" s="473">
        <v>43.478359407376708</v>
      </c>
      <c r="U23" s="473"/>
      <c r="V23" s="473">
        <v>-0.28000000000000003</v>
      </c>
      <c r="W23" s="472"/>
      <c r="X23" s="472"/>
    </row>
    <row r="24" spans="1:25" ht="12.75" customHeight="1" x14ac:dyDescent="0.25">
      <c r="A24" s="477">
        <v>2020</v>
      </c>
      <c r="B24" s="473"/>
      <c r="C24" s="473"/>
      <c r="D24" s="473"/>
      <c r="E24" s="478"/>
      <c r="F24" s="475"/>
      <c r="G24" s="475"/>
      <c r="H24" s="475"/>
      <c r="I24" s="479"/>
      <c r="J24" s="473"/>
      <c r="K24" s="473"/>
      <c r="L24" s="473"/>
      <c r="M24" s="479"/>
      <c r="N24" s="473"/>
      <c r="O24" s="473"/>
      <c r="P24" s="473"/>
      <c r="Q24" s="479"/>
      <c r="R24" s="473"/>
      <c r="S24" s="473"/>
      <c r="T24" s="473"/>
      <c r="U24" s="479"/>
      <c r="V24" s="469"/>
    </row>
    <row r="25" spans="1:25" ht="12.75" customHeight="1" x14ac:dyDescent="0.25">
      <c r="A25" s="480" t="s">
        <v>99</v>
      </c>
      <c r="B25" s="473">
        <v>25.3</v>
      </c>
      <c r="C25" s="473">
        <v>16</v>
      </c>
      <c r="D25" s="473">
        <v>28.4</v>
      </c>
      <c r="E25" s="481" t="s">
        <v>358</v>
      </c>
      <c r="F25" s="473">
        <v>26.5</v>
      </c>
      <c r="G25" s="473">
        <v>16.7</v>
      </c>
      <c r="H25" s="473">
        <v>30.8</v>
      </c>
      <c r="I25" s="474" t="s">
        <v>358</v>
      </c>
      <c r="J25" s="473">
        <v>28.9</v>
      </c>
      <c r="K25" s="473">
        <v>16.8</v>
      </c>
      <c r="L25" s="473">
        <v>32.799999999999997</v>
      </c>
      <c r="M25" s="474" t="s">
        <v>358</v>
      </c>
      <c r="N25" s="473">
        <v>14.5</v>
      </c>
      <c r="O25" s="473">
        <v>12.6</v>
      </c>
      <c r="P25" s="473">
        <v>13.6</v>
      </c>
      <c r="Q25" s="474" t="s">
        <v>358</v>
      </c>
      <c r="R25" s="473">
        <v>32.1</v>
      </c>
      <c r="S25" s="473">
        <v>18.2</v>
      </c>
      <c r="T25" s="473">
        <v>37.299999999999997</v>
      </c>
      <c r="U25" s="474" t="s">
        <v>358</v>
      </c>
      <c r="V25" s="473">
        <v>-0.88</v>
      </c>
      <c r="X25" s="472"/>
      <c r="Y25" s="472"/>
    </row>
    <row r="26" spans="1:25" ht="12.75" customHeight="1" x14ac:dyDescent="0.25">
      <c r="A26" s="480" t="s">
        <v>100</v>
      </c>
      <c r="B26" s="473">
        <v>24.5</v>
      </c>
      <c r="C26" s="473">
        <v>15.1</v>
      </c>
      <c r="D26" s="473">
        <v>27.7</v>
      </c>
      <c r="E26" s="481" t="s">
        <v>358</v>
      </c>
      <c r="F26" s="473">
        <v>25.3</v>
      </c>
      <c r="G26" s="473">
        <v>15.7</v>
      </c>
      <c r="H26" s="473">
        <v>29.9</v>
      </c>
      <c r="I26" s="474" t="s">
        <v>358</v>
      </c>
      <c r="J26" s="473">
        <v>28.5</v>
      </c>
      <c r="K26" s="473">
        <v>15.9</v>
      </c>
      <c r="L26" s="473">
        <v>32.799999999999997</v>
      </c>
      <c r="M26" s="474" t="s">
        <v>358</v>
      </c>
      <c r="N26" s="473">
        <v>13.7</v>
      </c>
      <c r="O26" s="473">
        <v>11.9</v>
      </c>
      <c r="P26" s="473">
        <v>12.8</v>
      </c>
      <c r="Q26" s="474" t="s">
        <v>358</v>
      </c>
      <c r="R26" s="473">
        <v>31.7</v>
      </c>
      <c r="S26" s="473">
        <v>17.100000000000001</v>
      </c>
      <c r="T26" s="473">
        <v>36.299999999999997</v>
      </c>
      <c r="U26" s="474" t="s">
        <v>358</v>
      </c>
      <c r="V26" s="473">
        <v>-0.74</v>
      </c>
      <c r="X26" s="472"/>
      <c r="Y26" s="472"/>
    </row>
    <row r="27" spans="1:25" ht="12.75" customHeight="1" x14ac:dyDescent="0.25">
      <c r="A27" s="480" t="s">
        <v>101</v>
      </c>
      <c r="B27" s="473">
        <v>25.4</v>
      </c>
      <c r="C27" s="473">
        <v>14.7</v>
      </c>
      <c r="D27" s="473">
        <v>28.1</v>
      </c>
      <c r="E27" s="481" t="s">
        <v>358</v>
      </c>
      <c r="F27" s="473">
        <v>25.4</v>
      </c>
      <c r="G27" s="473">
        <v>14.8</v>
      </c>
      <c r="H27" s="473">
        <v>30.4</v>
      </c>
      <c r="I27" s="474" t="s">
        <v>358</v>
      </c>
      <c r="J27" s="473">
        <v>28.9</v>
      </c>
      <c r="K27" s="473">
        <v>15.1</v>
      </c>
      <c r="L27" s="473">
        <v>32.700000000000003</v>
      </c>
      <c r="M27" s="474" t="s">
        <v>358</v>
      </c>
      <c r="N27" s="473">
        <v>14.4</v>
      </c>
      <c r="O27" s="473">
        <v>12.6</v>
      </c>
      <c r="P27" s="473">
        <v>13.1</v>
      </c>
      <c r="Q27" s="474" t="s">
        <v>358</v>
      </c>
      <c r="R27" s="473">
        <v>34.4</v>
      </c>
      <c r="S27" s="473">
        <v>16.899999999999999</v>
      </c>
      <c r="T27" s="473">
        <v>37.5</v>
      </c>
      <c r="U27" s="474" t="s">
        <v>358</v>
      </c>
      <c r="V27" s="473">
        <v>0.05</v>
      </c>
      <c r="X27" s="472"/>
      <c r="Y27" s="472"/>
    </row>
    <row r="28" spans="1:25" ht="12.75" customHeight="1" x14ac:dyDescent="0.25">
      <c r="A28" s="480" t="s">
        <v>102</v>
      </c>
      <c r="B28" s="473">
        <v>26.4</v>
      </c>
      <c r="C28" s="473">
        <v>16</v>
      </c>
      <c r="D28" s="473">
        <v>28.5</v>
      </c>
      <c r="E28" s="481" t="s">
        <v>358</v>
      </c>
      <c r="F28" s="473">
        <v>27.1</v>
      </c>
      <c r="G28" s="473">
        <v>16.600000000000001</v>
      </c>
      <c r="H28" s="473">
        <v>31</v>
      </c>
      <c r="I28" s="474" t="s">
        <v>358</v>
      </c>
      <c r="J28" s="473">
        <v>29.9</v>
      </c>
      <c r="K28" s="473">
        <v>16.399999999999999</v>
      </c>
      <c r="L28" s="473">
        <v>33</v>
      </c>
      <c r="M28" s="474" t="s">
        <v>358</v>
      </c>
      <c r="N28" s="473">
        <v>14.6</v>
      </c>
      <c r="O28" s="473">
        <v>12.9</v>
      </c>
      <c r="P28" s="473">
        <v>13</v>
      </c>
      <c r="Q28" s="474" t="s">
        <v>358</v>
      </c>
      <c r="R28" s="473">
        <v>35.200000000000003</v>
      </c>
      <c r="S28" s="473">
        <v>18.2</v>
      </c>
      <c r="T28" s="473">
        <v>38.200000000000003</v>
      </c>
      <c r="U28" s="474" t="s">
        <v>358</v>
      </c>
      <c r="V28" s="473">
        <v>0.2</v>
      </c>
      <c r="X28" s="472"/>
      <c r="Y28" s="472"/>
    </row>
    <row r="29" spans="1:25" ht="12.75" customHeight="1" x14ac:dyDescent="0.25">
      <c r="A29" s="480" t="s">
        <v>103</v>
      </c>
      <c r="B29" s="473">
        <v>26.8</v>
      </c>
      <c r="C29" s="473">
        <v>16.5</v>
      </c>
      <c r="D29" s="473">
        <v>29.7</v>
      </c>
      <c r="E29" s="481" t="s">
        <v>358</v>
      </c>
      <c r="F29" s="473">
        <v>27.9</v>
      </c>
      <c r="G29" s="473">
        <v>17.600000000000001</v>
      </c>
      <c r="H29" s="473">
        <v>32.299999999999997</v>
      </c>
      <c r="I29" s="474" t="s">
        <v>358</v>
      </c>
      <c r="J29" s="473">
        <v>30.3</v>
      </c>
      <c r="K29" s="473">
        <v>16.7</v>
      </c>
      <c r="L29" s="473">
        <v>34.200000000000003</v>
      </c>
      <c r="M29" s="474" t="s">
        <v>358</v>
      </c>
      <c r="N29" s="473">
        <v>14.5</v>
      </c>
      <c r="O29" s="473">
        <v>13</v>
      </c>
      <c r="P29" s="473">
        <v>13.6</v>
      </c>
      <c r="Q29" s="474" t="s">
        <v>358</v>
      </c>
      <c r="R29" s="473">
        <v>35.700000000000003</v>
      </c>
      <c r="S29" s="473">
        <v>18.7</v>
      </c>
      <c r="T29" s="473">
        <v>39.799999999999997</v>
      </c>
      <c r="U29" s="474" t="s">
        <v>358</v>
      </c>
      <c r="V29" s="473">
        <v>0.13</v>
      </c>
      <c r="X29" s="472"/>
      <c r="Y29" s="472"/>
    </row>
    <row r="30" spans="1:25" ht="12.75" customHeight="1" x14ac:dyDescent="0.25">
      <c r="A30" s="480" t="s">
        <v>104</v>
      </c>
      <c r="B30" s="473">
        <v>27.7</v>
      </c>
      <c r="C30" s="473">
        <v>17.2</v>
      </c>
      <c r="D30" s="473">
        <v>30.5</v>
      </c>
      <c r="E30" s="481" t="s">
        <v>358</v>
      </c>
      <c r="F30" s="473">
        <v>29.8</v>
      </c>
      <c r="G30" s="473">
        <v>19.399999999999999</v>
      </c>
      <c r="H30" s="473">
        <v>33.9</v>
      </c>
      <c r="I30" s="474" t="s">
        <v>358</v>
      </c>
      <c r="J30" s="473">
        <v>31.1</v>
      </c>
      <c r="K30" s="473">
        <v>17.399999999999999</v>
      </c>
      <c r="L30" s="473">
        <v>35.1</v>
      </c>
      <c r="M30" s="474" t="s">
        <v>358</v>
      </c>
      <c r="N30" s="473">
        <v>14.6</v>
      </c>
      <c r="O30" s="473">
        <v>13.1</v>
      </c>
      <c r="P30" s="473">
        <v>13.7</v>
      </c>
      <c r="Q30" s="474" t="s">
        <v>358</v>
      </c>
      <c r="R30" s="473">
        <v>36.200000000000003</v>
      </c>
      <c r="S30" s="473">
        <v>18.7</v>
      </c>
      <c r="T30" s="473">
        <v>40.299999999999997</v>
      </c>
      <c r="U30" s="474" t="s">
        <v>358</v>
      </c>
      <c r="V30" s="473">
        <v>0</v>
      </c>
      <c r="X30" s="472"/>
      <c r="Y30" s="472"/>
    </row>
    <row r="31" spans="1:25" ht="12.75" customHeight="1" x14ac:dyDescent="0.25">
      <c r="A31" s="480" t="s">
        <v>105</v>
      </c>
      <c r="B31" s="473">
        <v>28.4</v>
      </c>
      <c r="C31" s="473">
        <v>17.8</v>
      </c>
      <c r="D31" s="473">
        <v>31.5</v>
      </c>
      <c r="E31" s="481" t="s">
        <v>358</v>
      </c>
      <c r="F31" s="473">
        <v>30.4</v>
      </c>
      <c r="G31" s="473">
        <v>20</v>
      </c>
      <c r="H31" s="473">
        <v>35.299999999999997</v>
      </c>
      <c r="I31" s="474" t="s">
        <v>358</v>
      </c>
      <c r="J31" s="473">
        <v>31.8</v>
      </c>
      <c r="K31" s="473">
        <v>18.2</v>
      </c>
      <c r="L31" s="473">
        <v>35.9</v>
      </c>
      <c r="M31" s="474" t="s">
        <v>358</v>
      </c>
      <c r="N31" s="473">
        <v>15</v>
      </c>
      <c r="O31" s="473">
        <v>13.6</v>
      </c>
      <c r="P31" s="473">
        <v>13.8</v>
      </c>
      <c r="Q31" s="474" t="s">
        <v>358</v>
      </c>
      <c r="R31" s="473">
        <v>36.9</v>
      </c>
      <c r="S31" s="473">
        <v>19.3</v>
      </c>
      <c r="T31" s="473">
        <v>41.3</v>
      </c>
      <c r="U31" s="474" t="s">
        <v>358</v>
      </c>
      <c r="V31" s="473">
        <v>0.03</v>
      </c>
      <c r="X31" s="472"/>
      <c r="Y31" s="472"/>
    </row>
    <row r="32" spans="1:25" ht="12.75" customHeight="1" x14ac:dyDescent="0.25">
      <c r="A32" s="480" t="s">
        <v>106</v>
      </c>
      <c r="B32" s="473">
        <v>28.7</v>
      </c>
      <c r="C32" s="473">
        <v>18.5</v>
      </c>
      <c r="D32" s="473">
        <v>31.9</v>
      </c>
      <c r="E32" s="481" t="s">
        <v>358</v>
      </c>
      <c r="F32" s="473">
        <v>30.8</v>
      </c>
      <c r="G32" s="473">
        <v>20.6</v>
      </c>
      <c r="H32" s="473">
        <v>36.1</v>
      </c>
      <c r="I32" s="474" t="s">
        <v>358</v>
      </c>
      <c r="J32" s="473">
        <v>32.200000000000003</v>
      </c>
      <c r="K32" s="473">
        <v>19.100000000000001</v>
      </c>
      <c r="L32" s="473">
        <v>36.200000000000003</v>
      </c>
      <c r="M32" s="474" t="s">
        <v>358</v>
      </c>
      <c r="N32" s="473">
        <v>14.6</v>
      </c>
      <c r="O32" s="473">
        <v>13.3</v>
      </c>
      <c r="P32" s="473">
        <v>13.6</v>
      </c>
      <c r="Q32" s="474" t="s">
        <v>358</v>
      </c>
      <c r="R32" s="473">
        <v>37.799999999999997</v>
      </c>
      <c r="S32" s="473">
        <v>20.6</v>
      </c>
      <c r="T32" s="473">
        <v>42</v>
      </c>
      <c r="U32" s="474" t="s">
        <v>358</v>
      </c>
      <c r="V32" s="473">
        <v>0.04</v>
      </c>
      <c r="X32" s="472"/>
      <c r="Y32" s="472"/>
    </row>
    <row r="33" spans="1:25" ht="12.75" customHeight="1" x14ac:dyDescent="0.25">
      <c r="A33" s="480" t="s">
        <v>107</v>
      </c>
      <c r="B33" s="473">
        <v>29.2</v>
      </c>
      <c r="C33" s="473">
        <v>18.5</v>
      </c>
      <c r="D33" s="473">
        <v>32.1</v>
      </c>
      <c r="E33" s="481" t="s">
        <v>358</v>
      </c>
      <c r="F33" s="473">
        <v>31.4</v>
      </c>
      <c r="G33" s="473">
        <v>21</v>
      </c>
      <c r="H33" s="473">
        <v>36.5</v>
      </c>
      <c r="I33" s="474" t="s">
        <v>358</v>
      </c>
      <c r="J33" s="473">
        <v>32.4</v>
      </c>
      <c r="K33" s="473">
        <v>19</v>
      </c>
      <c r="L33" s="473">
        <v>36.4</v>
      </c>
      <c r="M33" s="474" t="s">
        <v>358</v>
      </c>
      <c r="N33" s="473">
        <v>15</v>
      </c>
      <c r="O33" s="473">
        <v>13.7</v>
      </c>
      <c r="P33" s="473">
        <v>13.9</v>
      </c>
      <c r="Q33" s="474" t="s">
        <v>358</v>
      </c>
      <c r="R33" s="473">
        <v>38.1</v>
      </c>
      <c r="S33" s="473">
        <v>20</v>
      </c>
      <c r="T33" s="473">
        <v>41.3</v>
      </c>
      <c r="U33" s="474" t="s">
        <v>358</v>
      </c>
      <c r="V33" s="473">
        <v>0.05</v>
      </c>
      <c r="X33" s="472"/>
      <c r="Y33" s="472"/>
    </row>
    <row r="34" spans="1:25" ht="12.75" customHeight="1" x14ac:dyDescent="0.25">
      <c r="A34" s="480" t="s">
        <v>108</v>
      </c>
      <c r="B34" s="473">
        <v>29</v>
      </c>
      <c r="C34" s="473">
        <v>18.2</v>
      </c>
      <c r="D34" s="473">
        <v>32.1</v>
      </c>
      <c r="E34" s="481" t="s">
        <v>358</v>
      </c>
      <c r="F34" s="473">
        <v>31.3</v>
      </c>
      <c r="G34" s="473">
        <v>20.7</v>
      </c>
      <c r="H34" s="473">
        <v>36.5</v>
      </c>
      <c r="I34" s="474" t="s">
        <v>358</v>
      </c>
      <c r="J34" s="473">
        <v>32.4</v>
      </c>
      <c r="K34" s="473">
        <v>18.899999999999999</v>
      </c>
      <c r="L34" s="473">
        <v>36.6</v>
      </c>
      <c r="M34" s="474" t="s">
        <v>358</v>
      </c>
      <c r="N34" s="473">
        <v>14.7</v>
      </c>
      <c r="O34" s="473">
        <v>13.4</v>
      </c>
      <c r="P34" s="473">
        <v>13.8</v>
      </c>
      <c r="Q34" s="474" t="s">
        <v>358</v>
      </c>
      <c r="R34" s="473">
        <v>37.700000000000003</v>
      </c>
      <c r="S34" s="473">
        <v>19.399999999999999</v>
      </c>
      <c r="T34" s="473">
        <v>41.3</v>
      </c>
      <c r="U34" s="474" t="s">
        <v>358</v>
      </c>
      <c r="V34" s="473">
        <v>0.02</v>
      </c>
      <c r="X34" s="472"/>
      <c r="Y34" s="472"/>
    </row>
    <row r="35" spans="1:25" ht="12.75" customHeight="1" x14ac:dyDescent="0.25">
      <c r="A35" s="480" t="s">
        <v>109</v>
      </c>
      <c r="B35" s="473">
        <v>29.6</v>
      </c>
      <c r="C35" s="473">
        <v>19.5</v>
      </c>
      <c r="D35" s="473">
        <v>33</v>
      </c>
      <c r="E35" s="481" t="s">
        <v>358</v>
      </c>
      <c r="F35" s="473">
        <v>30.8</v>
      </c>
      <c r="G35" s="473">
        <v>21.5</v>
      </c>
      <c r="H35" s="473">
        <v>36.9</v>
      </c>
      <c r="I35" s="474" t="s">
        <v>358</v>
      </c>
      <c r="J35" s="473">
        <v>33.4</v>
      </c>
      <c r="K35" s="473">
        <v>20.8</v>
      </c>
      <c r="L35" s="473">
        <v>37.5</v>
      </c>
      <c r="M35" s="474" t="s">
        <v>358</v>
      </c>
      <c r="N35" s="473">
        <v>15.3</v>
      </c>
      <c r="O35" s="473">
        <v>14</v>
      </c>
      <c r="P35" s="473">
        <v>14.4</v>
      </c>
      <c r="Q35" s="474" t="s">
        <v>358</v>
      </c>
      <c r="R35" s="473">
        <v>38.9</v>
      </c>
      <c r="S35" s="473">
        <v>21.4</v>
      </c>
      <c r="T35" s="473">
        <v>42.5</v>
      </c>
      <c r="U35" s="474" t="s">
        <v>358</v>
      </c>
      <c r="V35" s="473">
        <v>0.02</v>
      </c>
      <c r="X35" s="472"/>
      <c r="Y35" s="472"/>
    </row>
    <row r="36" spans="1:25" ht="12.75" customHeight="1" x14ac:dyDescent="0.25">
      <c r="A36" s="480" t="s">
        <v>110</v>
      </c>
      <c r="B36" s="475">
        <v>29.6</v>
      </c>
      <c r="C36" s="475">
        <v>19.600000000000001</v>
      </c>
      <c r="D36" s="475">
        <v>33.799999999999997</v>
      </c>
      <c r="E36" s="482" t="s">
        <v>358</v>
      </c>
      <c r="F36" s="475">
        <v>31.2</v>
      </c>
      <c r="G36" s="475">
        <v>21.6</v>
      </c>
      <c r="H36" s="475">
        <v>38.9</v>
      </c>
      <c r="I36" s="476" t="s">
        <v>358</v>
      </c>
      <c r="J36" s="475">
        <v>33.200000000000003</v>
      </c>
      <c r="K36" s="475">
        <v>20.9</v>
      </c>
      <c r="L36" s="475">
        <v>37.799999999999997</v>
      </c>
      <c r="M36" s="476" t="s">
        <v>358</v>
      </c>
      <c r="N36" s="475">
        <v>15.1</v>
      </c>
      <c r="O36" s="475">
        <v>13.8</v>
      </c>
      <c r="P36" s="475">
        <v>14.5</v>
      </c>
      <c r="Q36" s="476" t="s">
        <v>358</v>
      </c>
      <c r="R36" s="475">
        <v>38.700000000000003</v>
      </c>
      <c r="S36" s="475">
        <v>21.6</v>
      </c>
      <c r="T36" s="475">
        <v>42.5</v>
      </c>
      <c r="U36" s="476" t="s">
        <v>358</v>
      </c>
      <c r="V36" s="473">
        <v>-0.01</v>
      </c>
      <c r="X36" s="472"/>
      <c r="Y36" s="472"/>
    </row>
    <row r="37" spans="1:25" ht="12.75" customHeight="1" x14ac:dyDescent="0.25">
      <c r="A37" s="477">
        <v>2021</v>
      </c>
      <c r="B37" s="473" t="s">
        <v>358</v>
      </c>
      <c r="C37" s="473" t="s">
        <v>358</v>
      </c>
      <c r="D37" s="473" t="s">
        <v>358</v>
      </c>
      <c r="E37" s="478" t="s">
        <v>358</v>
      </c>
      <c r="F37" s="473" t="s">
        <v>358</v>
      </c>
      <c r="G37" s="473" t="s">
        <v>358</v>
      </c>
      <c r="H37" s="473" t="s">
        <v>358</v>
      </c>
      <c r="I37" s="474" t="s">
        <v>358</v>
      </c>
      <c r="J37" s="473" t="s">
        <v>358</v>
      </c>
      <c r="K37" s="473" t="s">
        <v>358</v>
      </c>
      <c r="L37" s="473" t="s">
        <v>358</v>
      </c>
      <c r="M37" s="474" t="s">
        <v>358</v>
      </c>
      <c r="N37" s="473" t="s">
        <v>358</v>
      </c>
      <c r="O37" s="473" t="s">
        <v>358</v>
      </c>
      <c r="P37" s="473" t="s">
        <v>358</v>
      </c>
      <c r="Q37" s="474" t="s">
        <v>358</v>
      </c>
      <c r="R37" s="473" t="s">
        <v>358</v>
      </c>
      <c r="S37" s="473" t="s">
        <v>358</v>
      </c>
      <c r="T37" s="473" t="s">
        <v>358</v>
      </c>
      <c r="U37" s="474" t="s">
        <v>358</v>
      </c>
      <c r="V37" s="473" t="s">
        <v>358</v>
      </c>
      <c r="X37" s="472"/>
      <c r="Y37" s="472"/>
    </row>
    <row r="38" spans="1:25" ht="12.75" customHeight="1" x14ac:dyDescent="0.25">
      <c r="A38" s="480" t="s">
        <v>99</v>
      </c>
      <c r="B38" s="475">
        <v>30.4</v>
      </c>
      <c r="C38" s="475">
        <v>19.399999999999999</v>
      </c>
      <c r="D38" s="475">
        <v>34.5</v>
      </c>
      <c r="E38" s="481" t="s">
        <v>358</v>
      </c>
      <c r="F38" s="475">
        <v>33</v>
      </c>
      <c r="G38" s="475">
        <v>21.6</v>
      </c>
      <c r="H38" s="475">
        <v>40.799999999999997</v>
      </c>
      <c r="I38" s="474" t="s">
        <v>358</v>
      </c>
      <c r="J38" s="475">
        <v>33.6</v>
      </c>
      <c r="K38" s="475">
        <v>20.399999999999999</v>
      </c>
      <c r="L38" s="475">
        <v>38.1</v>
      </c>
      <c r="M38" s="474" t="s">
        <v>358</v>
      </c>
      <c r="N38" s="475">
        <v>15.3</v>
      </c>
      <c r="O38" s="475">
        <v>13.9</v>
      </c>
      <c r="P38" s="475">
        <v>14.6</v>
      </c>
      <c r="Q38" s="474" t="s">
        <v>358</v>
      </c>
      <c r="R38" s="475">
        <v>39</v>
      </c>
      <c r="S38" s="475">
        <v>20.9</v>
      </c>
      <c r="T38" s="475">
        <v>42.4</v>
      </c>
      <c r="U38" s="474" t="s">
        <v>358</v>
      </c>
      <c r="V38" s="473">
        <v>-0.12</v>
      </c>
      <c r="W38" s="473"/>
      <c r="X38" s="472"/>
      <c r="Y38" s="472"/>
    </row>
    <row r="39" spans="1:25" ht="12.75" customHeight="1" x14ac:dyDescent="0.25">
      <c r="A39" s="480" t="s">
        <v>100</v>
      </c>
      <c r="B39" s="475">
        <v>31.3</v>
      </c>
      <c r="C39" s="475">
        <v>19.600000000000001</v>
      </c>
      <c r="D39" s="475">
        <v>35</v>
      </c>
      <c r="E39" s="481" t="s">
        <v>358</v>
      </c>
      <c r="F39" s="475">
        <v>34.200000000000003</v>
      </c>
      <c r="G39" s="475">
        <v>21.7</v>
      </c>
      <c r="H39" s="475">
        <v>40.700000000000003</v>
      </c>
      <c r="I39" s="474" t="s">
        <v>358</v>
      </c>
      <c r="J39" s="475">
        <v>34.5</v>
      </c>
      <c r="K39" s="475">
        <v>20.6</v>
      </c>
      <c r="L39" s="475">
        <v>39</v>
      </c>
      <c r="M39" s="474" t="s">
        <v>358</v>
      </c>
      <c r="N39" s="475">
        <v>15.8</v>
      </c>
      <c r="O39" s="475">
        <v>14.4</v>
      </c>
      <c r="P39" s="475">
        <v>14.8</v>
      </c>
      <c r="Q39" s="474" t="s">
        <v>358</v>
      </c>
      <c r="R39" s="475">
        <v>39.5</v>
      </c>
      <c r="S39" s="475">
        <v>20.7</v>
      </c>
      <c r="T39" s="475">
        <v>43</v>
      </c>
      <c r="U39" s="474" t="s">
        <v>358</v>
      </c>
      <c r="V39" s="473">
        <v>-0.16</v>
      </c>
      <c r="W39" s="473"/>
      <c r="X39" s="472"/>
      <c r="Y39" s="472"/>
    </row>
    <row r="40" spans="1:25" ht="12.75" customHeight="1" x14ac:dyDescent="0.25">
      <c r="A40" s="480" t="s">
        <v>101</v>
      </c>
      <c r="B40" s="475">
        <v>31.7</v>
      </c>
      <c r="C40" s="475">
        <v>19.5</v>
      </c>
      <c r="D40" s="475">
        <v>35.200000000000003</v>
      </c>
      <c r="E40" s="481" t="s">
        <v>358</v>
      </c>
      <c r="F40" s="475">
        <v>35.200000000000003</v>
      </c>
      <c r="G40" s="475">
        <v>21.8</v>
      </c>
      <c r="H40" s="475">
        <v>40.799999999999997</v>
      </c>
      <c r="I40" s="474" t="s">
        <v>358</v>
      </c>
      <c r="J40" s="475">
        <v>34.4</v>
      </c>
      <c r="K40" s="475">
        <v>20.100000000000001</v>
      </c>
      <c r="L40" s="475">
        <v>39.1</v>
      </c>
      <c r="M40" s="474" t="s">
        <v>358</v>
      </c>
      <c r="N40" s="475">
        <v>16.2</v>
      </c>
      <c r="O40" s="475">
        <v>14.8</v>
      </c>
      <c r="P40" s="475">
        <v>15.2</v>
      </c>
      <c r="Q40" s="474" t="s">
        <v>358</v>
      </c>
      <c r="R40" s="475">
        <v>39.5</v>
      </c>
      <c r="S40" s="475">
        <v>20.399999999999999</v>
      </c>
      <c r="T40" s="475">
        <v>43.1</v>
      </c>
      <c r="U40" s="474" t="s">
        <v>358</v>
      </c>
      <c r="V40" s="473">
        <v>-0.36</v>
      </c>
      <c r="W40" s="473"/>
      <c r="X40" s="472"/>
      <c r="Y40" s="472"/>
    </row>
    <row r="41" spans="1:25" ht="12.75" customHeight="1" x14ac:dyDescent="0.25">
      <c r="A41" s="480" t="s">
        <v>102</v>
      </c>
      <c r="B41" s="475">
        <v>31.6</v>
      </c>
      <c r="C41" s="475">
        <v>19.3</v>
      </c>
      <c r="D41" s="475">
        <v>35.5</v>
      </c>
      <c r="E41" s="481" t="s">
        <v>358</v>
      </c>
      <c r="F41" s="475">
        <v>35</v>
      </c>
      <c r="G41" s="475">
        <v>20.9</v>
      </c>
      <c r="H41" s="475">
        <v>41.4</v>
      </c>
      <c r="I41" s="474" t="s">
        <v>358</v>
      </c>
      <c r="J41" s="475">
        <v>34.200000000000003</v>
      </c>
      <c r="K41" s="475">
        <v>20.100000000000001</v>
      </c>
      <c r="L41" s="475">
        <v>39</v>
      </c>
      <c r="M41" s="474" t="s">
        <v>358</v>
      </c>
      <c r="N41" s="475">
        <v>16.100000000000001</v>
      </c>
      <c r="O41" s="475">
        <v>14.7</v>
      </c>
      <c r="P41" s="475">
        <v>15.2</v>
      </c>
      <c r="Q41" s="474" t="s">
        <v>358</v>
      </c>
      <c r="R41" s="475">
        <v>39.4</v>
      </c>
      <c r="S41" s="475">
        <v>20.9</v>
      </c>
      <c r="T41" s="475">
        <v>43.3</v>
      </c>
      <c r="U41" s="474" t="s">
        <v>358</v>
      </c>
      <c r="V41" s="473">
        <v>-0.4</v>
      </c>
      <c r="W41" s="473"/>
      <c r="X41" s="472"/>
      <c r="Y41" s="472"/>
    </row>
    <row r="42" spans="1:25" ht="12.75" customHeight="1" x14ac:dyDescent="0.25">
      <c r="A42" s="480" t="s">
        <v>103</v>
      </c>
      <c r="B42" s="475">
        <v>31.6</v>
      </c>
      <c r="C42" s="475">
        <v>19.2</v>
      </c>
      <c r="D42" s="475">
        <v>35.700000000000003</v>
      </c>
      <c r="E42" s="481" t="s">
        <v>358</v>
      </c>
      <c r="F42" s="475">
        <v>34.700000000000003</v>
      </c>
      <c r="G42" s="475">
        <v>20.5</v>
      </c>
      <c r="H42" s="475">
        <v>41.6</v>
      </c>
      <c r="I42" s="474" t="s">
        <v>358</v>
      </c>
      <c r="J42" s="475">
        <v>34.200000000000003</v>
      </c>
      <c r="K42" s="475">
        <v>20</v>
      </c>
      <c r="L42" s="475">
        <v>39.200000000000003</v>
      </c>
      <c r="M42" s="474" t="s">
        <v>358</v>
      </c>
      <c r="N42" s="475">
        <v>16.3</v>
      </c>
      <c r="O42" s="475">
        <v>15</v>
      </c>
      <c r="P42" s="475">
        <v>15.4</v>
      </c>
      <c r="Q42" s="474" t="s">
        <v>358</v>
      </c>
      <c r="R42" s="475">
        <v>39.5</v>
      </c>
      <c r="S42" s="475">
        <v>20.8</v>
      </c>
      <c r="T42" s="475">
        <v>43.4</v>
      </c>
      <c r="U42" s="474" t="s">
        <v>358</v>
      </c>
      <c r="V42" s="473">
        <v>-0.27</v>
      </c>
      <c r="W42" s="473"/>
      <c r="X42" s="472"/>
      <c r="Y42" s="472"/>
    </row>
    <row r="43" spans="1:25" ht="12.75" customHeight="1" x14ac:dyDescent="0.25">
      <c r="A43" s="480" t="s">
        <v>104</v>
      </c>
      <c r="B43" s="475">
        <v>31.6</v>
      </c>
      <c r="C43" s="475">
        <v>18.899999999999999</v>
      </c>
      <c r="D43" s="475">
        <v>36</v>
      </c>
      <c r="E43" s="481" t="s">
        <v>358</v>
      </c>
      <c r="F43" s="475">
        <v>34.700000000000003</v>
      </c>
      <c r="G43" s="475">
        <v>20.2</v>
      </c>
      <c r="H43" s="475">
        <v>41.7</v>
      </c>
      <c r="I43" s="474" t="s">
        <v>358</v>
      </c>
      <c r="J43" s="475">
        <v>34.299999999999997</v>
      </c>
      <c r="K43" s="475">
        <v>19.8</v>
      </c>
      <c r="L43" s="475">
        <v>39.700000000000003</v>
      </c>
      <c r="M43" s="474" t="s">
        <v>358</v>
      </c>
      <c r="N43" s="475">
        <v>16.100000000000001</v>
      </c>
      <c r="O43" s="475">
        <v>14.7</v>
      </c>
      <c r="P43" s="475">
        <v>15.5</v>
      </c>
      <c r="Q43" s="474" t="s">
        <v>358</v>
      </c>
      <c r="R43" s="475">
        <v>39.5</v>
      </c>
      <c r="S43" s="475">
        <v>20.2</v>
      </c>
      <c r="T43" s="475">
        <v>43.9</v>
      </c>
      <c r="U43" s="474" t="s">
        <v>358</v>
      </c>
      <c r="V43" s="473">
        <v>-0.14000000000000001</v>
      </c>
      <c r="W43" s="473"/>
      <c r="X43" s="472"/>
      <c r="Y43" s="472"/>
    </row>
    <row r="44" spans="1:25" ht="12.75" customHeight="1" x14ac:dyDescent="0.25">
      <c r="A44" s="480" t="s">
        <v>105</v>
      </c>
      <c r="B44" s="475">
        <v>31.4</v>
      </c>
      <c r="C44" s="475">
        <v>18.5</v>
      </c>
      <c r="D44" s="475">
        <v>35.5</v>
      </c>
      <c r="E44" s="481" t="s">
        <v>358</v>
      </c>
      <c r="F44" s="475">
        <v>34.299999999999997</v>
      </c>
      <c r="G44" s="475">
        <v>19.2</v>
      </c>
      <c r="H44" s="475">
        <v>40.799999999999997</v>
      </c>
      <c r="I44" s="474" t="s">
        <v>358</v>
      </c>
      <c r="J44" s="475">
        <v>34.200000000000003</v>
      </c>
      <c r="K44" s="475">
        <v>19.600000000000001</v>
      </c>
      <c r="L44" s="475">
        <v>39.4</v>
      </c>
      <c r="M44" s="474" t="s">
        <v>358</v>
      </c>
      <c r="N44" s="475">
        <v>15.8</v>
      </c>
      <c r="O44" s="475">
        <v>14.3</v>
      </c>
      <c r="P44" s="475">
        <v>15.3</v>
      </c>
      <c r="Q44" s="474" t="s">
        <v>358</v>
      </c>
      <c r="R44" s="475">
        <v>39.5</v>
      </c>
      <c r="S44" s="475">
        <v>20.100000000000001</v>
      </c>
      <c r="T44" s="475">
        <v>43.7</v>
      </c>
      <c r="U44" s="474" t="s">
        <v>358</v>
      </c>
      <c r="V44" s="473">
        <v>-0.08</v>
      </c>
      <c r="W44" s="473"/>
      <c r="X44" s="472"/>
      <c r="Y44" s="472"/>
    </row>
    <row r="45" spans="1:25" ht="12.75" customHeight="1" x14ac:dyDescent="0.25">
      <c r="A45" s="480" t="s">
        <v>106</v>
      </c>
      <c r="B45" s="475">
        <v>31.1</v>
      </c>
      <c r="C45" s="475">
        <v>18.3</v>
      </c>
      <c r="D45" s="475">
        <v>35.799999999999997</v>
      </c>
      <c r="E45" s="481" t="s">
        <v>358</v>
      </c>
      <c r="F45" s="475">
        <v>33.700000000000003</v>
      </c>
      <c r="G45" s="475">
        <v>18.600000000000001</v>
      </c>
      <c r="H45" s="475">
        <v>41.5</v>
      </c>
      <c r="I45" s="474" t="s">
        <v>358</v>
      </c>
      <c r="J45" s="475">
        <v>33.799999999999997</v>
      </c>
      <c r="K45" s="475">
        <v>19.600000000000001</v>
      </c>
      <c r="L45" s="475">
        <v>39.4</v>
      </c>
      <c r="M45" s="474" t="s">
        <v>358</v>
      </c>
      <c r="N45" s="475">
        <v>16</v>
      </c>
      <c r="O45" s="475">
        <v>14.4</v>
      </c>
      <c r="P45" s="475">
        <v>15.4</v>
      </c>
      <c r="Q45" s="474" t="s">
        <v>358</v>
      </c>
      <c r="R45" s="475">
        <v>39.5</v>
      </c>
      <c r="S45" s="475">
        <v>20.2</v>
      </c>
      <c r="T45" s="475">
        <v>43.7</v>
      </c>
      <c r="U45" s="474" t="s">
        <v>358</v>
      </c>
      <c r="V45" s="473">
        <v>-0.1</v>
      </c>
      <c r="W45" s="473"/>
      <c r="X45" s="472"/>
      <c r="Y45" s="472"/>
    </row>
    <row r="46" spans="1:25" ht="12.75" customHeight="1" x14ac:dyDescent="0.25">
      <c r="A46" s="480" t="s">
        <v>107</v>
      </c>
      <c r="B46" s="475">
        <v>30.6</v>
      </c>
      <c r="C46" s="475">
        <v>17.7</v>
      </c>
      <c r="D46" s="475">
        <v>35</v>
      </c>
      <c r="E46" s="481" t="s">
        <v>358</v>
      </c>
      <c r="F46" s="475">
        <v>33.4</v>
      </c>
      <c r="G46" s="475">
        <v>18.2</v>
      </c>
      <c r="H46" s="475">
        <v>41.1</v>
      </c>
      <c r="I46" s="474" t="s">
        <v>358</v>
      </c>
      <c r="J46" s="475">
        <v>33</v>
      </c>
      <c r="K46" s="475">
        <v>18.7</v>
      </c>
      <c r="L46" s="475">
        <v>38.200000000000003</v>
      </c>
      <c r="M46" s="474" t="s">
        <v>358</v>
      </c>
      <c r="N46" s="475">
        <v>16</v>
      </c>
      <c r="O46" s="475">
        <v>14.2</v>
      </c>
      <c r="P46" s="475">
        <v>15</v>
      </c>
      <c r="Q46" s="474" t="s">
        <v>358</v>
      </c>
      <c r="R46" s="475">
        <v>38.6</v>
      </c>
      <c r="S46" s="475">
        <v>19.2</v>
      </c>
      <c r="T46" s="475">
        <v>42.6</v>
      </c>
      <c r="U46" s="474" t="s">
        <v>358</v>
      </c>
      <c r="V46" s="473">
        <v>-0.06</v>
      </c>
      <c r="W46" s="473"/>
      <c r="X46" s="472"/>
      <c r="Y46" s="472"/>
    </row>
    <row r="47" spans="1:25" ht="12.75" customHeight="1" x14ac:dyDescent="0.25">
      <c r="A47" s="480" t="s">
        <v>108</v>
      </c>
      <c r="B47" s="475">
        <v>30.7</v>
      </c>
      <c r="C47" s="475">
        <v>18</v>
      </c>
      <c r="D47" s="475">
        <v>35.6</v>
      </c>
      <c r="E47" s="481" t="s">
        <v>358</v>
      </c>
      <c r="F47" s="475">
        <v>33.6</v>
      </c>
      <c r="G47" s="475">
        <v>18.600000000000001</v>
      </c>
      <c r="H47" s="475">
        <v>41.7</v>
      </c>
      <c r="I47" s="474" t="s">
        <v>358</v>
      </c>
      <c r="J47" s="475">
        <v>33</v>
      </c>
      <c r="K47" s="475">
        <v>18.899999999999999</v>
      </c>
      <c r="L47" s="475">
        <v>38.700000000000003</v>
      </c>
      <c r="M47" s="474" t="s">
        <v>358</v>
      </c>
      <c r="N47" s="475">
        <v>15.9</v>
      </c>
      <c r="O47" s="475">
        <v>14.2</v>
      </c>
      <c r="P47" s="475">
        <v>15.1</v>
      </c>
      <c r="Q47" s="474" t="s">
        <v>358</v>
      </c>
      <c r="R47" s="475">
        <v>38.700000000000003</v>
      </c>
      <c r="S47" s="475">
        <v>19.7</v>
      </c>
      <c r="T47" s="475">
        <v>43.6</v>
      </c>
      <c r="U47" s="474" t="s">
        <v>358</v>
      </c>
      <c r="V47" s="473">
        <v>-0.19</v>
      </c>
      <c r="W47" s="473"/>
      <c r="X47" s="472"/>
      <c r="Y47" s="472"/>
    </row>
    <row r="48" spans="1:25" ht="12.75" customHeight="1" x14ac:dyDescent="0.25">
      <c r="A48" s="480" t="s">
        <v>109</v>
      </c>
      <c r="B48" s="475">
        <v>30</v>
      </c>
      <c r="C48" s="475">
        <v>16.8</v>
      </c>
      <c r="D48" s="475">
        <v>35.6</v>
      </c>
      <c r="E48" s="481" t="s">
        <v>358</v>
      </c>
      <c r="F48" s="475">
        <v>32.6</v>
      </c>
      <c r="G48" s="475">
        <v>17.3</v>
      </c>
      <c r="H48" s="475">
        <v>42.5</v>
      </c>
      <c r="I48" s="474" t="s">
        <v>358</v>
      </c>
      <c r="J48" s="475">
        <v>32.4</v>
      </c>
      <c r="K48" s="475">
        <v>17.5</v>
      </c>
      <c r="L48" s="475">
        <v>38.700000000000003</v>
      </c>
      <c r="M48" s="474" t="s">
        <v>358</v>
      </c>
      <c r="N48" s="475">
        <v>15.4</v>
      </c>
      <c r="O48" s="475">
        <v>13.7</v>
      </c>
      <c r="P48" s="475">
        <v>14.6</v>
      </c>
      <c r="Q48" s="474" t="s">
        <v>358</v>
      </c>
      <c r="R48" s="475">
        <v>38.1</v>
      </c>
      <c r="S48" s="475">
        <v>18.399999999999999</v>
      </c>
      <c r="T48" s="475">
        <v>43</v>
      </c>
      <c r="U48" s="474" t="s">
        <v>358</v>
      </c>
      <c r="V48" s="473">
        <v>-0.24</v>
      </c>
      <c r="W48" s="473"/>
      <c r="X48" s="472"/>
      <c r="Y48" s="472"/>
    </row>
    <row r="49" spans="1:25" ht="12.75" customHeight="1" x14ac:dyDescent="0.25">
      <c r="A49" s="483" t="s">
        <v>110</v>
      </c>
      <c r="B49" s="484">
        <v>30.1</v>
      </c>
      <c r="C49" s="484">
        <v>17.3</v>
      </c>
      <c r="D49" s="484">
        <v>36.1</v>
      </c>
      <c r="E49" s="485" t="s">
        <v>358</v>
      </c>
      <c r="F49" s="484">
        <v>32.1</v>
      </c>
      <c r="G49" s="484">
        <v>17.899999999999999</v>
      </c>
      <c r="H49" s="484">
        <v>43.1</v>
      </c>
      <c r="I49" s="486" t="s">
        <v>358</v>
      </c>
      <c r="J49" s="484">
        <v>32.299999999999997</v>
      </c>
      <c r="K49" s="484">
        <v>17.8</v>
      </c>
      <c r="L49" s="484">
        <v>38.9</v>
      </c>
      <c r="M49" s="486" t="s">
        <v>358</v>
      </c>
      <c r="N49" s="484">
        <v>15.8</v>
      </c>
      <c r="O49" s="484">
        <v>14</v>
      </c>
      <c r="P49" s="484">
        <v>15</v>
      </c>
      <c r="Q49" s="486" t="s">
        <v>358</v>
      </c>
      <c r="R49" s="484">
        <v>38.5</v>
      </c>
      <c r="S49" s="484">
        <v>18.899999999999999</v>
      </c>
      <c r="T49" s="484">
        <v>43.4</v>
      </c>
      <c r="U49" s="486" t="s">
        <v>358</v>
      </c>
      <c r="V49" s="484">
        <v>-0.28000000000000003</v>
      </c>
      <c r="W49" s="473"/>
      <c r="X49" s="472"/>
      <c r="Y49" s="472"/>
    </row>
    <row r="50" spans="1:25" x14ac:dyDescent="0.25">
      <c r="A50" s="445" t="s">
        <v>635</v>
      </c>
    </row>
    <row r="52" spans="1:25" x14ac:dyDescent="0.25">
      <c r="B52" s="462" t="str">
        <f t="shared" ref="B52:V52" si="0">LEFT(B24,4)</f>
        <v/>
      </c>
      <c r="C52" s="462" t="str">
        <f t="shared" si="0"/>
        <v/>
      </c>
      <c r="D52" s="462" t="str">
        <f t="shared" si="0"/>
        <v/>
      </c>
      <c r="E52" s="462" t="str">
        <f t="shared" si="0"/>
        <v/>
      </c>
      <c r="F52" s="462" t="str">
        <f t="shared" si="0"/>
        <v/>
      </c>
      <c r="G52" s="462" t="str">
        <f t="shared" si="0"/>
        <v/>
      </c>
      <c r="H52" s="462" t="str">
        <f t="shared" si="0"/>
        <v/>
      </c>
      <c r="I52" s="462" t="str">
        <f t="shared" si="0"/>
        <v/>
      </c>
      <c r="J52" s="462" t="str">
        <f t="shared" si="0"/>
        <v/>
      </c>
      <c r="K52" s="462" t="str">
        <f t="shared" si="0"/>
        <v/>
      </c>
      <c r="L52" s="462" t="str">
        <f t="shared" si="0"/>
        <v/>
      </c>
      <c r="M52" s="462" t="str">
        <f t="shared" si="0"/>
        <v/>
      </c>
      <c r="N52" s="462" t="str">
        <f t="shared" si="0"/>
        <v/>
      </c>
      <c r="O52" s="462" t="str">
        <f t="shared" si="0"/>
        <v/>
      </c>
      <c r="P52" s="462" t="str">
        <f t="shared" si="0"/>
        <v/>
      </c>
      <c r="Q52" s="462" t="str">
        <f t="shared" si="0"/>
        <v/>
      </c>
      <c r="R52" s="462" t="str">
        <f t="shared" si="0"/>
        <v/>
      </c>
      <c r="S52" s="462" t="str">
        <f t="shared" si="0"/>
        <v/>
      </c>
      <c r="T52" s="462" t="str">
        <f t="shared" si="0"/>
        <v/>
      </c>
      <c r="U52" s="462" t="str">
        <f t="shared" si="0"/>
        <v/>
      </c>
      <c r="V52" s="462" t="str">
        <f t="shared" si="0"/>
        <v/>
      </c>
    </row>
  </sheetData>
  <mergeCells count="9">
    <mergeCell ref="V5:V6"/>
    <mergeCell ref="A1:T1"/>
    <mergeCell ref="A2:T2"/>
    <mergeCell ref="A3:T3"/>
    <mergeCell ref="B5:D5"/>
    <mergeCell ref="F5:H5"/>
    <mergeCell ref="J5:L5"/>
    <mergeCell ref="N5:P5"/>
    <mergeCell ref="R5:T5"/>
  </mergeCell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8">
    <pageSetUpPr fitToPage="1"/>
  </sheetPr>
  <dimension ref="A1:U52"/>
  <sheetViews>
    <sheetView rightToLeft="1" zoomScaleNormal="100" workbookViewId="0">
      <selection sqref="A1:U1"/>
    </sheetView>
  </sheetViews>
  <sheetFormatPr defaultRowHeight="15" x14ac:dyDescent="0.25"/>
  <cols>
    <col min="1" max="1" width="2.375" style="662" bestFit="1" customWidth="1"/>
    <col min="2" max="2" width="30.125" style="666" customWidth="1"/>
    <col min="3" max="19" width="8.25" style="666" customWidth="1"/>
    <col min="20" max="16384" width="9" style="540"/>
  </cols>
  <sheetData>
    <row r="1" spans="1:21" ht="18.75" x14ac:dyDescent="0.3">
      <c r="A1" s="925" t="s">
        <v>651</v>
      </c>
      <c r="B1" s="925"/>
      <c r="C1" s="925"/>
      <c r="D1" s="925"/>
      <c r="E1" s="925"/>
      <c r="F1" s="925"/>
      <c r="G1" s="925"/>
      <c r="H1" s="925"/>
      <c r="I1" s="925"/>
      <c r="J1" s="925"/>
      <c r="K1" s="925"/>
      <c r="L1" s="925"/>
      <c r="M1" s="925"/>
      <c r="N1" s="925"/>
      <c r="O1" s="925"/>
      <c r="P1" s="925"/>
      <c r="Q1" s="925"/>
      <c r="R1" s="925"/>
      <c r="S1" s="925"/>
      <c r="T1" s="925"/>
      <c r="U1" s="925"/>
    </row>
    <row r="2" spans="1:21" ht="18.75" x14ac:dyDescent="0.3">
      <c r="A2" s="926" t="s">
        <v>652</v>
      </c>
      <c r="B2" s="926"/>
      <c r="C2" s="926"/>
      <c r="D2" s="926"/>
      <c r="E2" s="926"/>
      <c r="F2" s="926"/>
      <c r="G2" s="926"/>
      <c r="H2" s="926"/>
      <c r="I2" s="926"/>
      <c r="J2" s="926"/>
      <c r="K2" s="926"/>
      <c r="L2" s="926"/>
      <c r="M2" s="926"/>
      <c r="N2" s="926"/>
      <c r="O2" s="926"/>
      <c r="P2" s="926"/>
      <c r="Q2" s="926"/>
      <c r="R2" s="926"/>
      <c r="S2" s="926"/>
      <c r="T2" s="926"/>
      <c r="U2" s="926"/>
    </row>
    <row r="3" spans="1:21" ht="16.5" x14ac:dyDescent="0.25">
      <c r="A3" s="927" t="s">
        <v>653</v>
      </c>
      <c r="B3" s="927"/>
      <c r="C3" s="927"/>
      <c r="D3" s="927"/>
      <c r="E3" s="927"/>
      <c r="F3" s="927"/>
      <c r="G3" s="927"/>
      <c r="H3" s="927"/>
      <c r="I3" s="927"/>
      <c r="J3" s="927"/>
      <c r="K3" s="927"/>
      <c r="L3" s="927"/>
      <c r="M3" s="927"/>
      <c r="N3" s="927"/>
      <c r="O3" s="927"/>
      <c r="P3" s="927"/>
      <c r="Q3" s="927"/>
      <c r="R3" s="927"/>
      <c r="S3" s="927"/>
      <c r="T3" s="927"/>
      <c r="U3" s="927"/>
    </row>
    <row r="4" spans="1:21" ht="17.25" x14ac:dyDescent="0.25">
      <c r="A4" s="653"/>
      <c r="B4" s="654"/>
      <c r="C4" s="654">
        <v>2001</v>
      </c>
      <c r="D4" s="654">
        <v>2002</v>
      </c>
      <c r="E4" s="654">
        <v>2003</v>
      </c>
      <c r="F4" s="654">
        <v>2004</v>
      </c>
      <c r="G4" s="654">
        <v>2005</v>
      </c>
      <c r="H4" s="654">
        <v>2006</v>
      </c>
      <c r="I4" s="654">
        <v>2007</v>
      </c>
      <c r="J4" s="655" t="s">
        <v>654</v>
      </c>
      <c r="K4" s="654">
        <v>2009</v>
      </c>
      <c r="L4" s="654">
        <v>2010</v>
      </c>
      <c r="M4" s="654">
        <v>2011</v>
      </c>
      <c r="N4" s="654">
        <v>2012</v>
      </c>
      <c r="O4" s="654">
        <v>2013</v>
      </c>
      <c r="P4" s="654">
        <v>2014</v>
      </c>
      <c r="Q4" s="654">
        <v>2015</v>
      </c>
      <c r="R4" s="654">
        <v>2016</v>
      </c>
      <c r="S4" s="654">
        <v>2017</v>
      </c>
      <c r="T4" s="654">
        <v>2018</v>
      </c>
      <c r="U4" s="654">
        <v>2019</v>
      </c>
    </row>
    <row r="5" spans="1:21" x14ac:dyDescent="0.25">
      <c r="A5" s="656" t="s">
        <v>655</v>
      </c>
      <c r="B5" s="657" t="s">
        <v>656</v>
      </c>
      <c r="C5" s="658">
        <v>709.36382962899995</v>
      </c>
      <c r="D5" s="658">
        <v>786.39284987200006</v>
      </c>
      <c r="E5" s="658">
        <v>794.79695733299991</v>
      </c>
      <c r="F5" s="658">
        <v>919.59440491576902</v>
      </c>
      <c r="G5" s="658">
        <v>1054.7295912931443</v>
      </c>
      <c r="H5" s="658">
        <v>1235.7940317716361</v>
      </c>
      <c r="I5" s="658">
        <v>1272.6547605257165</v>
      </c>
      <c r="J5" s="658">
        <v>1250.478216311383</v>
      </c>
      <c r="K5" s="658">
        <v>1321.2464139373701</v>
      </c>
      <c r="L5" s="658">
        <v>1441.3374785028966</v>
      </c>
      <c r="M5" s="658">
        <v>1506.8161960088546</v>
      </c>
      <c r="N5" s="658">
        <v>1553.0267258425083</v>
      </c>
      <c r="O5" s="658">
        <v>1600.7080979100408</v>
      </c>
      <c r="P5" s="658">
        <v>1783.5426901896135</v>
      </c>
      <c r="Q5" s="658">
        <v>1823.9606777638014</v>
      </c>
      <c r="R5" s="658">
        <v>1973.5600306429592</v>
      </c>
      <c r="S5" s="658">
        <v>2041.4688853994144</v>
      </c>
      <c r="T5" s="658">
        <v>2206.6689815512582</v>
      </c>
      <c r="U5" s="658">
        <v>2302.8682003758836</v>
      </c>
    </row>
    <row r="6" spans="1:21" x14ac:dyDescent="0.25">
      <c r="A6" s="656" t="s">
        <v>657</v>
      </c>
      <c r="B6" s="657" t="s">
        <v>658</v>
      </c>
      <c r="C6" s="658">
        <v>249.33630390000002</v>
      </c>
      <c r="D6" s="658">
        <v>268.97312936000003</v>
      </c>
      <c r="E6" s="658">
        <v>290.07935730999998</v>
      </c>
      <c r="F6" s="658">
        <v>370.57734172476898</v>
      </c>
      <c r="G6" s="658">
        <v>477.53099521514429</v>
      </c>
      <c r="H6" s="658">
        <v>630.06218276763616</v>
      </c>
      <c r="I6" s="658">
        <v>622.27592107171631</v>
      </c>
      <c r="J6" s="658">
        <v>593.33367154138307</v>
      </c>
      <c r="K6" s="658">
        <v>655.36264838137026</v>
      </c>
      <c r="L6" s="658">
        <v>760.39259134589656</v>
      </c>
      <c r="M6" s="658">
        <v>771.40350622585447</v>
      </c>
      <c r="N6" s="658">
        <v>766.63699544950828</v>
      </c>
      <c r="O6" s="658">
        <v>805.86187918604082</v>
      </c>
      <c r="P6" s="658">
        <v>933.10818897361332</v>
      </c>
      <c r="Q6" s="658">
        <v>956.0140472598016</v>
      </c>
      <c r="R6" s="658">
        <v>1056.3341351679592</v>
      </c>
      <c r="S6" s="658">
        <v>1080.5613707074144</v>
      </c>
      <c r="T6" s="658">
        <v>1154.0046620482581</v>
      </c>
      <c r="U6" s="658">
        <v>1215.5002194178835</v>
      </c>
    </row>
    <row r="7" spans="1:21" x14ac:dyDescent="0.25">
      <c r="A7" s="659">
        <v>1</v>
      </c>
      <c r="B7" s="660" t="s">
        <v>659</v>
      </c>
      <c r="C7" s="661">
        <v>151.13900000000001</v>
      </c>
      <c r="D7" s="661">
        <v>152.62501</v>
      </c>
      <c r="E7" s="661">
        <v>166.17922999999999</v>
      </c>
      <c r="F7" s="661">
        <v>213.03675254834553</v>
      </c>
      <c r="G7" s="661">
        <v>274.80363313336358</v>
      </c>
      <c r="H7" s="661">
        <v>323.29956988845544</v>
      </c>
      <c r="I7" s="661">
        <v>268.56076351778944</v>
      </c>
      <c r="J7" s="661">
        <v>262.56858340955756</v>
      </c>
      <c r="K7" s="661">
        <v>313.53337982536527</v>
      </c>
      <c r="L7" s="661">
        <v>397.4923466981453</v>
      </c>
      <c r="M7" s="661">
        <v>398.31249979877123</v>
      </c>
      <c r="N7" s="661">
        <v>414.24177157956888</v>
      </c>
      <c r="O7" s="661">
        <v>445.73618277145266</v>
      </c>
      <c r="P7" s="661">
        <v>491.59110126134487</v>
      </c>
      <c r="Q7" s="661">
        <v>507.09667181198625</v>
      </c>
      <c r="R7" s="661">
        <v>581.9722346011115</v>
      </c>
      <c r="S7" s="661">
        <v>599.43144166644936</v>
      </c>
      <c r="T7" s="661">
        <v>619.08032645274852</v>
      </c>
      <c r="U7" s="661">
        <v>685.24087273087503</v>
      </c>
    </row>
    <row r="8" spans="1:21" x14ac:dyDescent="0.25">
      <c r="B8" s="663" t="s">
        <v>660</v>
      </c>
      <c r="C8" s="664">
        <v>74.218000000000004</v>
      </c>
      <c r="D8" s="664">
        <v>67.078999999999994</v>
      </c>
      <c r="E8" s="664">
        <v>64.489999999999995</v>
      </c>
      <c r="F8" s="664">
        <v>67.05</v>
      </c>
      <c r="G8" s="664">
        <v>91.628</v>
      </c>
      <c r="H8" s="664">
        <v>115.33799999999999</v>
      </c>
      <c r="I8" s="664">
        <v>81.923000000000002</v>
      </c>
      <c r="J8" s="664">
        <v>109.182</v>
      </c>
      <c r="K8" s="664">
        <v>93.087000000000003</v>
      </c>
      <c r="L8" s="664">
        <v>115.059</v>
      </c>
      <c r="M8" s="664">
        <v>132.62200000000001</v>
      </c>
      <c r="N8" s="664">
        <v>130.417</v>
      </c>
      <c r="O8" s="664">
        <v>129.21799999999999</v>
      </c>
      <c r="P8" s="664">
        <v>139.82</v>
      </c>
      <c r="Q8" s="664">
        <v>136.17343</v>
      </c>
      <c r="R8" s="664">
        <v>156.77720961</v>
      </c>
      <c r="S8" s="664">
        <v>165.80884448999998</v>
      </c>
      <c r="T8" s="665">
        <v>139.51922334</v>
      </c>
      <c r="U8" s="665">
        <v>159.05583999999999</v>
      </c>
    </row>
    <row r="9" spans="1:21" x14ac:dyDescent="0.25">
      <c r="B9" s="663" t="s">
        <v>661</v>
      </c>
      <c r="C9" s="664">
        <v>5.6230000000000002</v>
      </c>
      <c r="D9" s="664">
        <v>5.7220000000000004</v>
      </c>
      <c r="E9" s="664">
        <v>16.2502</v>
      </c>
      <c r="F9" s="664">
        <v>32.941462548345548</v>
      </c>
      <c r="G9" s="664">
        <v>62.61416313336359</v>
      </c>
      <c r="H9" s="664">
        <v>76.270519888455439</v>
      </c>
      <c r="I9" s="664">
        <v>55.317690355599453</v>
      </c>
      <c r="J9" s="664">
        <v>11.848828652489082</v>
      </c>
      <c r="K9" s="664">
        <v>29.705610690569525</v>
      </c>
      <c r="L9" s="664">
        <v>98.464344609632121</v>
      </c>
      <c r="M9" s="664">
        <v>57.530452505982289</v>
      </c>
      <c r="N9" s="664">
        <v>57.314872757560863</v>
      </c>
      <c r="O9" s="664">
        <v>63.355389270751651</v>
      </c>
      <c r="P9" s="664">
        <v>53.730406740131542</v>
      </c>
      <c r="Q9" s="664">
        <v>43.58487782160001</v>
      </c>
      <c r="R9" s="664">
        <v>48.998960316199998</v>
      </c>
      <c r="S9" s="664">
        <v>53.600438339300005</v>
      </c>
      <c r="T9" s="665">
        <v>64.15090328170001</v>
      </c>
      <c r="U9" s="665">
        <v>83.494921806383346</v>
      </c>
    </row>
    <row r="10" spans="1:21" x14ac:dyDescent="0.25">
      <c r="B10" s="663" t="s">
        <v>662</v>
      </c>
      <c r="C10" s="664">
        <v>10.145</v>
      </c>
      <c r="D10" s="664">
        <v>14.137</v>
      </c>
      <c r="E10" s="664">
        <v>15.459</v>
      </c>
      <c r="F10" s="664">
        <v>18.292000000000002</v>
      </c>
      <c r="G10" s="664">
        <v>23.539000000000001</v>
      </c>
      <c r="H10" s="664">
        <v>25.442</v>
      </c>
      <c r="I10" s="664">
        <v>23.992000000000001</v>
      </c>
      <c r="J10" s="664">
        <v>21.776</v>
      </c>
      <c r="K10" s="664">
        <v>37.086190000000002</v>
      </c>
      <c r="L10" s="664">
        <v>29.576000000000001</v>
      </c>
      <c r="M10" s="664">
        <v>38.51896</v>
      </c>
      <c r="N10" s="664">
        <v>38.171210000000009</v>
      </c>
      <c r="O10" s="664">
        <v>33.409999999999997</v>
      </c>
      <c r="P10" s="664">
        <v>32.173000000000002</v>
      </c>
      <c r="Q10" s="664">
        <v>29.29871</v>
      </c>
      <c r="R10" s="664">
        <v>28.177029999999998</v>
      </c>
      <c r="S10" s="664">
        <v>25.962549999999997</v>
      </c>
      <c r="T10" s="665">
        <v>23.381290824634835</v>
      </c>
      <c r="U10" s="665">
        <v>20.918279999999999</v>
      </c>
    </row>
    <row r="11" spans="1:21" x14ac:dyDescent="0.25">
      <c r="B11" s="663" t="s">
        <v>663</v>
      </c>
      <c r="C11" s="664">
        <v>18.675999999999998</v>
      </c>
      <c r="D11" s="664">
        <v>20.954010000000004</v>
      </c>
      <c r="E11" s="664">
        <v>23.988029999999998</v>
      </c>
      <c r="F11" s="664">
        <v>29.39029</v>
      </c>
      <c r="G11" s="664">
        <v>26.604470000000003</v>
      </c>
      <c r="H11" s="664">
        <v>26.85605</v>
      </c>
      <c r="I11" s="664">
        <v>30.048020000000001</v>
      </c>
      <c r="J11" s="664">
        <v>42.21434</v>
      </c>
      <c r="K11" s="664">
        <v>60.936579999999999</v>
      </c>
      <c r="L11" s="664">
        <v>61.895690000000002</v>
      </c>
      <c r="M11" s="664">
        <v>58.482199999999999</v>
      </c>
      <c r="N11" s="664">
        <v>76.121470000000002</v>
      </c>
      <c r="O11" s="664">
        <v>96.921239999999997</v>
      </c>
      <c r="P11" s="664">
        <v>127.01264152</v>
      </c>
      <c r="Q11" s="664">
        <v>159.15686202000001</v>
      </c>
      <c r="R11" s="664">
        <v>196.32447500000001</v>
      </c>
      <c r="S11" s="664">
        <v>212.93463073999999</v>
      </c>
      <c r="T11" s="665">
        <v>230.07603005000001</v>
      </c>
      <c r="U11" s="665">
        <v>246.5461071</v>
      </c>
    </row>
    <row r="12" spans="1:21" x14ac:dyDescent="0.25">
      <c r="B12" s="663" t="s">
        <v>664</v>
      </c>
      <c r="C12" s="664">
        <v>14.606</v>
      </c>
      <c r="D12" s="664">
        <v>13.896000000000001</v>
      </c>
      <c r="E12" s="664">
        <v>14.07</v>
      </c>
      <c r="F12" s="664">
        <v>22.193999999999999</v>
      </c>
      <c r="G12" s="664">
        <v>30.712</v>
      </c>
      <c r="H12" s="664">
        <v>33.058</v>
      </c>
      <c r="I12" s="664">
        <v>43.492364666768971</v>
      </c>
      <c r="J12" s="664">
        <v>43.173107189159744</v>
      </c>
      <c r="K12" s="664">
        <v>46.018803037849295</v>
      </c>
      <c r="L12" s="664">
        <v>45.633660452857058</v>
      </c>
      <c r="M12" s="664">
        <v>54.396186934222371</v>
      </c>
      <c r="N12" s="664">
        <v>58.437065059459243</v>
      </c>
      <c r="O12" s="664">
        <v>56.319098182769871</v>
      </c>
      <c r="P12" s="664">
        <v>57.735858605192448</v>
      </c>
      <c r="Q12" s="664">
        <v>55.262528933948325</v>
      </c>
      <c r="R12" s="664">
        <v>65.18271782334952</v>
      </c>
      <c r="S12" s="664">
        <v>72.62754605067245</v>
      </c>
      <c r="T12" s="665">
        <v>78.787632074725821</v>
      </c>
      <c r="U12" s="665">
        <v>86.186691736665267</v>
      </c>
    </row>
    <row r="13" spans="1:21" x14ac:dyDescent="0.25">
      <c r="B13" s="663" t="s">
        <v>152</v>
      </c>
      <c r="C13" s="664">
        <v>27.870999999999999</v>
      </c>
      <c r="D13" s="664">
        <v>30.837</v>
      </c>
      <c r="E13" s="664">
        <v>31.922000000000001</v>
      </c>
      <c r="F13" s="664">
        <v>43.168999999999997</v>
      </c>
      <c r="G13" s="664">
        <v>39.706000000000003</v>
      </c>
      <c r="H13" s="664">
        <v>46.335000000000001</v>
      </c>
      <c r="I13" s="664">
        <v>33.787688495421051</v>
      </c>
      <c r="J13" s="664">
        <v>34.374307567908723</v>
      </c>
      <c r="K13" s="664">
        <v>46.699196096946487</v>
      </c>
      <c r="L13" s="664">
        <v>46.863651635656147</v>
      </c>
      <c r="M13" s="664">
        <v>56.76270035856659</v>
      </c>
      <c r="N13" s="664">
        <v>53.780153762548736</v>
      </c>
      <c r="O13" s="664">
        <v>66.512455317931128</v>
      </c>
      <c r="P13" s="664">
        <v>81.119194396020887</v>
      </c>
      <c r="Q13" s="664">
        <v>83.620263036437919</v>
      </c>
      <c r="R13" s="664">
        <v>86.511841851561968</v>
      </c>
      <c r="S13" s="664">
        <v>68.497432046476874</v>
      </c>
      <c r="T13" s="665">
        <v>83.165246881687892</v>
      </c>
      <c r="U13" s="665">
        <v>89.039032087826484</v>
      </c>
    </row>
    <row r="14" spans="1:21" x14ac:dyDescent="0.25">
      <c r="A14" s="659">
        <v>2</v>
      </c>
      <c r="B14" s="660" t="s">
        <v>665</v>
      </c>
      <c r="C14" s="661">
        <v>98.197303899999994</v>
      </c>
      <c r="D14" s="661">
        <v>116.34811936</v>
      </c>
      <c r="E14" s="661">
        <v>123.90012731</v>
      </c>
      <c r="F14" s="661">
        <v>157.54058917642342</v>
      </c>
      <c r="G14" s="661">
        <v>202.72736208178071</v>
      </c>
      <c r="H14" s="661">
        <v>306.76261287918067</v>
      </c>
      <c r="I14" s="661">
        <v>353.71515755392687</v>
      </c>
      <c r="J14" s="661">
        <v>330.76508813182551</v>
      </c>
      <c r="K14" s="661">
        <v>341.82926855600499</v>
      </c>
      <c r="L14" s="661">
        <v>362.90024464775121</v>
      </c>
      <c r="M14" s="661">
        <v>373.09100642708324</v>
      </c>
      <c r="N14" s="661">
        <v>352.39522386993946</v>
      </c>
      <c r="O14" s="661">
        <v>360.12569641458811</v>
      </c>
      <c r="P14" s="661">
        <v>441.51708771226839</v>
      </c>
      <c r="Q14" s="661">
        <v>448.9173754478154</v>
      </c>
      <c r="R14" s="661">
        <v>474.36190056684768</v>
      </c>
      <c r="S14" s="661">
        <v>481.12992904096518</v>
      </c>
      <c r="T14" s="661">
        <v>534.92433559550955</v>
      </c>
      <c r="U14" s="661">
        <v>530.25934668700847</v>
      </c>
    </row>
    <row r="15" spans="1:21" x14ac:dyDescent="0.25">
      <c r="B15" s="663" t="s">
        <v>666</v>
      </c>
      <c r="C15" s="664">
        <v>32.558999999999997</v>
      </c>
      <c r="D15" s="664">
        <v>40.789000000000001</v>
      </c>
      <c r="E15" s="664">
        <v>33.856999999999999</v>
      </c>
      <c r="F15" s="664">
        <v>36.926000000000002</v>
      </c>
      <c r="G15" s="664">
        <v>47.154000000000003</v>
      </c>
      <c r="H15" s="664">
        <v>55.143000000000001</v>
      </c>
      <c r="I15" s="664">
        <v>67.075000000000003</v>
      </c>
      <c r="J15" s="664">
        <v>59.365000000000002</v>
      </c>
      <c r="K15" s="664">
        <v>58.2</v>
      </c>
      <c r="L15" s="664">
        <v>42.225000000000001</v>
      </c>
      <c r="M15" s="664">
        <v>29.827000000000002</v>
      </c>
      <c r="N15" s="664">
        <v>13.375999999999999</v>
      </c>
      <c r="O15" s="664">
        <v>8.68</v>
      </c>
      <c r="P15" s="664">
        <v>4.4180000000000001</v>
      </c>
      <c r="Q15" s="664">
        <v>6.3251099999999996</v>
      </c>
      <c r="R15" s="664">
        <v>3.3465146679999997</v>
      </c>
      <c r="S15" s="664">
        <v>0</v>
      </c>
      <c r="T15" s="665">
        <v>0</v>
      </c>
      <c r="U15" s="665">
        <v>0</v>
      </c>
    </row>
    <row r="16" spans="1:21" x14ac:dyDescent="0.25">
      <c r="B16" s="663" t="s">
        <v>667</v>
      </c>
      <c r="C16" s="664">
        <v>19.272303900000001</v>
      </c>
      <c r="D16" s="664">
        <v>22.427119359999999</v>
      </c>
      <c r="E16" s="664">
        <v>35.716127310000005</v>
      </c>
      <c r="F16" s="664">
        <v>57.634589176423425</v>
      </c>
      <c r="G16" s="664">
        <v>88.241362081780707</v>
      </c>
      <c r="H16" s="664">
        <v>145.58961287918069</v>
      </c>
      <c r="I16" s="664">
        <v>172.68558955392689</v>
      </c>
      <c r="J16" s="664">
        <v>163.59665995287708</v>
      </c>
      <c r="K16" s="664">
        <v>173.77021855600498</v>
      </c>
      <c r="L16" s="664">
        <v>195.6775746390403</v>
      </c>
      <c r="M16" s="664">
        <v>212.66718442708321</v>
      </c>
      <c r="N16" s="664">
        <v>221.21081120244736</v>
      </c>
      <c r="O16" s="664">
        <v>239.41875880676059</v>
      </c>
      <c r="P16" s="664">
        <v>308.93756381270344</v>
      </c>
      <c r="Q16" s="664">
        <v>292.97274274691136</v>
      </c>
      <c r="R16" s="664">
        <v>326.32632751799997</v>
      </c>
      <c r="S16" s="664">
        <v>317.63744266959998</v>
      </c>
      <c r="T16" s="665">
        <v>368.61339752949999</v>
      </c>
      <c r="U16" s="665">
        <v>374.94462892946149</v>
      </c>
    </row>
    <row r="17" spans="1:21" x14ac:dyDescent="0.25">
      <c r="B17" s="663" t="s">
        <v>668</v>
      </c>
      <c r="C17" s="664">
        <v>1.1779999999999999</v>
      </c>
      <c r="D17" s="664">
        <v>2.5680000000000001</v>
      </c>
      <c r="E17" s="664">
        <v>2.8330000000000002</v>
      </c>
      <c r="F17" s="664">
        <v>3.4660000000000002</v>
      </c>
      <c r="G17" s="664">
        <v>3.5</v>
      </c>
      <c r="H17" s="664">
        <v>4.0190000000000001</v>
      </c>
      <c r="I17" s="664">
        <v>2.8090000000000002</v>
      </c>
      <c r="J17" s="664">
        <v>3.0590000000000002</v>
      </c>
      <c r="K17" s="664">
        <v>3.49</v>
      </c>
      <c r="L17" s="664">
        <v>3.6760000000000002</v>
      </c>
      <c r="M17" s="664">
        <v>5.7329999999999997</v>
      </c>
      <c r="N17" s="664">
        <v>6.75</v>
      </c>
      <c r="O17" s="664">
        <v>6.4480000000000004</v>
      </c>
      <c r="P17" s="664">
        <v>7.5489197560000001</v>
      </c>
      <c r="Q17" s="664">
        <v>7.477896872878536</v>
      </c>
      <c r="R17" s="664">
        <v>8.0840582090000002</v>
      </c>
      <c r="S17" s="664">
        <v>7.3844175619999994</v>
      </c>
      <c r="T17" s="665">
        <v>8.2759999999999998</v>
      </c>
      <c r="U17" s="665">
        <v>7.6865953300086911</v>
      </c>
    </row>
    <row r="18" spans="1:21" x14ac:dyDescent="0.25">
      <c r="B18" s="663" t="s">
        <v>669</v>
      </c>
      <c r="C18" s="664">
        <v>45.188000000000002</v>
      </c>
      <c r="D18" s="664">
        <v>50.564</v>
      </c>
      <c r="E18" s="664">
        <v>51.494</v>
      </c>
      <c r="F18" s="664">
        <v>59.514000000000003</v>
      </c>
      <c r="G18" s="664">
        <v>63.832000000000001</v>
      </c>
      <c r="H18" s="664">
        <v>102.011</v>
      </c>
      <c r="I18" s="664">
        <v>111.14556800000001</v>
      </c>
      <c r="J18" s="664">
        <v>104.74442817894843</v>
      </c>
      <c r="K18" s="664">
        <v>106.36904999999999</v>
      </c>
      <c r="L18" s="664">
        <v>121.32167000871092</v>
      </c>
      <c r="M18" s="664">
        <v>124.863822</v>
      </c>
      <c r="N18" s="664">
        <v>111.05841266749208</v>
      </c>
      <c r="O18" s="664">
        <v>105.5789376078275</v>
      </c>
      <c r="P18" s="664">
        <v>120.61260414356497</v>
      </c>
      <c r="Q18" s="664">
        <v>142.1416258280255</v>
      </c>
      <c r="R18" s="664">
        <v>136.60500017184776</v>
      </c>
      <c r="S18" s="664">
        <v>156.10806880936516</v>
      </c>
      <c r="T18" s="665">
        <v>158.0349380660096</v>
      </c>
      <c r="U18" s="665">
        <v>147.62812242753827</v>
      </c>
    </row>
    <row r="19" spans="1:21" ht="6" customHeight="1" x14ac:dyDescent="0.25">
      <c r="C19" s="667"/>
      <c r="D19" s="667"/>
      <c r="E19" s="667"/>
      <c r="F19" s="667"/>
      <c r="G19" s="667"/>
      <c r="H19" s="667"/>
      <c r="I19" s="667"/>
      <c r="J19" s="667"/>
      <c r="K19" s="667"/>
      <c r="L19" s="667"/>
      <c r="M19" s="667"/>
      <c r="N19" s="667"/>
      <c r="O19" s="667"/>
      <c r="P19" s="667"/>
      <c r="Q19" s="667"/>
      <c r="R19" s="667"/>
      <c r="S19" s="667"/>
    </row>
    <row r="20" spans="1:21" x14ac:dyDescent="0.25">
      <c r="A20" s="659" t="s">
        <v>670</v>
      </c>
      <c r="B20" s="668" t="s">
        <v>671</v>
      </c>
      <c r="C20" s="658">
        <v>460.02752572899993</v>
      </c>
      <c r="D20" s="658">
        <v>517.41972051200003</v>
      </c>
      <c r="E20" s="658">
        <v>504.71760002299999</v>
      </c>
      <c r="F20" s="658">
        <v>549.01706319100003</v>
      </c>
      <c r="G20" s="658">
        <v>577.19859607799992</v>
      </c>
      <c r="H20" s="658">
        <v>605.73184900400008</v>
      </c>
      <c r="I20" s="658">
        <v>650.37883945400006</v>
      </c>
      <c r="J20" s="658">
        <v>657.14454476999992</v>
      </c>
      <c r="K20" s="658">
        <v>665.88376555599996</v>
      </c>
      <c r="L20" s="658">
        <v>680.94488715700004</v>
      </c>
      <c r="M20" s="658">
        <v>735.41268978300013</v>
      </c>
      <c r="N20" s="658">
        <v>786.38973039299992</v>
      </c>
      <c r="O20" s="658">
        <v>794.84621872399998</v>
      </c>
      <c r="P20" s="658">
        <v>850.43450121600006</v>
      </c>
      <c r="Q20" s="658">
        <v>867.94663050399993</v>
      </c>
      <c r="R20" s="658">
        <v>917.22589547500002</v>
      </c>
      <c r="S20" s="658">
        <v>960.90751469199995</v>
      </c>
      <c r="T20" s="658">
        <v>1052.6643195029999</v>
      </c>
      <c r="U20" s="658">
        <v>1087.3679809580001</v>
      </c>
    </row>
    <row r="21" spans="1:21" ht="30" x14ac:dyDescent="0.25">
      <c r="B21" s="663" t="s">
        <v>672</v>
      </c>
      <c r="C21" s="664">
        <v>129.12353189999999</v>
      </c>
      <c r="D21" s="664">
        <v>141.9840275</v>
      </c>
      <c r="E21" s="664">
        <v>150.86304440000001</v>
      </c>
      <c r="F21" s="664">
        <v>160.68008790000002</v>
      </c>
      <c r="G21" s="664">
        <v>172.71896840000002</v>
      </c>
      <c r="H21" s="664">
        <v>190.79154399999999</v>
      </c>
      <c r="I21" s="664">
        <v>203.15213779999999</v>
      </c>
      <c r="J21" s="664">
        <v>211.94667910000001</v>
      </c>
      <c r="K21" s="664">
        <v>214.826999</v>
      </c>
      <c r="L21" s="664">
        <v>228.6300555</v>
      </c>
      <c r="M21" s="664">
        <v>244.56493419999998</v>
      </c>
      <c r="N21" s="664">
        <v>263.0461487</v>
      </c>
      <c r="O21" s="664">
        <v>277.92116070000003</v>
      </c>
      <c r="P21" s="664">
        <v>290.96181300000001</v>
      </c>
      <c r="Q21" s="664">
        <v>303.27597209999999</v>
      </c>
      <c r="R21" s="664">
        <v>318.92443129999998</v>
      </c>
      <c r="S21" s="664">
        <v>342.08383459999999</v>
      </c>
      <c r="T21" s="665">
        <v>368.53971629999995</v>
      </c>
      <c r="U21" s="665">
        <v>390.20459929999998</v>
      </c>
    </row>
    <row r="22" spans="1:21" x14ac:dyDescent="0.25">
      <c r="B22" s="663" t="s">
        <v>673</v>
      </c>
      <c r="C22" s="664">
        <v>209.1210963</v>
      </c>
      <c r="D22" s="664">
        <v>243.34227849999999</v>
      </c>
      <c r="E22" s="664">
        <v>217.5655912</v>
      </c>
      <c r="F22" s="664">
        <v>244.84000560000001</v>
      </c>
      <c r="G22" s="664">
        <v>249.78994320000001</v>
      </c>
      <c r="H22" s="664">
        <v>253.81000270000001</v>
      </c>
      <c r="I22" s="664">
        <v>272.81973070000004</v>
      </c>
      <c r="J22" s="664">
        <v>272.42969629999999</v>
      </c>
      <c r="K22" s="664">
        <v>275.71096970000002</v>
      </c>
      <c r="L22" s="664">
        <v>273.85183849999999</v>
      </c>
      <c r="M22" s="664">
        <v>301.20705699999996</v>
      </c>
      <c r="N22" s="664">
        <v>324.50781760000001</v>
      </c>
      <c r="O22" s="664">
        <v>327.44937270000003</v>
      </c>
      <c r="P22" s="664">
        <v>352.5904759</v>
      </c>
      <c r="Q22" s="664">
        <v>349.45862300000005</v>
      </c>
      <c r="R22" s="664">
        <v>370.4192185</v>
      </c>
      <c r="S22" s="664">
        <v>378.51194630000003</v>
      </c>
      <c r="T22" s="665">
        <v>426.04891480000003</v>
      </c>
      <c r="U22" s="665">
        <v>436.59607750000004</v>
      </c>
    </row>
    <row r="23" spans="1:21" x14ac:dyDescent="0.25">
      <c r="B23" s="663" t="s">
        <v>674</v>
      </c>
      <c r="C23" s="664">
        <v>45.741305199999999</v>
      </c>
      <c r="D23" s="664">
        <v>51.011609</v>
      </c>
      <c r="E23" s="664">
        <v>51.123674000000001</v>
      </c>
      <c r="F23" s="664">
        <v>52.609772579999998</v>
      </c>
      <c r="G23" s="664">
        <v>53.792429370000001</v>
      </c>
      <c r="H23" s="664">
        <v>51.680416610000002</v>
      </c>
      <c r="I23" s="664">
        <v>55.249034950000002</v>
      </c>
      <c r="J23" s="664">
        <v>50.193489370000002</v>
      </c>
      <c r="K23" s="664">
        <v>55.429331120000001</v>
      </c>
      <c r="L23" s="664">
        <v>57.93813033</v>
      </c>
      <c r="M23" s="664">
        <v>64.098624510000008</v>
      </c>
      <c r="N23" s="664">
        <v>68.987096319999992</v>
      </c>
      <c r="O23" s="664">
        <v>63.635224950000001</v>
      </c>
      <c r="P23" s="664">
        <v>74.887910310000009</v>
      </c>
      <c r="Q23" s="664">
        <v>73.364300720000003</v>
      </c>
      <c r="R23" s="664">
        <v>79.906076900000002</v>
      </c>
      <c r="S23" s="664">
        <v>82.030377479999999</v>
      </c>
      <c r="T23" s="665">
        <v>95.861804789999994</v>
      </c>
      <c r="U23" s="665">
        <v>91.377889740000001</v>
      </c>
    </row>
    <row r="24" spans="1:21" x14ac:dyDescent="0.25">
      <c r="B24" s="663" t="s">
        <v>675</v>
      </c>
      <c r="C24" s="664">
        <v>71.614000000000004</v>
      </c>
      <c r="D24" s="664">
        <v>76.213999999999999</v>
      </c>
      <c r="E24" s="664">
        <v>79.983999999999995</v>
      </c>
      <c r="F24" s="664">
        <v>85.335999999999999</v>
      </c>
      <c r="G24" s="664">
        <v>95.162999999999997</v>
      </c>
      <c r="H24" s="664">
        <v>103.404</v>
      </c>
      <c r="I24" s="664">
        <v>112.215</v>
      </c>
      <c r="J24" s="664">
        <v>115.093</v>
      </c>
      <c r="K24" s="664">
        <v>112.544</v>
      </c>
      <c r="L24" s="664">
        <v>112.47</v>
      </c>
      <c r="M24" s="664">
        <v>116.748</v>
      </c>
      <c r="N24" s="664">
        <v>120.117</v>
      </c>
      <c r="O24" s="664">
        <v>116.429</v>
      </c>
      <c r="P24" s="664">
        <v>122.639</v>
      </c>
      <c r="Q24" s="664">
        <v>132.636</v>
      </c>
      <c r="R24" s="664">
        <v>138.98599999999999</v>
      </c>
      <c r="S24" s="664">
        <v>149.14500000000001</v>
      </c>
      <c r="T24" s="665">
        <v>152.64400000000001</v>
      </c>
      <c r="U24" s="665">
        <v>159.54400000000001</v>
      </c>
    </row>
    <row r="25" spans="1:21" x14ac:dyDescent="0.25">
      <c r="B25" s="663" t="s">
        <v>676</v>
      </c>
      <c r="C25" s="664">
        <v>4.4275923290000003</v>
      </c>
      <c r="D25" s="664">
        <v>4.8678055120000003</v>
      </c>
      <c r="E25" s="664">
        <v>5.1812904230000001</v>
      </c>
      <c r="F25" s="664">
        <v>5.5511971110000005</v>
      </c>
      <c r="G25" s="664">
        <v>5.7342551080000002</v>
      </c>
      <c r="H25" s="664">
        <v>6.0458856939999999</v>
      </c>
      <c r="I25" s="664">
        <v>6.9429360039999999</v>
      </c>
      <c r="J25" s="664">
        <v>7.4816799999999999</v>
      </c>
      <c r="K25" s="664">
        <v>7.3724657360000005</v>
      </c>
      <c r="L25" s="664">
        <v>8.0548628269999991</v>
      </c>
      <c r="M25" s="664">
        <v>8.7940740729999991</v>
      </c>
      <c r="N25" s="664">
        <v>9.7316677729999999</v>
      </c>
      <c r="O25" s="664">
        <v>9.4114603740000007</v>
      </c>
      <c r="P25" s="664">
        <v>9.3553020060000005</v>
      </c>
      <c r="Q25" s="664">
        <v>9.2117346839999996</v>
      </c>
      <c r="R25" s="664">
        <v>8.9901687750000008</v>
      </c>
      <c r="S25" s="664">
        <v>9.1363563120000002</v>
      </c>
      <c r="T25" s="665">
        <v>9.569883613</v>
      </c>
      <c r="U25" s="665">
        <v>9.6454144179999997</v>
      </c>
    </row>
    <row r="26" spans="1:21" ht="4.5" customHeight="1" x14ac:dyDescent="0.25">
      <c r="A26" s="669"/>
      <c r="B26" s="670"/>
      <c r="C26" s="671"/>
      <c r="D26" s="671"/>
      <c r="E26" s="671"/>
      <c r="F26" s="671"/>
      <c r="G26" s="671"/>
      <c r="H26" s="671"/>
      <c r="I26" s="671"/>
      <c r="J26" s="671"/>
      <c r="K26" s="671"/>
      <c r="L26" s="671"/>
      <c r="M26" s="671"/>
      <c r="N26" s="671"/>
      <c r="O26" s="671"/>
      <c r="P26" s="671"/>
      <c r="Q26" s="671"/>
      <c r="R26" s="671"/>
      <c r="S26" s="671"/>
    </row>
    <row r="27" spans="1:21" s="593" customFormat="1" x14ac:dyDescent="0.25">
      <c r="A27" s="656" t="s">
        <v>677</v>
      </c>
      <c r="B27" s="658" t="s">
        <v>678</v>
      </c>
      <c r="C27" s="672">
        <v>709.36382962899995</v>
      </c>
      <c r="D27" s="672">
        <v>786.39284987200006</v>
      </c>
      <c r="E27" s="672">
        <v>794.79695733299991</v>
      </c>
      <c r="F27" s="672">
        <v>919.59440491576902</v>
      </c>
      <c r="G27" s="672">
        <v>1054.7295912931443</v>
      </c>
      <c r="H27" s="672">
        <v>1235.7940317716361</v>
      </c>
      <c r="I27" s="672">
        <v>1272.6547605257165</v>
      </c>
      <c r="J27" s="672">
        <v>1250.478216311383</v>
      </c>
      <c r="K27" s="672">
        <v>1321.2464139373701</v>
      </c>
      <c r="L27" s="672">
        <v>1441.3374785028966</v>
      </c>
      <c r="M27" s="672">
        <v>1506.8161960088546</v>
      </c>
      <c r="N27" s="672">
        <v>1553.0267258425083</v>
      </c>
      <c r="O27" s="672">
        <v>1600.7080979100408</v>
      </c>
      <c r="P27" s="672">
        <v>1783.5426901896135</v>
      </c>
      <c r="Q27" s="672">
        <v>1823.9606777638014</v>
      </c>
      <c r="R27" s="672">
        <v>1973.5600306429592</v>
      </c>
      <c r="S27" s="672">
        <v>2041.4688853994144</v>
      </c>
      <c r="T27" s="672">
        <v>2206.6689815512582</v>
      </c>
      <c r="U27" s="672">
        <v>2302.8682003758836</v>
      </c>
    </row>
    <row r="28" spans="1:21" x14ac:dyDescent="0.25">
      <c r="A28" s="659" t="s">
        <v>679</v>
      </c>
      <c r="B28" s="658" t="s">
        <v>680</v>
      </c>
      <c r="C28" s="658">
        <v>441.76600000000002</v>
      </c>
      <c r="D28" s="658">
        <v>480.11500000000001</v>
      </c>
      <c r="E28" s="658">
        <v>479.92599999999999</v>
      </c>
      <c r="F28" s="658">
        <v>517.11490000000003</v>
      </c>
      <c r="G28" s="658">
        <v>544.77279999999996</v>
      </c>
      <c r="H28" s="658">
        <v>600.18349999960003</v>
      </c>
      <c r="I28" s="658">
        <v>626.39841919242781</v>
      </c>
      <c r="J28" s="658">
        <v>666.38118898974631</v>
      </c>
      <c r="K28" s="658">
        <v>707.19940237564447</v>
      </c>
      <c r="L28" s="658">
        <v>735.63734636192453</v>
      </c>
      <c r="M28" s="658">
        <v>751.02505615177881</v>
      </c>
      <c r="N28" s="658">
        <v>774.6755572026492</v>
      </c>
      <c r="O28" s="658">
        <v>793.17310509949289</v>
      </c>
      <c r="P28" s="658">
        <v>834.20619273159195</v>
      </c>
      <c r="Q28" s="658">
        <v>873.55998078082598</v>
      </c>
      <c r="R28" s="658">
        <v>926.2210914495048</v>
      </c>
      <c r="S28" s="658">
        <v>933.98466544489065</v>
      </c>
      <c r="T28" s="658">
        <v>945.25943230426753</v>
      </c>
      <c r="U28" s="658">
        <v>994.10650717630062</v>
      </c>
    </row>
    <row r="29" spans="1:21" x14ac:dyDescent="0.25">
      <c r="A29" s="659">
        <v>1</v>
      </c>
      <c r="B29" s="660" t="s">
        <v>681</v>
      </c>
      <c r="C29" s="661">
        <v>361.73900000000003</v>
      </c>
      <c r="D29" s="661">
        <v>396.21499999999997</v>
      </c>
      <c r="E29" s="661">
        <v>401.39499999999998</v>
      </c>
      <c r="F29" s="661">
        <v>424.14090000000004</v>
      </c>
      <c r="G29" s="661">
        <v>442.40879999999999</v>
      </c>
      <c r="H29" s="661">
        <v>467.04649999960003</v>
      </c>
      <c r="I29" s="661">
        <v>493.971988666112</v>
      </c>
      <c r="J29" s="661">
        <v>532.41545395069147</v>
      </c>
      <c r="K29" s="661">
        <v>571.08454711248658</v>
      </c>
      <c r="L29" s="661">
        <v>600.5971018252601</v>
      </c>
      <c r="M29" s="661">
        <v>602.68538018967354</v>
      </c>
      <c r="N29" s="661">
        <v>623.28283804159116</v>
      </c>
      <c r="O29" s="661">
        <v>644.74492520581066</v>
      </c>
      <c r="P29" s="661">
        <v>672.36555228159193</v>
      </c>
      <c r="Q29" s="661">
        <v>726.77878595676395</v>
      </c>
      <c r="R29" s="661">
        <v>774.99441093581368</v>
      </c>
      <c r="S29" s="661">
        <v>794.94762059740924</v>
      </c>
      <c r="T29" s="661">
        <v>794.25989275500592</v>
      </c>
      <c r="U29" s="661">
        <v>833.37006717630061</v>
      </c>
    </row>
    <row r="30" spans="1:21" x14ac:dyDescent="0.25">
      <c r="B30" s="663" t="s">
        <v>682</v>
      </c>
      <c r="C30" s="664">
        <v>293.77</v>
      </c>
      <c r="D30" s="664">
        <v>326.553</v>
      </c>
      <c r="E30" s="664">
        <v>317.76</v>
      </c>
      <c r="F30" s="664">
        <v>305.18</v>
      </c>
      <c r="G30" s="664">
        <v>285.83199999999999</v>
      </c>
      <c r="H30" s="664">
        <v>282.80989999960002</v>
      </c>
      <c r="I30" s="664">
        <v>279.70390000000003</v>
      </c>
      <c r="J30" s="664">
        <v>296.67670000000004</v>
      </c>
      <c r="K30" s="664">
        <v>288.90371999999996</v>
      </c>
      <c r="L30" s="664">
        <v>301.38449999969998</v>
      </c>
      <c r="M30" s="664">
        <v>299.8995659597806</v>
      </c>
      <c r="N30" s="664">
        <v>296.48423961608773</v>
      </c>
      <c r="O30" s="664">
        <v>286.34019254113343</v>
      </c>
      <c r="P30" s="664">
        <v>281.62945235831808</v>
      </c>
      <c r="Q30" s="664">
        <v>297.90453382084092</v>
      </c>
      <c r="R30" s="664">
        <v>304.66681340538253</v>
      </c>
      <c r="S30" s="664">
        <v>318.39507324074486</v>
      </c>
      <c r="T30" s="665">
        <v>334.08950508973612</v>
      </c>
      <c r="U30" s="665">
        <v>338.57887396878431</v>
      </c>
    </row>
    <row r="31" spans="1:21" x14ac:dyDescent="0.25">
      <c r="B31" s="663" t="s">
        <v>683</v>
      </c>
      <c r="C31" s="664">
        <v>22.844999999999999</v>
      </c>
      <c r="D31" s="664">
        <v>17.547999999999998</v>
      </c>
      <c r="E31" s="664">
        <v>19.582000000000001</v>
      </c>
      <c r="F31" s="664">
        <v>35.012900000000002</v>
      </c>
      <c r="G31" s="664">
        <v>33.441800000000001</v>
      </c>
      <c r="H31" s="664">
        <v>42.700600000000001</v>
      </c>
      <c r="I31" s="664">
        <v>49.862275218431996</v>
      </c>
      <c r="J31" s="664">
        <v>58.81987033768398</v>
      </c>
      <c r="K31" s="664">
        <v>76.368479804979259</v>
      </c>
      <c r="L31" s="664">
        <v>85.480196058091281</v>
      </c>
      <c r="M31" s="664">
        <v>89.725481647930778</v>
      </c>
      <c r="N31" s="664">
        <v>102.06544020448247</v>
      </c>
      <c r="O31" s="664">
        <v>124.31259813001458</v>
      </c>
      <c r="P31" s="664">
        <v>134.8048799171419</v>
      </c>
      <c r="Q31" s="664">
        <v>152.31338762505945</v>
      </c>
      <c r="R31" s="664">
        <v>178.66674957299452</v>
      </c>
      <c r="S31" s="664">
        <v>186.50922147155327</v>
      </c>
      <c r="T31" s="665">
        <v>181.24211851664185</v>
      </c>
      <c r="U31" s="665">
        <v>199.24160996507916</v>
      </c>
    </row>
    <row r="32" spans="1:21" x14ac:dyDescent="0.25">
      <c r="B32" s="663" t="s">
        <v>684</v>
      </c>
      <c r="C32" s="664">
        <v>19.457000000000001</v>
      </c>
      <c r="D32" s="664">
        <v>21.815000000000001</v>
      </c>
      <c r="E32" s="664">
        <v>34.741999999999997</v>
      </c>
      <c r="F32" s="664">
        <v>47.820999999999998</v>
      </c>
      <c r="G32" s="664">
        <v>68.403999999999996</v>
      </c>
      <c r="H32" s="664">
        <v>85.911000000000001</v>
      </c>
      <c r="I32" s="664">
        <v>102.476</v>
      </c>
      <c r="J32" s="664">
        <v>96.132000000000005</v>
      </c>
      <c r="K32" s="664">
        <v>112.10227</v>
      </c>
      <c r="L32" s="664">
        <v>123.258</v>
      </c>
      <c r="M32" s="664">
        <v>107.13648999999999</v>
      </c>
      <c r="N32" s="664">
        <v>112.65162999999998</v>
      </c>
      <c r="O32" s="664">
        <v>113.99280999999999</v>
      </c>
      <c r="P32" s="664">
        <v>126.366</v>
      </c>
      <c r="Q32" s="664">
        <v>122.25323</v>
      </c>
      <c r="R32" s="664">
        <v>128.084</v>
      </c>
      <c r="S32" s="664">
        <v>144.22373999999999</v>
      </c>
      <c r="T32" s="665">
        <v>142.4074858443532</v>
      </c>
      <c r="U32" s="665">
        <v>157.60542000000001</v>
      </c>
    </row>
    <row r="33" spans="1:21" x14ac:dyDescent="0.25">
      <c r="B33" s="663" t="s">
        <v>685</v>
      </c>
      <c r="C33" s="664">
        <v>25.667000000000002</v>
      </c>
      <c r="D33" s="664">
        <v>30.298999999999999</v>
      </c>
      <c r="E33" s="664">
        <v>29.311</v>
      </c>
      <c r="F33" s="664">
        <v>36.127000000000002</v>
      </c>
      <c r="G33" s="664">
        <v>54.731000000000002</v>
      </c>
      <c r="H33" s="664">
        <v>55.625</v>
      </c>
      <c r="I33" s="664">
        <v>61.929813447680004</v>
      </c>
      <c r="J33" s="664">
        <v>80.78688361300749</v>
      </c>
      <c r="K33" s="664">
        <v>93.710077307507404</v>
      </c>
      <c r="L33" s="664">
        <v>90.47440576746888</v>
      </c>
      <c r="M33" s="664">
        <v>105.92384258196212</v>
      </c>
      <c r="N33" s="664">
        <v>112.08152822102099</v>
      </c>
      <c r="O33" s="664">
        <v>120.09932453466257</v>
      </c>
      <c r="P33" s="664">
        <v>129.56522000613197</v>
      </c>
      <c r="Q33" s="664">
        <v>154.30763451086349</v>
      </c>
      <c r="R33" s="664">
        <v>163.57684795743668</v>
      </c>
      <c r="S33" s="664">
        <v>145.81958588511117</v>
      </c>
      <c r="T33" s="665">
        <v>136.52078330427466</v>
      </c>
      <c r="U33" s="665">
        <v>137.94416324243724</v>
      </c>
    </row>
    <row r="34" spans="1:21" x14ac:dyDescent="0.25">
      <c r="A34" s="659">
        <v>2</v>
      </c>
      <c r="B34" s="660" t="s">
        <v>686</v>
      </c>
      <c r="C34" s="661">
        <v>80.027000000000001</v>
      </c>
      <c r="D34" s="661">
        <v>83.9</v>
      </c>
      <c r="E34" s="661">
        <v>78.531000000000006</v>
      </c>
      <c r="F34" s="661">
        <v>92.974000000000004</v>
      </c>
      <c r="G34" s="661">
        <v>102.364</v>
      </c>
      <c r="H34" s="661">
        <v>133.137</v>
      </c>
      <c r="I34" s="661">
        <v>132.42643052631578</v>
      </c>
      <c r="J34" s="661">
        <v>133.96573503905483</v>
      </c>
      <c r="K34" s="661">
        <v>136.11485526315789</v>
      </c>
      <c r="L34" s="661">
        <v>135.04024453666446</v>
      </c>
      <c r="M34" s="661">
        <v>148.33967596210528</v>
      </c>
      <c r="N34" s="661">
        <v>151.39271916105807</v>
      </c>
      <c r="O34" s="661">
        <v>148.42817989368226</v>
      </c>
      <c r="P34" s="661">
        <v>161.84064045000002</v>
      </c>
      <c r="Q34" s="661">
        <v>146.78119482406203</v>
      </c>
      <c r="R34" s="661">
        <v>151.22668051369115</v>
      </c>
      <c r="S34" s="661">
        <v>139.03704484748144</v>
      </c>
      <c r="T34" s="661">
        <v>150.99953954926164</v>
      </c>
      <c r="U34" s="661">
        <v>160.73644000000002</v>
      </c>
    </row>
    <row r="35" spans="1:21" x14ac:dyDescent="0.25">
      <c r="B35" s="663" t="s">
        <v>687</v>
      </c>
      <c r="C35" s="664">
        <v>62.451000000000001</v>
      </c>
      <c r="D35" s="664">
        <v>64.311999999999998</v>
      </c>
      <c r="E35" s="664">
        <v>62.933</v>
      </c>
      <c r="F35" s="664">
        <v>70.305000000000007</v>
      </c>
      <c r="G35" s="664">
        <v>79.683999999999997</v>
      </c>
      <c r="H35" s="664">
        <v>100.321</v>
      </c>
      <c r="I35" s="664">
        <v>103.36743052631579</v>
      </c>
      <c r="J35" s="664">
        <v>101.76273503905483</v>
      </c>
      <c r="K35" s="664">
        <v>110.5268552631579</v>
      </c>
      <c r="L35" s="664">
        <v>112.00024453666445</v>
      </c>
      <c r="M35" s="664">
        <v>128.13367596210529</v>
      </c>
      <c r="N35" s="664">
        <v>135.88771916105807</v>
      </c>
      <c r="O35" s="664">
        <v>132.62917989368225</v>
      </c>
      <c r="P35" s="664">
        <v>135.82564045000001</v>
      </c>
      <c r="Q35" s="664">
        <v>121.01411851247956</v>
      </c>
      <c r="R35" s="664">
        <v>127.43207557019115</v>
      </c>
      <c r="S35" s="664">
        <v>120.15712105748145</v>
      </c>
      <c r="T35" s="665">
        <v>129.84196901406443</v>
      </c>
      <c r="U35" s="665">
        <v>139.62271000000001</v>
      </c>
    </row>
    <row r="36" spans="1:21" x14ac:dyDescent="0.25">
      <c r="B36" s="663" t="s">
        <v>688</v>
      </c>
      <c r="C36" s="664">
        <v>17.576000000000001</v>
      </c>
      <c r="D36" s="664">
        <v>19.588000000000001</v>
      </c>
      <c r="E36" s="664">
        <v>15.598000000000001</v>
      </c>
      <c r="F36" s="664">
        <v>22.669</v>
      </c>
      <c r="G36" s="664">
        <v>22.68</v>
      </c>
      <c r="H36" s="664">
        <v>32.816000000000003</v>
      </c>
      <c r="I36" s="664">
        <v>29.059000000000001</v>
      </c>
      <c r="J36" s="664">
        <v>32.203000000000003</v>
      </c>
      <c r="K36" s="664">
        <v>25.588000000000001</v>
      </c>
      <c r="L36" s="664">
        <v>23.04</v>
      </c>
      <c r="M36" s="664">
        <v>20.206</v>
      </c>
      <c r="N36" s="664">
        <v>15.505000000000001</v>
      </c>
      <c r="O36" s="664">
        <v>15.798999999999999</v>
      </c>
      <c r="P36" s="664">
        <v>26.015000000000001</v>
      </c>
      <c r="Q36" s="664">
        <v>25.767076311582485</v>
      </c>
      <c r="R36" s="664">
        <v>23.794604943499998</v>
      </c>
      <c r="S36" s="664">
        <v>18.879923789999999</v>
      </c>
      <c r="T36" s="665">
        <v>21.157570535197216</v>
      </c>
      <c r="U36" s="665">
        <v>21.11373</v>
      </c>
    </row>
    <row r="37" spans="1:21" ht="4.5" customHeight="1" x14ac:dyDescent="0.25">
      <c r="A37" s="669"/>
      <c r="B37" s="673"/>
      <c r="C37" s="674"/>
      <c r="D37" s="674"/>
      <c r="E37" s="674"/>
      <c r="F37" s="674"/>
      <c r="G37" s="674"/>
      <c r="H37" s="674"/>
      <c r="I37" s="674"/>
      <c r="J37" s="674"/>
      <c r="K37" s="674"/>
      <c r="L37" s="674"/>
      <c r="M37" s="674"/>
      <c r="N37" s="674"/>
      <c r="O37" s="674"/>
      <c r="P37" s="674"/>
      <c r="Q37" s="674"/>
      <c r="R37" s="674"/>
      <c r="S37" s="674"/>
    </row>
    <row r="38" spans="1:21" x14ac:dyDescent="0.25">
      <c r="A38" s="656" t="s">
        <v>689</v>
      </c>
      <c r="B38" s="657" t="s">
        <v>690</v>
      </c>
      <c r="C38" s="658">
        <v>267.59782962899993</v>
      </c>
      <c r="D38" s="658">
        <v>306.27784987200005</v>
      </c>
      <c r="E38" s="658">
        <v>314.87095733299992</v>
      </c>
      <c r="F38" s="658">
        <v>402.47950491576898</v>
      </c>
      <c r="G38" s="658">
        <v>509.95679129314431</v>
      </c>
      <c r="H38" s="658">
        <v>635.6105317720361</v>
      </c>
      <c r="I38" s="658">
        <v>646.25634133328867</v>
      </c>
      <c r="J38" s="658">
        <v>584.09702732163669</v>
      </c>
      <c r="K38" s="658">
        <v>614.04701156172564</v>
      </c>
      <c r="L38" s="658">
        <v>705.70013214097207</v>
      </c>
      <c r="M38" s="658">
        <v>755.79113985707579</v>
      </c>
      <c r="N38" s="658">
        <v>778.35116863985911</v>
      </c>
      <c r="O38" s="658">
        <v>807.53499281054792</v>
      </c>
      <c r="P38" s="658">
        <v>949.33649745802154</v>
      </c>
      <c r="Q38" s="658">
        <v>950.40069698297543</v>
      </c>
      <c r="R38" s="658">
        <v>1047.3389391934543</v>
      </c>
      <c r="S38" s="658">
        <v>1107.4842199545237</v>
      </c>
      <c r="T38" s="658">
        <v>1261.4095492469905</v>
      </c>
      <c r="U38" s="658">
        <v>1308.7616931995831</v>
      </c>
    </row>
    <row r="39" spans="1:21" s="593" customFormat="1" ht="5.25" customHeight="1" x14ac:dyDescent="0.25">
      <c r="A39" s="669"/>
      <c r="B39" s="673"/>
      <c r="C39" s="673"/>
      <c r="D39" s="673"/>
      <c r="E39" s="673"/>
      <c r="F39" s="673"/>
      <c r="G39" s="673"/>
      <c r="H39" s="673"/>
      <c r="I39" s="673"/>
      <c r="J39" s="673"/>
      <c r="K39" s="673"/>
      <c r="L39" s="673"/>
      <c r="M39" s="673"/>
      <c r="N39" s="673"/>
      <c r="O39" s="673"/>
      <c r="P39" s="673"/>
      <c r="Q39" s="673"/>
      <c r="R39" s="673"/>
      <c r="S39" s="673"/>
    </row>
    <row r="40" spans="1:21" s="677" customFormat="1" ht="30" x14ac:dyDescent="0.25">
      <c r="A40" s="659" t="s">
        <v>691</v>
      </c>
      <c r="B40" s="675" t="s">
        <v>692</v>
      </c>
      <c r="C40" s="676">
        <v>357.13400000000001</v>
      </c>
      <c r="D40" s="676">
        <v>299.46780000000001</v>
      </c>
      <c r="E40" s="676">
        <v>513.45000000000005</v>
      </c>
      <c r="F40" s="676">
        <v>525.76382700457339</v>
      </c>
      <c r="G40" s="676">
        <v>720.95693262282248</v>
      </c>
      <c r="H40" s="676">
        <v>846.42996361829455</v>
      </c>
      <c r="I40" s="676">
        <v>858.12049598363001</v>
      </c>
      <c r="J40" s="676">
        <v>583.28234270070925</v>
      </c>
      <c r="K40" s="676">
        <v>760.05539830388284</v>
      </c>
      <c r="L40" s="676">
        <v>944.76885382709054</v>
      </c>
      <c r="M40" s="676">
        <v>959.43513914133973</v>
      </c>
      <c r="N40" s="676">
        <v>1023.4877019975834</v>
      </c>
      <c r="O40" s="676">
        <v>1175.0531954343951</v>
      </c>
      <c r="P40" s="676">
        <v>1298.3228412613998</v>
      </c>
      <c r="Q40" s="676">
        <v>1400.2493410444999</v>
      </c>
      <c r="R40" s="676">
        <v>1369.4276124746</v>
      </c>
      <c r="S40" s="676">
        <v>1427.7569567845999</v>
      </c>
      <c r="T40" s="676">
        <v>1461.875066542</v>
      </c>
      <c r="U40" s="676">
        <v>1635.6792894523671</v>
      </c>
    </row>
    <row r="41" spans="1:21" x14ac:dyDescent="0.25">
      <c r="B41" s="663" t="s">
        <v>693</v>
      </c>
      <c r="C41" s="664">
        <v>205.078</v>
      </c>
      <c r="D41" s="664">
        <v>163.2388</v>
      </c>
      <c r="E41" s="664">
        <v>336.53399999999999</v>
      </c>
      <c r="F41" s="664">
        <v>314.27170616761168</v>
      </c>
      <c r="G41" s="664">
        <v>421.7846783498224</v>
      </c>
      <c r="H41" s="664">
        <v>542.15808437229452</v>
      </c>
      <c r="I41" s="664">
        <v>490.14684141722995</v>
      </c>
      <c r="J41" s="664">
        <v>262.7540304098091</v>
      </c>
      <c r="K41" s="664">
        <v>337.10904233168623</v>
      </c>
      <c r="L41" s="664">
        <v>523.77088805272285</v>
      </c>
      <c r="M41" s="664">
        <v>539.18349271426791</v>
      </c>
      <c r="N41" s="664">
        <v>582.95649215315677</v>
      </c>
      <c r="O41" s="664">
        <v>676.38183542441436</v>
      </c>
      <c r="P41" s="664">
        <v>643.83276311024235</v>
      </c>
      <c r="Q41" s="664">
        <v>662.06566135759999</v>
      </c>
      <c r="R41" s="664">
        <v>686.33800079460002</v>
      </c>
      <c r="S41" s="664">
        <v>759.63823186460002</v>
      </c>
      <c r="T41" s="665">
        <v>695.86654867199991</v>
      </c>
      <c r="U41" s="665">
        <v>855.22391945236711</v>
      </c>
    </row>
    <row r="42" spans="1:21" x14ac:dyDescent="0.25">
      <c r="B42" s="663" t="s">
        <v>694</v>
      </c>
      <c r="C42" s="664">
        <v>152.05600000000001</v>
      </c>
      <c r="D42" s="664">
        <v>136.22900000000001</v>
      </c>
      <c r="E42" s="664">
        <v>176.916</v>
      </c>
      <c r="F42" s="664">
        <v>211.49212083696165</v>
      </c>
      <c r="G42" s="664">
        <v>299.17225427300002</v>
      </c>
      <c r="H42" s="664">
        <v>304.27187924599997</v>
      </c>
      <c r="I42" s="664">
        <v>367.97365456640006</v>
      </c>
      <c r="J42" s="664">
        <v>320.52831229090009</v>
      </c>
      <c r="K42" s="664">
        <v>422.94635597219661</v>
      </c>
      <c r="L42" s="664">
        <v>420.99796577436769</v>
      </c>
      <c r="M42" s="664">
        <v>420.25164642707176</v>
      </c>
      <c r="N42" s="664">
        <v>440.5312098444266</v>
      </c>
      <c r="O42" s="664">
        <v>498.67136000998062</v>
      </c>
      <c r="P42" s="664">
        <v>654.4900781511576</v>
      </c>
      <c r="Q42" s="664">
        <v>738.18367968689995</v>
      </c>
      <c r="R42" s="664">
        <v>683.08961167999996</v>
      </c>
      <c r="S42" s="664">
        <v>668.11872491999998</v>
      </c>
      <c r="T42" s="665">
        <v>766.00851787000011</v>
      </c>
      <c r="U42" s="665">
        <v>780.45537000000002</v>
      </c>
    </row>
    <row r="43" spans="1:21" ht="5.25" customHeight="1" x14ac:dyDescent="0.25">
      <c r="B43" s="663"/>
      <c r="C43" s="674"/>
      <c r="D43" s="674"/>
      <c r="E43" s="674"/>
      <c r="F43" s="674"/>
      <c r="G43" s="674"/>
      <c r="H43" s="674"/>
      <c r="I43" s="674"/>
      <c r="J43" s="674"/>
      <c r="K43" s="674"/>
      <c r="L43" s="674"/>
      <c r="M43" s="674"/>
      <c r="N43" s="674"/>
      <c r="O43" s="674"/>
      <c r="P43" s="674"/>
      <c r="Q43" s="674"/>
      <c r="R43" s="674"/>
      <c r="S43" s="674"/>
    </row>
    <row r="44" spans="1:21" s="677" customFormat="1" ht="30" x14ac:dyDescent="0.25">
      <c r="A44" s="678"/>
      <c r="B44" s="679" t="s">
        <v>695</v>
      </c>
      <c r="C44" s="680">
        <v>-89.536170371000082</v>
      </c>
      <c r="D44" s="680">
        <v>6.810049872000036</v>
      </c>
      <c r="E44" s="680">
        <v>-198.57904266700012</v>
      </c>
      <c r="F44" s="680">
        <v>-123.2843220888044</v>
      </c>
      <c r="G44" s="680">
        <v>-211.00014132967817</v>
      </c>
      <c r="H44" s="680">
        <v>-210.81943184625845</v>
      </c>
      <c r="I44" s="680">
        <v>-211.86415465034133</v>
      </c>
      <c r="J44" s="680">
        <v>0.81468462092743721</v>
      </c>
      <c r="K44" s="680">
        <v>-146.0083867421572</v>
      </c>
      <c r="L44" s="680">
        <v>-239.06872168611847</v>
      </c>
      <c r="M44" s="680">
        <v>-203.64399928426394</v>
      </c>
      <c r="N44" s="680">
        <v>-245.13653335772426</v>
      </c>
      <c r="O44" s="680">
        <v>-367.51820262384717</v>
      </c>
      <c r="P44" s="680">
        <v>-348.9863438033783</v>
      </c>
      <c r="Q44" s="680">
        <v>-449.84864406152451</v>
      </c>
      <c r="R44" s="680">
        <v>-322.0886732811457</v>
      </c>
      <c r="S44" s="680">
        <v>-320.27273683007616</v>
      </c>
      <c r="T44" s="680">
        <v>-200.46551729500948</v>
      </c>
      <c r="U44" s="680">
        <v>-326.91759625278405</v>
      </c>
    </row>
    <row r="45" spans="1:21" x14ac:dyDescent="0.25">
      <c r="A45" s="681" t="s">
        <v>696</v>
      </c>
      <c r="B45" s="567" t="s">
        <v>697</v>
      </c>
      <c r="C45" s="682"/>
      <c r="D45" s="682"/>
      <c r="E45" s="682"/>
      <c r="F45" s="682"/>
      <c r="G45" s="682"/>
      <c r="H45" s="682"/>
      <c r="I45" s="682"/>
      <c r="J45" s="682"/>
      <c r="K45" s="682"/>
      <c r="L45" s="682"/>
      <c r="M45" s="682"/>
      <c r="N45" s="682"/>
      <c r="O45" s="682"/>
      <c r="P45" s="682"/>
      <c r="Q45" s="682"/>
      <c r="R45" s="682"/>
      <c r="S45" s="682"/>
    </row>
    <row r="46" spans="1:21" x14ac:dyDescent="0.25">
      <c r="A46" s="540" t="s">
        <v>698</v>
      </c>
    </row>
    <row r="47" spans="1:21" x14ac:dyDescent="0.25">
      <c r="C47" s="667"/>
      <c r="D47" s="667"/>
      <c r="E47" s="667"/>
      <c r="F47" s="667"/>
      <c r="G47" s="667"/>
      <c r="H47" s="667"/>
      <c r="I47" s="667"/>
      <c r="J47" s="667"/>
      <c r="K47" s="667"/>
      <c r="L47" s="667"/>
      <c r="M47" s="667"/>
      <c r="N47" s="667"/>
      <c r="O47" s="667"/>
      <c r="P47" s="667"/>
      <c r="Q47" s="667"/>
      <c r="R47" s="667"/>
      <c r="S47" s="667"/>
    </row>
    <row r="48" spans="1:21" x14ac:dyDescent="0.25">
      <c r="C48" s="667"/>
      <c r="D48" s="667"/>
      <c r="E48" s="667"/>
      <c r="F48" s="667"/>
      <c r="G48" s="667"/>
      <c r="H48" s="667"/>
      <c r="I48" s="667"/>
      <c r="J48" s="667"/>
      <c r="K48" s="667"/>
      <c r="L48" s="667"/>
      <c r="M48" s="667"/>
      <c r="N48" s="667"/>
      <c r="O48" s="667"/>
      <c r="P48" s="667"/>
      <c r="Q48" s="667"/>
      <c r="R48" s="667"/>
      <c r="S48" s="667"/>
    </row>
    <row r="49" spans="3:19" x14ac:dyDescent="0.25">
      <c r="C49" s="667"/>
      <c r="D49" s="667"/>
      <c r="E49" s="667"/>
      <c r="F49" s="667"/>
      <c r="G49" s="667"/>
      <c r="H49" s="667"/>
      <c r="I49" s="667"/>
      <c r="J49" s="667"/>
      <c r="K49" s="667"/>
      <c r="L49" s="667"/>
      <c r="M49" s="667"/>
      <c r="N49" s="667"/>
      <c r="O49" s="667"/>
      <c r="P49" s="667"/>
      <c r="Q49" s="667"/>
      <c r="R49" s="667"/>
      <c r="S49" s="667"/>
    </row>
    <row r="50" spans="3:19" x14ac:dyDescent="0.25">
      <c r="C50" s="667"/>
      <c r="D50" s="667"/>
      <c r="E50" s="667"/>
      <c r="F50" s="667"/>
      <c r="G50" s="667"/>
      <c r="H50" s="667"/>
      <c r="I50" s="667"/>
      <c r="J50" s="667"/>
      <c r="K50" s="667"/>
      <c r="L50" s="667"/>
      <c r="M50" s="667"/>
      <c r="N50" s="667"/>
      <c r="O50" s="667"/>
      <c r="P50" s="667"/>
      <c r="Q50" s="667"/>
      <c r="R50" s="667"/>
      <c r="S50" s="667"/>
    </row>
    <row r="51" spans="3:19" x14ac:dyDescent="0.25">
      <c r="C51" s="667"/>
      <c r="D51" s="667"/>
      <c r="E51" s="667"/>
      <c r="F51" s="667"/>
      <c r="G51" s="667"/>
      <c r="H51" s="667"/>
      <c r="I51" s="667"/>
      <c r="J51" s="667"/>
      <c r="K51" s="667"/>
      <c r="L51" s="667"/>
      <c r="M51" s="667"/>
      <c r="N51" s="667"/>
      <c r="O51" s="667"/>
      <c r="P51" s="667"/>
      <c r="Q51" s="667"/>
      <c r="R51" s="667"/>
      <c r="S51" s="667"/>
    </row>
    <row r="52" spans="3:19" x14ac:dyDescent="0.25">
      <c r="K52" s="667"/>
      <c r="L52" s="667"/>
      <c r="M52" s="667"/>
      <c r="N52" s="667"/>
      <c r="O52" s="667"/>
      <c r="P52" s="667"/>
      <c r="Q52" s="667"/>
      <c r="R52" s="667"/>
      <c r="S52" s="667"/>
    </row>
  </sheetData>
  <mergeCells count="3">
    <mergeCell ref="A1:U1"/>
    <mergeCell ref="A2:U2"/>
    <mergeCell ref="A3:U3"/>
  </mergeCells>
  <printOptions horizontalCentered="1"/>
  <pageMargins left="0.7" right="0.7" top="0.75" bottom="0.75" header="0.3" footer="0.3"/>
  <pageSetup paperSize="9" scale="6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B1:G32"/>
  <sheetViews>
    <sheetView showGridLines="0" rightToLeft="1" workbookViewId="0"/>
  </sheetViews>
  <sheetFormatPr defaultColWidth="7.75" defaultRowHeight="15" x14ac:dyDescent="0.25"/>
  <cols>
    <col min="1" max="1" width="2.375" style="540" customWidth="1"/>
    <col min="2" max="2" width="13.875" style="540" customWidth="1"/>
    <col min="3" max="3" width="64.125" style="540" customWidth="1"/>
    <col min="4" max="4" width="13" style="540" customWidth="1"/>
    <col min="5" max="5" width="11.5" style="540" customWidth="1"/>
    <col min="6" max="6" width="15" style="540" customWidth="1"/>
    <col min="7" max="7" width="18.125" style="540" customWidth="1"/>
    <col min="8" max="16384" width="7.75" style="540"/>
  </cols>
  <sheetData>
    <row r="1" spans="2:7" ht="9.9499999999999993" customHeight="1" x14ac:dyDescent="0.25"/>
    <row r="2" spans="2:7" ht="18.75" x14ac:dyDescent="0.3">
      <c r="B2" s="764" t="s">
        <v>161</v>
      </c>
      <c r="C2" s="764"/>
      <c r="D2" s="764"/>
      <c r="E2" s="764"/>
      <c r="F2" s="764"/>
      <c r="G2" s="764"/>
    </row>
    <row r="3" spans="2:7" ht="18.75" x14ac:dyDescent="0.3">
      <c r="B3" s="570"/>
      <c r="C3" s="570"/>
      <c r="D3" s="570"/>
      <c r="E3" s="570"/>
      <c r="F3" s="570"/>
      <c r="G3" s="570"/>
    </row>
    <row r="4" spans="2:7" x14ac:dyDescent="0.25">
      <c r="B4" s="571" t="s">
        <v>113</v>
      </c>
      <c r="C4" s="571" t="s">
        <v>114</v>
      </c>
      <c r="D4" s="545" t="s">
        <v>115</v>
      </c>
      <c r="E4" s="545" t="s">
        <v>116</v>
      </c>
      <c r="F4" s="571" t="s">
        <v>117</v>
      </c>
      <c r="G4" s="571" t="s">
        <v>162</v>
      </c>
    </row>
    <row r="5" spans="2:7" ht="45" x14ac:dyDescent="0.25">
      <c r="B5" s="546" t="s">
        <v>118</v>
      </c>
      <c r="C5" s="546" t="s">
        <v>163</v>
      </c>
      <c r="D5" s="547" t="s">
        <v>164</v>
      </c>
      <c r="E5" s="548" t="s">
        <v>121</v>
      </c>
      <c r="F5" s="547" t="s">
        <v>129</v>
      </c>
      <c r="G5" s="572"/>
    </row>
    <row r="6" spans="2:7" x14ac:dyDescent="0.25">
      <c r="B6" s="550" t="s">
        <v>165</v>
      </c>
      <c r="C6" s="573" t="s">
        <v>166</v>
      </c>
      <c r="D6" s="547" t="s">
        <v>164</v>
      </c>
      <c r="E6" s="548" t="s">
        <v>121</v>
      </c>
      <c r="F6" s="547" t="s">
        <v>129</v>
      </c>
      <c r="G6" s="774" t="s">
        <v>167</v>
      </c>
    </row>
    <row r="7" spans="2:7" ht="30" x14ac:dyDescent="0.25">
      <c r="B7" s="550" t="s">
        <v>140</v>
      </c>
      <c r="C7" s="573" t="s">
        <v>168</v>
      </c>
      <c r="D7" s="547" t="s">
        <v>164</v>
      </c>
      <c r="E7" s="548" t="s">
        <v>121</v>
      </c>
      <c r="F7" s="547" t="s">
        <v>129</v>
      </c>
      <c r="G7" s="775"/>
    </row>
    <row r="8" spans="2:7" ht="30" x14ac:dyDescent="0.25">
      <c r="B8" s="550" t="s">
        <v>169</v>
      </c>
      <c r="C8" s="573" t="s">
        <v>170</v>
      </c>
      <c r="D8" s="547" t="s">
        <v>164</v>
      </c>
      <c r="E8" s="548" t="s">
        <v>121</v>
      </c>
      <c r="F8" s="547" t="s">
        <v>129</v>
      </c>
      <c r="G8" s="775"/>
    </row>
    <row r="9" spans="2:7" ht="45" x14ac:dyDescent="0.25">
      <c r="B9" s="550" t="s">
        <v>144</v>
      </c>
      <c r="C9" s="573" t="s">
        <v>171</v>
      </c>
      <c r="D9" s="547" t="s">
        <v>164</v>
      </c>
      <c r="E9" s="548" t="s">
        <v>121</v>
      </c>
      <c r="F9" s="547" t="s">
        <v>172</v>
      </c>
      <c r="G9" s="775"/>
    </row>
    <row r="10" spans="2:7" ht="30" x14ac:dyDescent="0.25">
      <c r="B10" s="550" t="s">
        <v>145</v>
      </c>
      <c r="C10" s="573" t="s">
        <v>173</v>
      </c>
      <c r="D10" s="547" t="s">
        <v>164</v>
      </c>
      <c r="E10" s="548" t="s">
        <v>121</v>
      </c>
      <c r="F10" s="547" t="s">
        <v>129</v>
      </c>
      <c r="G10" s="775"/>
    </row>
    <row r="11" spans="2:7" ht="30" x14ac:dyDescent="0.25">
      <c r="B11" s="550" t="s">
        <v>147</v>
      </c>
      <c r="C11" s="573" t="s">
        <v>174</v>
      </c>
      <c r="D11" s="547" t="s">
        <v>164</v>
      </c>
      <c r="E11" s="548" t="s">
        <v>121</v>
      </c>
      <c r="F11" s="547" t="s">
        <v>129</v>
      </c>
      <c r="G11" s="775"/>
    </row>
    <row r="12" spans="2:7" x14ac:dyDescent="0.25">
      <c r="B12" s="550" t="s">
        <v>175</v>
      </c>
      <c r="C12" s="573" t="s">
        <v>176</v>
      </c>
      <c r="D12" s="547" t="s">
        <v>164</v>
      </c>
      <c r="E12" s="548" t="s">
        <v>121</v>
      </c>
      <c r="F12" s="547" t="s">
        <v>129</v>
      </c>
      <c r="G12" s="775"/>
    </row>
    <row r="13" spans="2:7" ht="30" x14ac:dyDescent="0.25">
      <c r="B13" s="550" t="s">
        <v>177</v>
      </c>
      <c r="C13" s="573" t="s">
        <v>178</v>
      </c>
      <c r="D13" s="547" t="s">
        <v>164</v>
      </c>
      <c r="E13" s="548" t="s">
        <v>121</v>
      </c>
      <c r="F13" s="547" t="s">
        <v>129</v>
      </c>
      <c r="G13" s="775"/>
    </row>
    <row r="14" spans="2:7" ht="30" x14ac:dyDescent="0.25">
      <c r="B14" s="550" t="s">
        <v>149</v>
      </c>
      <c r="C14" s="573" t="s">
        <v>179</v>
      </c>
      <c r="D14" s="547" t="s">
        <v>164</v>
      </c>
      <c r="E14" s="548" t="s">
        <v>121</v>
      </c>
      <c r="F14" s="547" t="s">
        <v>180</v>
      </c>
      <c r="G14" s="775"/>
    </row>
    <row r="15" spans="2:7" x14ac:dyDescent="0.25">
      <c r="B15" s="550" t="s">
        <v>181</v>
      </c>
      <c r="C15" s="573" t="s">
        <v>182</v>
      </c>
      <c r="D15" s="547" t="s">
        <v>164</v>
      </c>
      <c r="E15" s="548" t="s">
        <v>121</v>
      </c>
      <c r="F15" s="547" t="s">
        <v>183</v>
      </c>
      <c r="G15" s="775"/>
    </row>
    <row r="16" spans="2:7" ht="30" x14ac:dyDescent="0.25">
      <c r="B16" s="550" t="s">
        <v>130</v>
      </c>
      <c r="C16" s="573" t="s">
        <v>184</v>
      </c>
      <c r="D16" s="547" t="s">
        <v>164</v>
      </c>
      <c r="E16" s="548" t="s">
        <v>121</v>
      </c>
      <c r="F16" s="547" t="s">
        <v>185</v>
      </c>
      <c r="G16" s="775"/>
    </row>
    <row r="17" spans="2:7" ht="60" x14ac:dyDescent="0.25">
      <c r="B17" s="573" t="s">
        <v>186</v>
      </c>
      <c r="C17" s="573" t="s">
        <v>187</v>
      </c>
      <c r="D17" s="547" t="s">
        <v>164</v>
      </c>
      <c r="E17" s="548" t="s">
        <v>121</v>
      </c>
      <c r="F17" s="547" t="s">
        <v>188</v>
      </c>
      <c r="G17" s="775"/>
    </row>
    <row r="18" spans="2:7" ht="60" x14ac:dyDescent="0.25">
      <c r="B18" s="573" t="s">
        <v>189</v>
      </c>
      <c r="C18" s="573" t="s">
        <v>190</v>
      </c>
      <c r="D18" s="547" t="s">
        <v>164</v>
      </c>
      <c r="E18" s="548" t="s">
        <v>121</v>
      </c>
      <c r="F18" s="547" t="s">
        <v>191</v>
      </c>
      <c r="G18" s="776"/>
    </row>
    <row r="21" spans="2:7" x14ac:dyDescent="0.25">
      <c r="C21" s="526"/>
    </row>
    <row r="22" spans="2:7" x14ac:dyDescent="0.25">
      <c r="C22" s="526"/>
    </row>
    <row r="23" spans="2:7" x14ac:dyDescent="0.25">
      <c r="C23" s="526"/>
    </row>
    <row r="24" spans="2:7" x14ac:dyDescent="0.25">
      <c r="C24" s="526"/>
    </row>
    <row r="25" spans="2:7" x14ac:dyDescent="0.25">
      <c r="C25" s="526"/>
    </row>
    <row r="26" spans="2:7" x14ac:dyDescent="0.25">
      <c r="C26" s="526"/>
    </row>
    <row r="27" spans="2:7" x14ac:dyDescent="0.25">
      <c r="C27" s="526"/>
    </row>
    <row r="28" spans="2:7" x14ac:dyDescent="0.25">
      <c r="C28" s="526"/>
    </row>
    <row r="29" spans="2:7" x14ac:dyDescent="0.25">
      <c r="C29" s="526"/>
    </row>
    <row r="30" spans="2:7" x14ac:dyDescent="0.25">
      <c r="C30" s="526"/>
    </row>
    <row r="31" spans="2:7" x14ac:dyDescent="0.25">
      <c r="C31" s="526"/>
    </row>
    <row r="32" spans="2:7" x14ac:dyDescent="0.25">
      <c r="C32" s="526"/>
    </row>
  </sheetData>
  <mergeCells count="2">
    <mergeCell ref="B2:G2"/>
    <mergeCell ref="G6:G18"/>
  </mergeCells>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pageSetUpPr fitToPage="1"/>
  </sheetPr>
  <dimension ref="A1:I36"/>
  <sheetViews>
    <sheetView rightToLeft="1" workbookViewId="0">
      <selection sqref="A1:U1"/>
    </sheetView>
  </sheetViews>
  <sheetFormatPr defaultColWidth="14" defaultRowHeight="15" x14ac:dyDescent="0.25"/>
  <cols>
    <col min="1" max="1" width="23" style="709" customWidth="1"/>
    <col min="2" max="2" width="67.125" style="683" customWidth="1"/>
    <col min="3" max="3" width="11" style="686" bestFit="1" customWidth="1"/>
    <col min="4" max="4" width="6.375" style="686" bestFit="1" customWidth="1"/>
    <col min="5" max="5" width="8" style="686" customWidth="1"/>
    <col min="6" max="6" width="9.625" style="683" customWidth="1"/>
    <col min="7" max="16384" width="14" style="683"/>
  </cols>
  <sheetData>
    <row r="1" spans="1:6" x14ac:dyDescent="0.25">
      <c r="A1" s="928" t="s">
        <v>699</v>
      </c>
      <c r="B1" s="928"/>
      <c r="C1" s="928"/>
      <c r="D1" s="928"/>
      <c r="E1" s="928"/>
      <c r="F1" s="928"/>
    </row>
    <row r="2" spans="1:6" x14ac:dyDescent="0.25">
      <c r="A2" s="684"/>
      <c r="B2" s="685"/>
    </row>
    <row r="3" spans="1:6" ht="30" x14ac:dyDescent="0.25">
      <c r="A3" s="687" t="s">
        <v>113</v>
      </c>
      <c r="B3" s="688" t="s">
        <v>114</v>
      </c>
      <c r="C3" s="689" t="s">
        <v>115</v>
      </c>
      <c r="D3" s="689" t="s">
        <v>116</v>
      </c>
      <c r="E3" s="690" t="s">
        <v>117</v>
      </c>
      <c r="F3" s="691" t="s">
        <v>162</v>
      </c>
    </row>
    <row r="4" spans="1:6" ht="27.75" customHeight="1" x14ac:dyDescent="0.25">
      <c r="A4" s="692" t="s">
        <v>486</v>
      </c>
      <c r="B4" s="693" t="s">
        <v>700</v>
      </c>
      <c r="C4" s="694" t="s">
        <v>164</v>
      </c>
      <c r="D4" s="694" t="s">
        <v>701</v>
      </c>
      <c r="E4" s="695" t="s">
        <v>301</v>
      </c>
      <c r="F4" s="929" t="s">
        <v>697</v>
      </c>
    </row>
    <row r="5" spans="1:6" ht="45" x14ac:dyDescent="0.25">
      <c r="A5" s="696" t="s">
        <v>702</v>
      </c>
      <c r="B5" s="693" t="s">
        <v>703</v>
      </c>
      <c r="C5" s="694" t="s">
        <v>164</v>
      </c>
      <c r="D5" s="694" t="s">
        <v>701</v>
      </c>
      <c r="E5" s="695" t="s">
        <v>301</v>
      </c>
      <c r="F5" s="930"/>
    </row>
    <row r="6" spans="1:6" ht="30" x14ac:dyDescent="0.25">
      <c r="A6" s="697" t="s">
        <v>660</v>
      </c>
      <c r="B6" s="698" t="s">
        <v>704</v>
      </c>
      <c r="C6" s="694" t="s">
        <v>164</v>
      </c>
      <c r="D6" s="694" t="s">
        <v>701</v>
      </c>
      <c r="E6" s="695" t="s">
        <v>705</v>
      </c>
      <c r="F6" s="930"/>
    </row>
    <row r="7" spans="1:6" ht="30" x14ac:dyDescent="0.25">
      <c r="A7" s="699" t="s">
        <v>661</v>
      </c>
      <c r="B7" s="693" t="s">
        <v>706</v>
      </c>
      <c r="C7" s="694" t="s">
        <v>164</v>
      </c>
      <c r="D7" s="694" t="s">
        <v>701</v>
      </c>
      <c r="E7" s="695" t="s">
        <v>705</v>
      </c>
      <c r="F7" s="930"/>
    </row>
    <row r="8" spans="1:6" ht="30" x14ac:dyDescent="0.25">
      <c r="A8" s="699" t="s">
        <v>662</v>
      </c>
      <c r="B8" s="698" t="s">
        <v>707</v>
      </c>
      <c r="C8" s="694" t="s">
        <v>164</v>
      </c>
      <c r="D8" s="694" t="s">
        <v>701</v>
      </c>
      <c r="E8" s="695" t="s">
        <v>705</v>
      </c>
      <c r="F8" s="930"/>
    </row>
    <row r="9" spans="1:6" ht="30" x14ac:dyDescent="0.25">
      <c r="A9" s="699" t="s">
        <v>663</v>
      </c>
      <c r="B9" s="573" t="s">
        <v>708</v>
      </c>
      <c r="C9" s="694" t="s">
        <v>164</v>
      </c>
      <c r="D9" s="694" t="s">
        <v>701</v>
      </c>
      <c r="E9" s="695" t="s">
        <v>705</v>
      </c>
      <c r="F9" s="930"/>
    </row>
    <row r="10" spans="1:6" ht="30" x14ac:dyDescent="0.25">
      <c r="A10" s="699" t="s">
        <v>664</v>
      </c>
      <c r="B10" s="700" t="s">
        <v>709</v>
      </c>
      <c r="C10" s="694" t="s">
        <v>164</v>
      </c>
      <c r="D10" s="694" t="s">
        <v>701</v>
      </c>
      <c r="E10" s="695" t="s">
        <v>705</v>
      </c>
      <c r="F10" s="930"/>
    </row>
    <row r="11" spans="1:6" ht="30" x14ac:dyDescent="0.25">
      <c r="A11" s="701" t="s">
        <v>152</v>
      </c>
      <c r="B11" s="702" t="s">
        <v>710</v>
      </c>
      <c r="C11" s="694" t="s">
        <v>164</v>
      </c>
      <c r="D11" s="694" t="s">
        <v>701</v>
      </c>
      <c r="E11" s="695" t="s">
        <v>705</v>
      </c>
      <c r="F11" s="930"/>
    </row>
    <row r="12" spans="1:6" ht="45" x14ac:dyDescent="0.25">
      <c r="A12" s="692" t="s">
        <v>665</v>
      </c>
      <c r="B12" s="693" t="s">
        <v>711</v>
      </c>
      <c r="C12" s="694"/>
      <c r="D12" s="694"/>
      <c r="E12" s="695" t="s">
        <v>301</v>
      </c>
      <c r="F12" s="930"/>
    </row>
    <row r="13" spans="1:6" ht="30" x14ac:dyDescent="0.25">
      <c r="A13" s="703" t="s">
        <v>666</v>
      </c>
      <c r="B13" s="704" t="s">
        <v>712</v>
      </c>
      <c r="C13" s="694" t="s">
        <v>164</v>
      </c>
      <c r="D13" s="694" t="s">
        <v>701</v>
      </c>
      <c r="E13" s="695" t="s">
        <v>705</v>
      </c>
      <c r="F13" s="930"/>
    </row>
    <row r="14" spans="1:6" ht="30" x14ac:dyDescent="0.25">
      <c r="A14" s="700" t="s">
        <v>667</v>
      </c>
      <c r="B14" s="693" t="s">
        <v>713</v>
      </c>
      <c r="C14" s="694" t="s">
        <v>164</v>
      </c>
      <c r="D14" s="694" t="s">
        <v>701</v>
      </c>
      <c r="E14" s="695" t="s">
        <v>705</v>
      </c>
      <c r="F14" s="930"/>
    </row>
    <row r="15" spans="1:6" ht="30" x14ac:dyDescent="0.25">
      <c r="A15" s="700" t="s">
        <v>668</v>
      </c>
      <c r="B15" s="693" t="s">
        <v>714</v>
      </c>
      <c r="C15" s="694" t="s">
        <v>164</v>
      </c>
      <c r="D15" s="694" t="s">
        <v>701</v>
      </c>
      <c r="E15" s="695" t="s">
        <v>705</v>
      </c>
      <c r="F15" s="930"/>
    </row>
    <row r="16" spans="1:6" ht="30" x14ac:dyDescent="0.25">
      <c r="A16" s="700" t="s">
        <v>669</v>
      </c>
      <c r="B16" s="700" t="s">
        <v>715</v>
      </c>
      <c r="C16" s="694" t="s">
        <v>164</v>
      </c>
      <c r="D16" s="694" t="s">
        <v>701</v>
      </c>
      <c r="E16" s="695" t="s">
        <v>705</v>
      </c>
      <c r="F16" s="930"/>
    </row>
    <row r="17" spans="1:9" ht="45" x14ac:dyDescent="0.25">
      <c r="A17" s="705" t="s">
        <v>671</v>
      </c>
      <c r="B17" s="693" t="s">
        <v>716</v>
      </c>
      <c r="C17" s="694" t="s">
        <v>164</v>
      </c>
      <c r="D17" s="694" t="s">
        <v>701</v>
      </c>
      <c r="E17" s="695" t="s">
        <v>301</v>
      </c>
      <c r="F17" s="930"/>
    </row>
    <row r="18" spans="1:9" ht="30" x14ac:dyDescent="0.25">
      <c r="A18" s="700" t="s">
        <v>672</v>
      </c>
      <c r="B18" s="693" t="s">
        <v>717</v>
      </c>
      <c r="C18" s="694" t="s">
        <v>164</v>
      </c>
      <c r="D18" s="694" t="s">
        <v>701</v>
      </c>
      <c r="E18" s="695" t="s">
        <v>705</v>
      </c>
      <c r="F18" s="930"/>
    </row>
    <row r="19" spans="1:9" ht="30" x14ac:dyDescent="0.25">
      <c r="A19" s="700" t="s">
        <v>673</v>
      </c>
      <c r="B19" s="693" t="s">
        <v>718</v>
      </c>
      <c r="C19" s="694" t="s">
        <v>164</v>
      </c>
      <c r="D19" s="694" t="s">
        <v>701</v>
      </c>
      <c r="E19" s="695" t="s">
        <v>705</v>
      </c>
      <c r="F19" s="930"/>
    </row>
    <row r="20" spans="1:9" ht="30" x14ac:dyDescent="0.25">
      <c r="A20" s="700" t="s">
        <v>674</v>
      </c>
      <c r="B20" s="693" t="s">
        <v>718</v>
      </c>
      <c r="C20" s="694" t="s">
        <v>164</v>
      </c>
      <c r="D20" s="694" t="s">
        <v>701</v>
      </c>
      <c r="E20" s="695" t="s">
        <v>705</v>
      </c>
      <c r="F20" s="930"/>
    </row>
    <row r="21" spans="1:9" ht="30" x14ac:dyDescent="0.25">
      <c r="A21" s="700" t="s">
        <v>675</v>
      </c>
      <c r="B21" s="693" t="s">
        <v>718</v>
      </c>
      <c r="C21" s="694" t="s">
        <v>164</v>
      </c>
      <c r="D21" s="694" t="s">
        <v>701</v>
      </c>
      <c r="E21" s="695" t="s">
        <v>705</v>
      </c>
      <c r="F21" s="930"/>
    </row>
    <row r="22" spans="1:9" ht="30" x14ac:dyDescent="0.25">
      <c r="A22" s="706" t="s">
        <v>676</v>
      </c>
      <c r="B22" s="693" t="s">
        <v>718</v>
      </c>
      <c r="C22" s="694" t="s">
        <v>164</v>
      </c>
      <c r="D22" s="694" t="s">
        <v>701</v>
      </c>
      <c r="E22" s="695" t="s">
        <v>705</v>
      </c>
      <c r="F22" s="930"/>
    </row>
    <row r="23" spans="1:9" ht="45" x14ac:dyDescent="0.25">
      <c r="A23" s="707" t="s">
        <v>719</v>
      </c>
      <c r="B23" s="693" t="s">
        <v>720</v>
      </c>
      <c r="C23" s="694" t="s">
        <v>164</v>
      </c>
      <c r="D23" s="694" t="s">
        <v>701</v>
      </c>
      <c r="E23" s="695" t="s">
        <v>301</v>
      </c>
      <c r="F23" s="930"/>
    </row>
    <row r="24" spans="1:9" ht="45" x14ac:dyDescent="0.25">
      <c r="A24" s="705" t="s">
        <v>681</v>
      </c>
      <c r="B24" s="693" t="s">
        <v>721</v>
      </c>
      <c r="C24" s="694" t="s">
        <v>164</v>
      </c>
      <c r="D24" s="694" t="s">
        <v>701</v>
      </c>
      <c r="E24" s="695" t="s">
        <v>301</v>
      </c>
      <c r="F24" s="930"/>
    </row>
    <row r="25" spans="1:9" ht="30" x14ac:dyDescent="0.25">
      <c r="A25" s="700" t="s">
        <v>682</v>
      </c>
      <c r="B25" s="546" t="s">
        <v>722</v>
      </c>
      <c r="C25" s="694" t="s">
        <v>164</v>
      </c>
      <c r="D25" s="694" t="s">
        <v>701</v>
      </c>
      <c r="E25" s="695" t="s">
        <v>705</v>
      </c>
      <c r="F25" s="930"/>
    </row>
    <row r="26" spans="1:9" ht="30" x14ac:dyDescent="0.25">
      <c r="A26" s="700" t="s">
        <v>683</v>
      </c>
      <c r="B26" s="546" t="s">
        <v>723</v>
      </c>
      <c r="C26" s="694" t="s">
        <v>164</v>
      </c>
      <c r="D26" s="694" t="s">
        <v>701</v>
      </c>
      <c r="E26" s="695" t="s">
        <v>705</v>
      </c>
      <c r="F26" s="930"/>
    </row>
    <row r="27" spans="1:9" ht="30" x14ac:dyDescent="0.25">
      <c r="A27" s="700" t="s">
        <v>684</v>
      </c>
      <c r="B27" s="546" t="s">
        <v>724</v>
      </c>
      <c r="C27" s="694" t="s">
        <v>164</v>
      </c>
      <c r="D27" s="694" t="s">
        <v>701</v>
      </c>
      <c r="E27" s="695" t="s">
        <v>705</v>
      </c>
      <c r="F27" s="930"/>
    </row>
    <row r="28" spans="1:9" ht="30" x14ac:dyDescent="0.25">
      <c r="A28" s="700" t="s">
        <v>685</v>
      </c>
      <c r="B28" s="700" t="s">
        <v>725</v>
      </c>
      <c r="C28" s="694" t="s">
        <v>164</v>
      </c>
      <c r="D28" s="694" t="s">
        <v>701</v>
      </c>
      <c r="E28" s="695" t="s">
        <v>705</v>
      </c>
      <c r="F28" s="930"/>
      <c r="G28" s="666"/>
      <c r="H28" s="666"/>
      <c r="I28" s="666"/>
    </row>
    <row r="29" spans="1:9" ht="30" x14ac:dyDescent="0.25">
      <c r="A29" s="705" t="s">
        <v>686</v>
      </c>
      <c r="B29" s="693" t="s">
        <v>726</v>
      </c>
      <c r="C29" s="694" t="s">
        <v>164</v>
      </c>
      <c r="D29" s="694" t="s">
        <v>701</v>
      </c>
      <c r="E29" s="695"/>
      <c r="F29" s="930"/>
    </row>
    <row r="30" spans="1:9" ht="30" x14ac:dyDescent="0.25">
      <c r="A30" s="700" t="s">
        <v>687</v>
      </c>
      <c r="B30" s="700" t="s">
        <v>727</v>
      </c>
      <c r="C30" s="694" t="s">
        <v>164</v>
      </c>
      <c r="D30" s="694" t="s">
        <v>701</v>
      </c>
      <c r="E30" s="695" t="s">
        <v>705</v>
      </c>
      <c r="F30" s="930"/>
    </row>
    <row r="31" spans="1:9" ht="30" x14ac:dyDescent="0.25">
      <c r="A31" s="700" t="s">
        <v>688</v>
      </c>
      <c r="B31" s="546" t="s">
        <v>728</v>
      </c>
      <c r="C31" s="694" t="s">
        <v>164</v>
      </c>
      <c r="D31" s="694" t="s">
        <v>701</v>
      </c>
      <c r="E31" s="695" t="s">
        <v>705</v>
      </c>
      <c r="F31" s="930"/>
    </row>
    <row r="32" spans="1:9" ht="45" x14ac:dyDescent="0.25">
      <c r="A32" s="705" t="s">
        <v>729</v>
      </c>
      <c r="B32" s="693" t="s">
        <v>730</v>
      </c>
      <c r="C32" s="694" t="s">
        <v>164</v>
      </c>
      <c r="D32" s="694" t="s">
        <v>701</v>
      </c>
      <c r="E32" s="695" t="s">
        <v>301</v>
      </c>
      <c r="F32" s="930"/>
    </row>
    <row r="33" spans="1:6" ht="45" x14ac:dyDescent="0.25">
      <c r="A33" s="708" t="s">
        <v>731</v>
      </c>
      <c r="B33" s="693" t="s">
        <v>732</v>
      </c>
      <c r="C33" s="694" t="s">
        <v>164</v>
      </c>
      <c r="D33" s="694" t="s">
        <v>701</v>
      </c>
      <c r="E33" s="695" t="s">
        <v>301</v>
      </c>
      <c r="F33" s="930"/>
    </row>
    <row r="34" spans="1:6" ht="45" x14ac:dyDescent="0.25">
      <c r="A34" s="700" t="s">
        <v>693</v>
      </c>
      <c r="B34" s="693" t="s">
        <v>733</v>
      </c>
      <c r="C34" s="694" t="s">
        <v>164</v>
      </c>
      <c r="D34" s="694" t="s">
        <v>701</v>
      </c>
      <c r="E34" s="695" t="s">
        <v>301</v>
      </c>
      <c r="F34" s="930"/>
    </row>
    <row r="35" spans="1:6" ht="45" x14ac:dyDescent="0.25">
      <c r="A35" s="700" t="s">
        <v>694</v>
      </c>
      <c r="B35" s="693" t="s">
        <v>734</v>
      </c>
      <c r="C35" s="694" t="s">
        <v>164</v>
      </c>
      <c r="D35" s="694" t="s">
        <v>701</v>
      </c>
      <c r="E35" s="695" t="s">
        <v>301</v>
      </c>
      <c r="F35" s="930"/>
    </row>
    <row r="36" spans="1:6" ht="45" x14ac:dyDescent="0.25">
      <c r="A36" s="708" t="s">
        <v>735</v>
      </c>
      <c r="B36" s="702" t="s">
        <v>736</v>
      </c>
      <c r="C36" s="694" t="s">
        <v>164</v>
      </c>
      <c r="D36" s="694" t="s">
        <v>701</v>
      </c>
      <c r="E36" s="695" t="s">
        <v>301</v>
      </c>
      <c r="F36" s="931"/>
    </row>
  </sheetData>
  <mergeCells count="2">
    <mergeCell ref="A1:F1"/>
    <mergeCell ref="F4:F36"/>
  </mergeCells>
  <printOptions horizontalCentered="1"/>
  <pageMargins left="0.59055118110236227" right="0.6692913385826772" top="0.44" bottom="0.4" header="0.51181102362204722" footer="0.44"/>
  <pageSetup paperSize="9" scale="87"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pageSetUpPr fitToPage="1"/>
  </sheetPr>
  <dimension ref="A1:V61"/>
  <sheetViews>
    <sheetView rightToLeft="1" zoomScaleNormal="100" workbookViewId="0">
      <selection sqref="A1:U1"/>
    </sheetView>
  </sheetViews>
  <sheetFormatPr defaultRowHeight="15" x14ac:dyDescent="0.25"/>
  <cols>
    <col min="1" max="1" width="2.375" style="662" bestFit="1" customWidth="1"/>
    <col min="2" max="2" width="29.375" style="540" customWidth="1"/>
    <col min="3" max="21" width="8.25" style="540" customWidth="1"/>
    <col min="22" max="16384" width="9" style="540"/>
  </cols>
  <sheetData>
    <row r="1" spans="1:22" ht="18.75" x14ac:dyDescent="0.3">
      <c r="A1" s="926" t="s">
        <v>737</v>
      </c>
      <c r="B1" s="926"/>
      <c r="C1" s="926"/>
      <c r="D1" s="926"/>
      <c r="E1" s="926"/>
      <c r="F1" s="926"/>
      <c r="G1" s="926"/>
      <c r="H1" s="926"/>
      <c r="I1" s="926"/>
      <c r="J1" s="926"/>
      <c r="K1" s="926"/>
      <c r="L1" s="926"/>
      <c r="M1" s="926"/>
      <c r="N1" s="926"/>
      <c r="O1" s="926"/>
      <c r="P1" s="926"/>
      <c r="Q1" s="926"/>
      <c r="R1" s="926"/>
      <c r="S1" s="926"/>
      <c r="T1" s="926"/>
      <c r="U1" s="926"/>
    </row>
    <row r="2" spans="1:22" ht="18.75" x14ac:dyDescent="0.3">
      <c r="A2" s="926" t="s">
        <v>738</v>
      </c>
      <c r="B2" s="926"/>
      <c r="C2" s="926"/>
      <c r="D2" s="926"/>
      <c r="E2" s="926"/>
      <c r="F2" s="926"/>
      <c r="G2" s="926"/>
      <c r="H2" s="926"/>
      <c r="I2" s="926"/>
      <c r="J2" s="926"/>
      <c r="K2" s="926"/>
      <c r="L2" s="926"/>
      <c r="M2" s="926"/>
      <c r="N2" s="926"/>
      <c r="O2" s="926"/>
      <c r="P2" s="926"/>
      <c r="Q2" s="926"/>
      <c r="R2" s="926"/>
      <c r="S2" s="926"/>
      <c r="T2" s="926"/>
      <c r="U2" s="926"/>
    </row>
    <row r="3" spans="1:22" ht="16.5" x14ac:dyDescent="0.25">
      <c r="A3" s="932" t="s">
        <v>653</v>
      </c>
      <c r="B3" s="932"/>
      <c r="C3" s="932"/>
      <c r="D3" s="932"/>
      <c r="E3" s="932"/>
      <c r="F3" s="932"/>
      <c r="G3" s="932"/>
      <c r="H3" s="932"/>
      <c r="I3" s="932"/>
      <c r="J3" s="932"/>
      <c r="K3" s="932"/>
      <c r="L3" s="932"/>
      <c r="M3" s="932"/>
      <c r="N3" s="932"/>
      <c r="O3" s="932"/>
      <c r="P3" s="932"/>
      <c r="Q3" s="932"/>
      <c r="R3" s="932"/>
      <c r="S3" s="932"/>
      <c r="T3" s="932"/>
      <c r="U3" s="932"/>
    </row>
    <row r="4" spans="1:22" ht="17.25" x14ac:dyDescent="0.25">
      <c r="A4" s="653"/>
      <c r="B4" s="710"/>
      <c r="C4" s="710">
        <v>2001</v>
      </c>
      <c r="D4" s="710">
        <v>2002</v>
      </c>
      <c r="E4" s="710">
        <v>2003</v>
      </c>
      <c r="F4" s="710">
        <v>2004</v>
      </c>
      <c r="G4" s="710">
        <v>2005</v>
      </c>
      <c r="H4" s="710">
        <v>2006</v>
      </c>
      <c r="I4" s="710">
        <v>2007</v>
      </c>
      <c r="J4" s="655" t="s">
        <v>654</v>
      </c>
      <c r="K4" s="710">
        <v>2009</v>
      </c>
      <c r="L4" s="710">
        <v>2010</v>
      </c>
      <c r="M4" s="710">
        <v>2011</v>
      </c>
      <c r="N4" s="710">
        <v>2012</v>
      </c>
      <c r="O4" s="710">
        <v>2013</v>
      </c>
      <c r="P4" s="710">
        <v>2014</v>
      </c>
      <c r="Q4" s="710">
        <v>2015</v>
      </c>
      <c r="R4" s="710">
        <v>2016</v>
      </c>
      <c r="S4" s="710">
        <v>2017</v>
      </c>
      <c r="T4" s="710">
        <v>2018</v>
      </c>
      <c r="U4" s="710">
        <v>2019</v>
      </c>
    </row>
    <row r="5" spans="1:22" x14ac:dyDescent="0.25">
      <c r="A5" s="656" t="s">
        <v>655</v>
      </c>
      <c r="B5" s="711" t="s">
        <v>656</v>
      </c>
      <c r="C5" s="712">
        <v>1525.8763747070002</v>
      </c>
      <c r="D5" s="712">
        <v>1625.852519262</v>
      </c>
      <c r="E5" s="712">
        <v>1894.4138448820001</v>
      </c>
      <c r="F5" s="712">
        <v>1995.4897463340158</v>
      </c>
      <c r="G5" s="712">
        <v>2268.2756644916299</v>
      </c>
      <c r="H5" s="712">
        <v>2382.989945202522</v>
      </c>
      <c r="I5" s="712">
        <v>2452.7961760480975</v>
      </c>
      <c r="J5" s="712">
        <v>2295.1209636687049</v>
      </c>
      <c r="K5" s="712">
        <v>2610.3124304361622</v>
      </c>
      <c r="L5" s="712">
        <v>2895.7845740968014</v>
      </c>
      <c r="M5" s="712">
        <v>3065.8760371852181</v>
      </c>
      <c r="N5" s="712">
        <v>3382.0108180575435</v>
      </c>
      <c r="O5" s="712">
        <v>3684.8149884837039</v>
      </c>
      <c r="P5" s="712">
        <v>3866.283032599762</v>
      </c>
      <c r="Q5" s="712">
        <v>4045.6431507131983</v>
      </c>
      <c r="R5" s="712">
        <v>4164.5750666295862</v>
      </c>
      <c r="S5" s="712">
        <v>4442.4051063057577</v>
      </c>
      <c r="T5" s="712">
        <v>4538.5382100078486</v>
      </c>
      <c r="U5" s="712">
        <v>5007.2358894419676</v>
      </c>
      <c r="V5" s="713"/>
    </row>
    <row r="6" spans="1:22" x14ac:dyDescent="0.25">
      <c r="A6" s="656" t="s">
        <v>657</v>
      </c>
      <c r="B6" s="711" t="s">
        <v>658</v>
      </c>
      <c r="C6" s="712">
        <v>990.81131609800002</v>
      </c>
      <c r="D6" s="712">
        <v>1037.2781344380001</v>
      </c>
      <c r="E6" s="712">
        <v>1274.3660392910001</v>
      </c>
      <c r="F6" s="712">
        <v>1337.7623308290158</v>
      </c>
      <c r="G6" s="712">
        <v>1555.09091966763</v>
      </c>
      <c r="H6" s="712">
        <v>1628.8213734135218</v>
      </c>
      <c r="I6" s="712">
        <v>1664.3166713290975</v>
      </c>
      <c r="J6" s="712">
        <v>1463.6399600907048</v>
      </c>
      <c r="K6" s="712">
        <v>1754.7024925621622</v>
      </c>
      <c r="L6" s="712">
        <v>1988.0370792908016</v>
      </c>
      <c r="M6" s="712">
        <v>2087.7055526032182</v>
      </c>
      <c r="N6" s="712">
        <v>2329.1921852306532</v>
      </c>
      <c r="O6" s="712">
        <v>2568.8734111438735</v>
      </c>
      <c r="P6" s="712">
        <v>2698.0907298648522</v>
      </c>
      <c r="Q6" s="712">
        <v>2835.8608095346385</v>
      </c>
      <c r="R6" s="712">
        <v>2897.858042388526</v>
      </c>
      <c r="S6" s="712">
        <v>3097.711163775698</v>
      </c>
      <c r="T6" s="712">
        <v>3113.8706393928087</v>
      </c>
      <c r="U6" s="712">
        <v>3519.1543539300678</v>
      </c>
      <c r="V6" s="713"/>
    </row>
    <row r="7" spans="1:22" x14ac:dyDescent="0.25">
      <c r="A7" s="659">
        <v>1</v>
      </c>
      <c r="B7" s="677" t="s">
        <v>702</v>
      </c>
      <c r="C7" s="714">
        <v>958.92600000000004</v>
      </c>
      <c r="D7" s="714">
        <v>989.57820000000015</v>
      </c>
      <c r="E7" s="714">
        <v>1218.5133900000001</v>
      </c>
      <c r="F7" s="714">
        <v>1272.0538413084391</v>
      </c>
      <c r="G7" s="714">
        <v>1469.3473853724108</v>
      </c>
      <c r="H7" s="714">
        <v>1524.6837257085024</v>
      </c>
      <c r="I7" s="714">
        <v>1545.6795736491943</v>
      </c>
      <c r="J7" s="714">
        <v>1360.5139983059246</v>
      </c>
      <c r="K7" s="714">
        <v>1603.5780126419686</v>
      </c>
      <c r="L7" s="714">
        <v>1804.4453567178782</v>
      </c>
      <c r="M7" s="714">
        <v>1864.1397292676056</v>
      </c>
      <c r="N7" s="714">
        <v>2070.2908035528403</v>
      </c>
      <c r="O7" s="714">
        <v>2273.304001234932</v>
      </c>
      <c r="P7" s="714">
        <v>2343.8716171315773</v>
      </c>
      <c r="Q7" s="714">
        <v>2462.8489103965985</v>
      </c>
      <c r="R7" s="714">
        <v>2505.5281172220152</v>
      </c>
      <c r="S7" s="714">
        <v>2678.9734860881172</v>
      </c>
      <c r="T7" s="714">
        <v>2634.8465984476284</v>
      </c>
      <c r="U7" s="714">
        <v>2972.9612372878541</v>
      </c>
      <c r="V7" s="713"/>
    </row>
    <row r="8" spans="1:22" x14ac:dyDescent="0.25">
      <c r="B8" s="715" t="s">
        <v>739</v>
      </c>
      <c r="C8" s="716">
        <v>387.99299999999999</v>
      </c>
      <c r="D8" s="716">
        <v>405.26570000000004</v>
      </c>
      <c r="E8" s="716">
        <v>438.39879999999999</v>
      </c>
      <c r="F8" s="716">
        <v>472.27815128746801</v>
      </c>
      <c r="G8" s="713">
        <v>534.15389677378585</v>
      </c>
      <c r="H8" s="716">
        <v>554.43339078499218</v>
      </c>
      <c r="I8" s="716">
        <v>616.36641357661745</v>
      </c>
      <c r="J8" s="716">
        <v>568.47265953330452</v>
      </c>
      <c r="K8" s="716">
        <v>688.90959068042218</v>
      </c>
      <c r="L8" s="716">
        <v>744.66286851896439</v>
      </c>
      <c r="M8" s="716">
        <v>731.0368159098042</v>
      </c>
      <c r="N8" s="716">
        <v>804.96995644204094</v>
      </c>
      <c r="O8" s="716">
        <v>876.71561976857743</v>
      </c>
      <c r="P8" s="716">
        <v>935.77399953535621</v>
      </c>
      <c r="Q8" s="716">
        <v>999.50959956199995</v>
      </c>
      <c r="R8" s="716">
        <v>1052.1450932661803</v>
      </c>
      <c r="S8" s="716">
        <v>1169.7924463260481</v>
      </c>
      <c r="T8" s="716">
        <v>1175.8124836950205</v>
      </c>
      <c r="U8" s="716">
        <v>1357.4916232644889</v>
      </c>
      <c r="V8" s="713"/>
    </row>
    <row r="9" spans="1:22" x14ac:dyDescent="0.25">
      <c r="B9" s="715" t="s">
        <v>660</v>
      </c>
      <c r="C9" s="716">
        <v>409.48399999999998</v>
      </c>
      <c r="D9" s="716">
        <v>423.51</v>
      </c>
      <c r="E9" s="716">
        <v>406.26900000000001</v>
      </c>
      <c r="F9" s="716">
        <v>386.38799999999998</v>
      </c>
      <c r="G9" s="716">
        <v>370.19106200000004</v>
      </c>
      <c r="H9" s="716">
        <v>372.064504</v>
      </c>
      <c r="I9" s="716">
        <v>386.56299999999999</v>
      </c>
      <c r="J9" s="716">
        <v>401.62200000000001</v>
      </c>
      <c r="K9" s="716">
        <v>389.05700000000002</v>
      </c>
      <c r="L9" s="716">
        <v>397.44799999999998</v>
      </c>
      <c r="M9" s="716">
        <v>437.827</v>
      </c>
      <c r="N9" s="716">
        <v>455.11700000000002</v>
      </c>
      <c r="O9" s="716">
        <v>425.68900000000002</v>
      </c>
      <c r="P9" s="716">
        <v>403.17700000000002</v>
      </c>
      <c r="Q9" s="716">
        <v>394.34293999999994</v>
      </c>
      <c r="R9" s="716">
        <v>401.19686496241962</v>
      </c>
      <c r="S9" s="716">
        <v>407.31510429344627</v>
      </c>
      <c r="T9" s="716">
        <v>405.67711715149994</v>
      </c>
      <c r="U9" s="716">
        <v>400.10670999999996</v>
      </c>
      <c r="V9" s="713"/>
    </row>
    <row r="10" spans="1:22" x14ac:dyDescent="0.25">
      <c r="B10" s="715" t="s">
        <v>661</v>
      </c>
      <c r="C10" s="716">
        <v>150.06</v>
      </c>
      <c r="D10" s="716">
        <v>115.5252</v>
      </c>
      <c r="E10" s="716">
        <v>302.94339000000002</v>
      </c>
      <c r="F10" s="716">
        <v>315.32594130843921</v>
      </c>
      <c r="G10" s="716">
        <v>433.01132337241091</v>
      </c>
      <c r="H10" s="716">
        <v>450.27040170850245</v>
      </c>
      <c r="I10" s="716">
        <v>362.93412315190375</v>
      </c>
      <c r="J10" s="716">
        <v>121.90432891720155</v>
      </c>
      <c r="K10" s="716">
        <v>217.07372690265817</v>
      </c>
      <c r="L10" s="716">
        <v>346.00803643892635</v>
      </c>
      <c r="M10" s="716">
        <v>342.19852796877097</v>
      </c>
      <c r="N10" s="716">
        <v>409.69164802952076</v>
      </c>
      <c r="O10" s="716">
        <v>486.17865352038723</v>
      </c>
      <c r="P10" s="716">
        <v>463.97141793865308</v>
      </c>
      <c r="Q10" s="716">
        <v>495.49743034919999</v>
      </c>
      <c r="R10" s="716">
        <v>472.28222271499999</v>
      </c>
      <c r="S10" s="716">
        <v>521.45210626255005</v>
      </c>
      <c r="T10" s="716">
        <v>511.35324219441003</v>
      </c>
      <c r="U10" s="716">
        <v>668.47134326410003</v>
      </c>
      <c r="V10" s="713"/>
    </row>
    <row r="11" spans="1:22" x14ac:dyDescent="0.25">
      <c r="B11" s="715" t="s">
        <v>740</v>
      </c>
      <c r="C11" s="716">
        <v>0</v>
      </c>
      <c r="D11" s="716">
        <v>0</v>
      </c>
      <c r="E11" s="716">
        <v>0</v>
      </c>
      <c r="F11" s="716">
        <v>0</v>
      </c>
      <c r="G11" s="716">
        <v>0</v>
      </c>
      <c r="H11" s="716">
        <v>0</v>
      </c>
      <c r="I11" s="716">
        <v>0</v>
      </c>
      <c r="J11" s="716">
        <v>0</v>
      </c>
      <c r="K11" s="716">
        <v>128.77804</v>
      </c>
      <c r="L11" s="716">
        <v>152.62402</v>
      </c>
      <c r="M11" s="716">
        <v>141.91945000000001</v>
      </c>
      <c r="N11" s="716">
        <v>170.81226000000001</v>
      </c>
      <c r="O11" s="716">
        <v>235.50493</v>
      </c>
      <c r="P11" s="716">
        <v>267.77810999999997</v>
      </c>
      <c r="Q11" s="716">
        <v>240.52660927500003</v>
      </c>
      <c r="R11" s="716">
        <v>219.91459080499999</v>
      </c>
      <c r="S11" s="716">
        <v>262.61858613200002</v>
      </c>
      <c r="T11" s="716">
        <v>299.85079999999999</v>
      </c>
      <c r="U11" s="716">
        <v>341.50776692595844</v>
      </c>
      <c r="V11" s="713"/>
    </row>
    <row r="12" spans="1:22" x14ac:dyDescent="0.25">
      <c r="B12" s="715" t="s">
        <v>662</v>
      </c>
      <c r="C12" s="716">
        <v>331.62700000000001</v>
      </c>
      <c r="D12" s="716">
        <v>368.976</v>
      </c>
      <c r="E12" s="716">
        <v>422.99700000000001</v>
      </c>
      <c r="F12" s="716">
        <v>469.27759999999995</v>
      </c>
      <c r="G12" s="716">
        <v>553.68899999999996</v>
      </c>
      <c r="H12" s="716">
        <v>578.33366000000001</v>
      </c>
      <c r="I12" s="716">
        <v>661.57449000000008</v>
      </c>
      <c r="J12" s="716">
        <v>676.91768100000013</v>
      </c>
      <c r="K12" s="716">
        <v>654.71530999999993</v>
      </c>
      <c r="L12" s="716">
        <v>703.16701</v>
      </c>
      <c r="M12" s="716">
        <v>704.55212999999992</v>
      </c>
      <c r="N12" s="716">
        <v>763.40088999999989</v>
      </c>
      <c r="O12" s="716">
        <v>802.41512</v>
      </c>
      <c r="P12" s="716">
        <v>836.21142999999995</v>
      </c>
      <c r="Q12" s="716">
        <v>860.94580999999982</v>
      </c>
      <c r="R12" s="716">
        <v>868.01933999999994</v>
      </c>
      <c r="S12" s="716">
        <v>902.87685999999997</v>
      </c>
      <c r="T12" s="716">
        <v>804.8319453039735</v>
      </c>
      <c r="U12" s="716">
        <v>903.68790999999987</v>
      </c>
      <c r="V12" s="713"/>
    </row>
    <row r="13" spans="1:22" x14ac:dyDescent="0.25">
      <c r="B13" s="715" t="s">
        <v>663</v>
      </c>
      <c r="C13" s="716">
        <v>22.753</v>
      </c>
      <c r="D13" s="716">
        <v>30.744</v>
      </c>
      <c r="E13" s="716">
        <v>35.582000000000001</v>
      </c>
      <c r="F13" s="716">
        <v>42.793999999999997</v>
      </c>
      <c r="G13" s="716">
        <v>52.423999999999999</v>
      </c>
      <c r="H13" s="716">
        <v>53.484999999999999</v>
      </c>
      <c r="I13" s="716">
        <v>60.38</v>
      </c>
      <c r="J13" s="716">
        <v>74.322999999999993</v>
      </c>
      <c r="K13" s="716">
        <v>96.772000000000006</v>
      </c>
      <c r="L13" s="716">
        <v>96.906000000000006</v>
      </c>
      <c r="M13" s="716">
        <v>103.721</v>
      </c>
      <c r="N13" s="716">
        <v>118.68300000000001</v>
      </c>
      <c r="O13" s="716">
        <v>142.886</v>
      </c>
      <c r="P13" s="716">
        <v>180.27541794999999</v>
      </c>
      <c r="Q13" s="716">
        <v>262.08545084999997</v>
      </c>
      <c r="R13" s="716">
        <v>298.24357159066886</v>
      </c>
      <c r="S13" s="716">
        <v>329.27552358229224</v>
      </c>
      <c r="T13" s="716">
        <v>349.01014419899997</v>
      </c>
      <c r="U13" s="716">
        <v>373.85474384000003</v>
      </c>
      <c r="V13" s="713"/>
    </row>
    <row r="14" spans="1:22" x14ac:dyDescent="0.25">
      <c r="B14" s="715" t="s">
        <v>664</v>
      </c>
      <c r="C14" s="716">
        <v>16.651</v>
      </c>
      <c r="D14" s="716">
        <v>16.440000000000001</v>
      </c>
      <c r="E14" s="716">
        <v>16.361999999999998</v>
      </c>
      <c r="F14" s="716">
        <v>20.386299999999999</v>
      </c>
      <c r="G14" s="716">
        <v>22.046099999999999</v>
      </c>
      <c r="H14" s="716">
        <v>30.7575</v>
      </c>
      <c r="I14" s="716">
        <v>29.904550000000004</v>
      </c>
      <c r="J14" s="716">
        <v>40.306140832180702</v>
      </c>
      <c r="K14" s="716">
        <v>57.607075114506245</v>
      </c>
      <c r="L14" s="716">
        <v>59.63887283816981</v>
      </c>
      <c r="M14" s="716">
        <v>69.506264204849259</v>
      </c>
      <c r="N14" s="716">
        <v>79.416010979042795</v>
      </c>
      <c r="O14" s="716">
        <v>99.250975935284288</v>
      </c>
      <c r="P14" s="716">
        <v>106.28553530671626</v>
      </c>
      <c r="Q14" s="716">
        <v>120.93711162459945</v>
      </c>
      <c r="R14" s="716">
        <v>145.56412953638443</v>
      </c>
      <c r="S14" s="716">
        <v>155.28720230524854</v>
      </c>
      <c r="T14" s="716">
        <v>155.89205814518726</v>
      </c>
      <c r="U14" s="716">
        <v>172.60937446546055</v>
      </c>
      <c r="V14" s="713"/>
    </row>
    <row r="15" spans="1:22" x14ac:dyDescent="0.25">
      <c r="B15" s="715" t="s">
        <v>152</v>
      </c>
      <c r="C15" s="716">
        <v>28.350999999999999</v>
      </c>
      <c r="D15" s="716">
        <v>34.383000000000003</v>
      </c>
      <c r="E15" s="716">
        <v>34.36</v>
      </c>
      <c r="F15" s="716">
        <v>37.881999999999998</v>
      </c>
      <c r="G15" s="716">
        <v>37.985900000000001</v>
      </c>
      <c r="H15" s="716">
        <v>39.772660000000002</v>
      </c>
      <c r="I15" s="716">
        <v>44.32341049729024</v>
      </c>
      <c r="J15" s="716">
        <v>45.440847556542167</v>
      </c>
      <c r="K15" s="716">
        <v>59.574860624804586</v>
      </c>
      <c r="L15" s="716">
        <v>48.653417440781936</v>
      </c>
      <c r="M15" s="716">
        <v>64.415357093985349</v>
      </c>
      <c r="N15" s="716">
        <v>73.169994544277003</v>
      </c>
      <c r="O15" s="716">
        <v>81.379321779260607</v>
      </c>
      <c r="P15" s="716">
        <v>86.172705936208132</v>
      </c>
      <c r="Q15" s="716">
        <v>88.513558297799648</v>
      </c>
      <c r="R15" s="716">
        <v>100.30739761254235</v>
      </c>
      <c r="S15" s="716">
        <v>100.14810351258005</v>
      </c>
      <c r="T15" s="716">
        <v>108.23129145355784</v>
      </c>
      <c r="U15" s="716">
        <v>112.72338879233524</v>
      </c>
      <c r="V15" s="713"/>
    </row>
    <row r="16" spans="1:22" x14ac:dyDescent="0.25">
      <c r="A16" s="659">
        <v>2</v>
      </c>
      <c r="B16" s="677" t="s">
        <v>665</v>
      </c>
      <c r="C16" s="714">
        <v>31.885316098000001</v>
      </c>
      <c r="D16" s="714">
        <v>47.699934438000007</v>
      </c>
      <c r="E16" s="714">
        <v>55.852649290999999</v>
      </c>
      <c r="F16" s="714">
        <v>65.708489520576578</v>
      </c>
      <c r="G16" s="714">
        <v>85.743534295219305</v>
      </c>
      <c r="H16" s="714">
        <v>104.13764770501929</v>
      </c>
      <c r="I16" s="714">
        <v>118.63709767990331</v>
      </c>
      <c r="J16" s="714">
        <v>103.12596178478019</v>
      </c>
      <c r="K16" s="714">
        <v>151.12447992019355</v>
      </c>
      <c r="L16" s="714">
        <v>183.5917225729234</v>
      </c>
      <c r="M16" s="714">
        <v>223.56582333561255</v>
      </c>
      <c r="N16" s="714">
        <v>258.90138167781271</v>
      </c>
      <c r="O16" s="714">
        <v>295.56940990894151</v>
      </c>
      <c r="P16" s="714">
        <v>354.21911273327481</v>
      </c>
      <c r="Q16" s="714">
        <v>373.01189913803995</v>
      </c>
      <c r="R16" s="714">
        <v>392.32992516651069</v>
      </c>
      <c r="S16" s="714">
        <v>418.73767768758097</v>
      </c>
      <c r="T16" s="714">
        <v>479.02404094518056</v>
      </c>
      <c r="U16" s="714">
        <v>546.19311664221379</v>
      </c>
      <c r="V16" s="713"/>
    </row>
    <row r="17" spans="1:22" x14ac:dyDescent="0.25">
      <c r="B17" s="715" t="s">
        <v>739</v>
      </c>
      <c r="C17" s="713">
        <v>1.9917</v>
      </c>
      <c r="D17" s="713">
        <v>3.109</v>
      </c>
      <c r="E17" s="713">
        <v>7.6660000000000004</v>
      </c>
      <c r="F17" s="713">
        <v>10.583708</v>
      </c>
      <c r="G17" s="713">
        <v>29.3171976</v>
      </c>
      <c r="H17" s="713">
        <v>45.433013199999998</v>
      </c>
      <c r="I17" s="713">
        <v>60.561656199999994</v>
      </c>
      <c r="J17" s="713">
        <v>45.2296756</v>
      </c>
      <c r="K17" s="713">
        <v>83.86949700000001</v>
      </c>
      <c r="L17" s="713">
        <v>112.24985700000001</v>
      </c>
      <c r="M17" s="713">
        <v>132.15901600000001</v>
      </c>
      <c r="N17" s="713">
        <v>156.40816899999999</v>
      </c>
      <c r="O17" s="713">
        <v>194.62939699999998</v>
      </c>
      <c r="P17" s="713">
        <v>239.11060455500001</v>
      </c>
      <c r="Q17" s="713">
        <v>256.0559794192007</v>
      </c>
      <c r="R17" s="713">
        <v>270.40656562843992</v>
      </c>
      <c r="S17" s="713">
        <v>299.87205913456</v>
      </c>
      <c r="T17" s="713">
        <v>351.04391803505996</v>
      </c>
      <c r="U17" s="713">
        <v>415.89290675904772</v>
      </c>
      <c r="V17" s="713"/>
    </row>
    <row r="18" spans="1:22" x14ac:dyDescent="0.25">
      <c r="B18" s="717" t="s">
        <v>666</v>
      </c>
      <c r="C18" s="716">
        <v>12.382</v>
      </c>
      <c r="D18" s="716">
        <v>13.115</v>
      </c>
      <c r="E18" s="716">
        <v>13.896000000000001</v>
      </c>
      <c r="F18" s="716">
        <v>14.345000000000001</v>
      </c>
      <c r="G18" s="716">
        <v>15.676</v>
      </c>
      <c r="H18" s="716">
        <v>14.73</v>
      </c>
      <c r="I18" s="716">
        <v>15.163</v>
      </c>
      <c r="J18" s="716">
        <v>13.311</v>
      </c>
      <c r="K18" s="716">
        <v>13.757</v>
      </c>
      <c r="L18" s="716">
        <v>14.25</v>
      </c>
      <c r="M18" s="716">
        <v>15.138999999999999</v>
      </c>
      <c r="N18" s="716">
        <v>15.301</v>
      </c>
      <c r="O18" s="716">
        <v>17.004000000000001</v>
      </c>
      <c r="P18" s="716">
        <v>15.954017571</v>
      </c>
      <c r="Q18" s="716">
        <v>17.171415564</v>
      </c>
      <c r="R18" s="716">
        <v>13.719560578000001</v>
      </c>
      <c r="S18" s="716">
        <v>6.4054111110000003</v>
      </c>
      <c r="T18" s="716">
        <v>6.4041574832000006</v>
      </c>
      <c r="U18" s="716">
        <v>12.420779437723619</v>
      </c>
      <c r="V18" s="713"/>
    </row>
    <row r="19" spans="1:22" x14ac:dyDescent="0.25">
      <c r="B19" s="717" t="s">
        <v>667</v>
      </c>
      <c r="C19" s="716">
        <v>4.0403160979999999</v>
      </c>
      <c r="D19" s="716">
        <v>4.7929344380000005</v>
      </c>
      <c r="E19" s="716">
        <v>6.4686492909999993</v>
      </c>
      <c r="F19" s="716">
        <v>7.9044895205765675</v>
      </c>
      <c r="G19" s="716">
        <v>12.178534295219304</v>
      </c>
      <c r="H19" s="716">
        <v>14.397647705019285</v>
      </c>
      <c r="I19" s="716">
        <v>18.471897679903311</v>
      </c>
      <c r="J19" s="716">
        <v>17.665344510899757</v>
      </c>
      <c r="K19" s="716">
        <v>19.84247992019354</v>
      </c>
      <c r="L19" s="716">
        <v>23.582722572923377</v>
      </c>
      <c r="M19" s="716">
        <v>26.218123335612553</v>
      </c>
      <c r="N19" s="716">
        <v>29.549381677812704</v>
      </c>
      <c r="O19" s="716">
        <v>36.007809908941546</v>
      </c>
      <c r="P19" s="716">
        <v>41.85401432537472</v>
      </c>
      <c r="Q19" s="716">
        <v>46.030074733839143</v>
      </c>
      <c r="R19" s="716">
        <v>44.196315116440005</v>
      </c>
      <c r="S19" s="716">
        <v>55.573396787260002</v>
      </c>
      <c r="T19" s="716">
        <v>70.271869842360005</v>
      </c>
      <c r="U19" s="716">
        <v>88.646397505387952</v>
      </c>
      <c r="V19" s="713"/>
    </row>
    <row r="20" spans="1:22" x14ac:dyDescent="0.25">
      <c r="B20" s="717" t="s">
        <v>668</v>
      </c>
      <c r="C20" s="716">
        <v>13.427</v>
      </c>
      <c r="D20" s="716">
        <v>27.777999999999999</v>
      </c>
      <c r="E20" s="716">
        <v>33.822000000000003</v>
      </c>
      <c r="F20" s="716">
        <v>42.042999999999999</v>
      </c>
      <c r="G20" s="716">
        <v>56.375999999999998</v>
      </c>
      <c r="H20" s="716">
        <v>72.489999999999995</v>
      </c>
      <c r="I20" s="716">
        <v>77.679000000000002</v>
      </c>
      <c r="J20" s="716">
        <v>69.206000000000003</v>
      </c>
      <c r="K20" s="716">
        <v>85.052999999999997</v>
      </c>
      <c r="L20" s="716">
        <v>97.927000000000007</v>
      </c>
      <c r="M20" s="716">
        <v>128.78970000000001</v>
      </c>
      <c r="N20" s="716">
        <v>154.18299999999999</v>
      </c>
      <c r="O20" s="716">
        <v>168.80199999999999</v>
      </c>
      <c r="P20" s="716">
        <v>209.28696113100003</v>
      </c>
      <c r="Q20" s="716">
        <v>215.67249942358333</v>
      </c>
      <c r="R20" s="716">
        <v>233.97958468799996</v>
      </c>
      <c r="S20" s="716">
        <v>237.878894844</v>
      </c>
      <c r="T20" s="716">
        <v>167.17159999999998</v>
      </c>
      <c r="U20" s="716">
        <v>166.31273668117424</v>
      </c>
      <c r="V20" s="713"/>
    </row>
    <row r="21" spans="1:22" x14ac:dyDescent="0.25">
      <c r="B21" s="715" t="s">
        <v>740</v>
      </c>
      <c r="C21" s="716">
        <v>0</v>
      </c>
      <c r="D21" s="716">
        <v>0</v>
      </c>
      <c r="E21" s="716">
        <v>0</v>
      </c>
      <c r="F21" s="716">
        <v>0</v>
      </c>
      <c r="G21" s="716">
        <v>0</v>
      </c>
      <c r="H21" s="716">
        <v>0</v>
      </c>
      <c r="I21" s="716">
        <v>0</v>
      </c>
      <c r="J21" s="716">
        <v>0</v>
      </c>
      <c r="K21" s="716">
        <v>28.503</v>
      </c>
      <c r="L21" s="716">
        <v>43.488</v>
      </c>
      <c r="M21" s="716">
        <v>49.213999999999999</v>
      </c>
      <c r="N21" s="716">
        <v>56.192</v>
      </c>
      <c r="O21" s="716">
        <v>68.244</v>
      </c>
      <c r="P21" s="716">
        <v>80.572000000000003</v>
      </c>
      <c r="Q21" s="716">
        <v>87.052352774177365</v>
      </c>
      <c r="R21" s="716">
        <v>91.382737957999993</v>
      </c>
      <c r="S21" s="716">
        <v>107.91411082</v>
      </c>
      <c r="T21" s="716">
        <v>218.91697563999998</v>
      </c>
      <c r="U21" s="716">
        <v>256.51259620372622</v>
      </c>
      <c r="V21" s="713"/>
    </row>
    <row r="22" spans="1:22" x14ac:dyDescent="0.25">
      <c r="B22" s="717" t="s">
        <v>669</v>
      </c>
      <c r="C22" s="716">
        <v>2.036</v>
      </c>
      <c r="D22" s="716">
        <v>1.96</v>
      </c>
      <c r="E22" s="716">
        <v>1.613</v>
      </c>
      <c r="F22" s="716">
        <v>1.361</v>
      </c>
      <c r="G22" s="716">
        <v>1.456</v>
      </c>
      <c r="H22" s="716">
        <v>2.4590000000000001</v>
      </c>
      <c r="I22" s="716">
        <v>6.78</v>
      </c>
      <c r="J22" s="716">
        <v>2.3250000000000002</v>
      </c>
      <c r="K22" s="716">
        <v>2.718</v>
      </c>
      <c r="L22" s="716">
        <v>3.0680000000000001</v>
      </c>
      <c r="M22" s="716">
        <v>3.028</v>
      </c>
      <c r="N22" s="716">
        <v>2.5979999999999999</v>
      </c>
      <c r="O22" s="716">
        <v>3.0659999999999998</v>
      </c>
      <c r="P22" s="716">
        <v>4.3673097059000003</v>
      </c>
      <c r="Q22" s="716">
        <v>6.0439001571999995</v>
      </c>
      <c r="R22" s="716">
        <v>7.7686914229999999</v>
      </c>
      <c r="S22" s="716">
        <v>9.2929124779999981</v>
      </c>
      <c r="T22" s="716">
        <v>14.307408049699999</v>
      </c>
      <c r="U22" s="716">
        <v>18.547341500898117</v>
      </c>
      <c r="V22" s="713"/>
    </row>
    <row r="23" spans="1:22" x14ac:dyDescent="0.25">
      <c r="B23" s="717" t="s">
        <v>197</v>
      </c>
      <c r="C23" s="716">
        <v>0</v>
      </c>
      <c r="D23" s="716">
        <v>5.3999999999999999E-2</v>
      </c>
      <c r="E23" s="716">
        <v>5.2999999999999999E-2</v>
      </c>
      <c r="F23" s="716">
        <v>5.5E-2</v>
      </c>
      <c r="G23" s="716">
        <v>5.7000000000000002E-2</v>
      </c>
      <c r="H23" s="716">
        <v>6.0999999999999999E-2</v>
      </c>
      <c r="I23" s="716">
        <v>0.54320000000000002</v>
      </c>
      <c r="J23" s="716">
        <v>0.61861727388043664</v>
      </c>
      <c r="K23" s="716">
        <v>1.2509999999999999</v>
      </c>
      <c r="L23" s="716">
        <v>1.276</v>
      </c>
      <c r="M23" s="716">
        <v>1.177</v>
      </c>
      <c r="N23" s="716">
        <v>1.0780000000000001</v>
      </c>
      <c r="O23" s="716">
        <v>2.4455999999999998</v>
      </c>
      <c r="P23" s="716">
        <v>2.1848100000000001</v>
      </c>
      <c r="Q23" s="716">
        <v>1.0416564852399999</v>
      </c>
      <c r="R23" s="716">
        <v>1.2830354030706776</v>
      </c>
      <c r="S23" s="716">
        <v>1.6729516473209238</v>
      </c>
      <c r="T23" s="716">
        <v>1.9520299299206469</v>
      </c>
      <c r="U23" s="716">
        <v>3.7532653133037326</v>
      </c>
      <c r="V23" s="713"/>
    </row>
    <row r="24" spans="1:22" x14ac:dyDescent="0.25">
      <c r="A24" s="659" t="s">
        <v>670</v>
      </c>
      <c r="B24" s="718" t="s">
        <v>671</v>
      </c>
      <c r="C24" s="712">
        <v>535.06505860900006</v>
      </c>
      <c r="D24" s="712">
        <v>588.57438482399994</v>
      </c>
      <c r="E24" s="712">
        <v>620.04780559100004</v>
      </c>
      <c r="F24" s="712">
        <v>657.72741550500007</v>
      </c>
      <c r="G24" s="712">
        <v>713.18474482400006</v>
      </c>
      <c r="H24" s="712">
        <v>754.168571789</v>
      </c>
      <c r="I24" s="712">
        <v>788.47950471899992</v>
      </c>
      <c r="J24" s="712">
        <v>831.48100357800013</v>
      </c>
      <c r="K24" s="712">
        <v>855.60993787400014</v>
      </c>
      <c r="L24" s="712">
        <v>907.74749480600008</v>
      </c>
      <c r="M24" s="712">
        <v>978.17048458199997</v>
      </c>
      <c r="N24" s="712">
        <v>1052.8186328268901</v>
      </c>
      <c r="O24" s="712">
        <v>1115.9415773398302</v>
      </c>
      <c r="P24" s="712">
        <v>1168.1923027349098</v>
      </c>
      <c r="Q24" s="712">
        <v>1209.7823411785598</v>
      </c>
      <c r="R24" s="712">
        <v>1266.71702424106</v>
      </c>
      <c r="S24" s="712">
        <v>1344.6939425300602</v>
      </c>
      <c r="T24" s="712">
        <v>1424.6675706150402</v>
      </c>
      <c r="U24" s="712">
        <v>1488.0815355119</v>
      </c>
      <c r="V24" s="713"/>
    </row>
    <row r="25" spans="1:22" x14ac:dyDescent="0.25">
      <c r="B25" s="717" t="s">
        <v>741</v>
      </c>
      <c r="C25" s="716">
        <v>498.9937822</v>
      </c>
      <c r="D25" s="716">
        <v>548.39399029999993</v>
      </c>
      <c r="E25" s="716">
        <v>579.05611980000003</v>
      </c>
      <c r="F25" s="716">
        <v>614.74717510000005</v>
      </c>
      <c r="G25" s="716">
        <v>668.04379849999998</v>
      </c>
      <c r="H25" s="716">
        <v>710.38217680000002</v>
      </c>
      <c r="I25" s="716">
        <v>744.23580819999995</v>
      </c>
      <c r="J25" s="716">
        <v>785.93499100000008</v>
      </c>
      <c r="K25" s="716">
        <v>808.89932900000008</v>
      </c>
      <c r="L25" s="716">
        <v>858.31925000000001</v>
      </c>
      <c r="M25" s="716">
        <v>924.49009339999998</v>
      </c>
      <c r="N25" s="716">
        <v>995.3781596</v>
      </c>
      <c r="O25" s="716">
        <v>1056.5918380000001</v>
      </c>
      <c r="P25" s="716">
        <v>1104.1076429999998</v>
      </c>
      <c r="Q25" s="716">
        <v>1143.4727009999999</v>
      </c>
      <c r="R25" s="716">
        <v>1197.2170160000001</v>
      </c>
      <c r="S25" s="716">
        <v>1271.5646610000001</v>
      </c>
      <c r="T25" s="716">
        <v>1345.4345740000001</v>
      </c>
      <c r="U25" s="716">
        <v>1406.0873330000002</v>
      </c>
      <c r="V25" s="713"/>
    </row>
    <row r="26" spans="1:22" x14ac:dyDescent="0.25">
      <c r="B26" s="717" t="s">
        <v>742</v>
      </c>
      <c r="C26" s="716">
        <v>24.320522490000002</v>
      </c>
      <c r="D26" s="716">
        <v>27.14101337</v>
      </c>
      <c r="E26" s="716">
        <v>28.051063679999999</v>
      </c>
      <c r="F26" s="716">
        <v>29.581306619999999</v>
      </c>
      <c r="G26" s="716">
        <v>31.330902419999997</v>
      </c>
      <c r="H26" s="716">
        <v>30.107917439999998</v>
      </c>
      <c r="I26" s="716">
        <v>30.70869098</v>
      </c>
      <c r="J26" s="716">
        <v>31.90196503</v>
      </c>
      <c r="K26" s="716">
        <v>32.817390160000002</v>
      </c>
      <c r="L26" s="716">
        <v>35.118212589999999</v>
      </c>
      <c r="M26" s="716">
        <v>37.992196880000002</v>
      </c>
      <c r="N26" s="716">
        <v>40.906375700000005</v>
      </c>
      <c r="O26" s="716">
        <v>43.417743790000003</v>
      </c>
      <c r="P26" s="716">
        <v>45.964254769999997</v>
      </c>
      <c r="Q26" s="716">
        <v>47.928274070000001</v>
      </c>
      <c r="R26" s="716">
        <v>50.029535170000003</v>
      </c>
      <c r="S26" s="716">
        <v>53.078058710000001</v>
      </c>
      <c r="T26" s="716">
        <v>56.960363720000004</v>
      </c>
      <c r="U26" s="716">
        <v>60.025577599999998</v>
      </c>
      <c r="V26" s="713"/>
    </row>
    <row r="27" spans="1:22" x14ac:dyDescent="0.25">
      <c r="B27" s="717" t="s">
        <v>743</v>
      </c>
      <c r="C27" s="716">
        <v>2.896317077</v>
      </c>
      <c r="D27" s="716">
        <v>3.2158471780000002</v>
      </c>
      <c r="E27" s="716">
        <v>3.36067429</v>
      </c>
      <c r="F27" s="716">
        <v>3.4485745999999997</v>
      </c>
      <c r="G27" s="716">
        <v>3.5820335719999998</v>
      </c>
      <c r="H27" s="716">
        <v>4.157269017</v>
      </c>
      <c r="I27" s="716">
        <v>4.1184756020000002</v>
      </c>
      <c r="J27" s="716">
        <v>3.9496047920000001</v>
      </c>
      <c r="K27" s="716">
        <v>4.1691605279999999</v>
      </c>
      <c r="L27" s="716">
        <v>4.6638062790000001</v>
      </c>
      <c r="M27" s="716">
        <v>5.1963466880000002</v>
      </c>
      <c r="N27" s="716">
        <v>5.578627773890001</v>
      </c>
      <c r="O27" s="716">
        <v>5.0466358788299992</v>
      </c>
      <c r="P27" s="716">
        <v>5.9733274739099995</v>
      </c>
      <c r="Q27" s="716">
        <v>5.9040646415600007</v>
      </c>
      <c r="R27" s="716">
        <v>6.3546911020600003</v>
      </c>
      <c r="S27" s="716">
        <v>6.4976037560600002</v>
      </c>
      <c r="T27" s="716">
        <v>7.2884675640400003</v>
      </c>
      <c r="U27" s="716">
        <v>6.7817991179000003</v>
      </c>
      <c r="V27" s="713"/>
    </row>
    <row r="28" spans="1:22" x14ac:dyDescent="0.25">
      <c r="B28" s="717" t="s">
        <v>673</v>
      </c>
      <c r="C28" s="716">
        <v>8.8544368419999984</v>
      </c>
      <c r="D28" s="716">
        <v>9.8235339760000002</v>
      </c>
      <c r="E28" s="716">
        <v>9.5799478209999993</v>
      </c>
      <c r="F28" s="716">
        <v>9.9503591850000017</v>
      </c>
      <c r="G28" s="716">
        <v>10.228010332</v>
      </c>
      <c r="H28" s="716">
        <v>9.5212085320000011</v>
      </c>
      <c r="I28" s="716">
        <v>9.416529937</v>
      </c>
      <c r="J28" s="716">
        <v>9.6944427560000008</v>
      </c>
      <c r="K28" s="716">
        <v>9.7240581860000006</v>
      </c>
      <c r="L28" s="716">
        <v>9.6462259369999988</v>
      </c>
      <c r="M28" s="716">
        <v>10.491847614000001</v>
      </c>
      <c r="N28" s="716">
        <v>10.955469753000001</v>
      </c>
      <c r="O28" s="716">
        <v>10.885359671</v>
      </c>
      <c r="P28" s="716">
        <v>12.147077490999999</v>
      </c>
      <c r="Q28" s="716">
        <v>12.477301467</v>
      </c>
      <c r="R28" s="716">
        <v>13.115781969</v>
      </c>
      <c r="S28" s="716">
        <v>13.553619064000001</v>
      </c>
      <c r="T28" s="716">
        <v>14.984165331</v>
      </c>
      <c r="U28" s="716">
        <v>15.186825794000001</v>
      </c>
      <c r="V28" s="713"/>
    </row>
    <row r="29" spans="1:22" ht="4.5" customHeight="1" x14ac:dyDescent="0.25">
      <c r="A29" s="669"/>
      <c r="B29" s="715"/>
      <c r="C29" s="716"/>
      <c r="D29" s="716"/>
      <c r="E29" s="716"/>
      <c r="F29" s="716"/>
      <c r="G29" s="716"/>
      <c r="H29" s="716"/>
      <c r="I29" s="716"/>
      <c r="J29" s="716"/>
      <c r="K29" s="716"/>
      <c r="L29" s="716"/>
      <c r="M29" s="716"/>
      <c r="N29" s="716"/>
      <c r="O29" s="716"/>
      <c r="P29" s="716"/>
      <c r="Q29" s="716"/>
      <c r="R29" s="716"/>
      <c r="S29" s="716"/>
      <c r="T29" s="716"/>
      <c r="U29" s="716"/>
      <c r="V29" s="713"/>
    </row>
    <row r="30" spans="1:22" x14ac:dyDescent="0.25">
      <c r="A30" s="656" t="s">
        <v>677</v>
      </c>
      <c r="B30" s="712" t="s">
        <v>744</v>
      </c>
      <c r="C30" s="712">
        <v>1525.8763747070002</v>
      </c>
      <c r="D30" s="712">
        <v>1625.852519262</v>
      </c>
      <c r="E30" s="712">
        <v>1894.4138448819999</v>
      </c>
      <c r="F30" s="712">
        <v>1995.4897463340158</v>
      </c>
      <c r="G30" s="712">
        <v>2268.2756644916299</v>
      </c>
      <c r="H30" s="712">
        <v>2382.989945202522</v>
      </c>
      <c r="I30" s="712">
        <v>2452.7961760480975</v>
      </c>
      <c r="J30" s="712">
        <v>2295.1209636687049</v>
      </c>
      <c r="K30" s="712">
        <v>2610.3124304361622</v>
      </c>
      <c r="L30" s="712">
        <v>2895.7845740968014</v>
      </c>
      <c r="M30" s="712">
        <v>3065.8760371852186</v>
      </c>
      <c r="N30" s="712">
        <v>3382.0108180575435</v>
      </c>
      <c r="O30" s="712">
        <v>3684.8149884837039</v>
      </c>
      <c r="P30" s="712">
        <v>3866.283032599762</v>
      </c>
      <c r="Q30" s="712">
        <v>4045.6431507131983</v>
      </c>
      <c r="R30" s="712">
        <v>4164.5750666295862</v>
      </c>
      <c r="S30" s="712">
        <v>4442.4051063057577</v>
      </c>
      <c r="T30" s="712">
        <v>4538.5382100078486</v>
      </c>
      <c r="U30" s="712">
        <v>5007.2358894419676</v>
      </c>
      <c r="V30" s="713"/>
    </row>
    <row r="31" spans="1:22" x14ac:dyDescent="0.25">
      <c r="A31" s="659" t="s">
        <v>679</v>
      </c>
      <c r="B31" s="718" t="s">
        <v>680</v>
      </c>
      <c r="C31" s="712">
        <v>236.87100000000001</v>
      </c>
      <c r="D31" s="712">
        <v>271.58699999999999</v>
      </c>
      <c r="E31" s="712">
        <v>259.46600000000001</v>
      </c>
      <c r="F31" s="712">
        <v>280.60900000000004</v>
      </c>
      <c r="G31" s="712">
        <v>323.51399999999995</v>
      </c>
      <c r="H31" s="712">
        <v>333.56984</v>
      </c>
      <c r="I31" s="712">
        <v>365.89194241304813</v>
      </c>
      <c r="J31" s="712">
        <v>399.84141193360512</v>
      </c>
      <c r="K31" s="712">
        <v>423.77991968437181</v>
      </c>
      <c r="L31" s="712">
        <v>441.88719232206256</v>
      </c>
      <c r="M31" s="712">
        <v>485.01145857839651</v>
      </c>
      <c r="N31" s="712">
        <v>495.58028086659834</v>
      </c>
      <c r="O31" s="712">
        <v>519.5306132194703</v>
      </c>
      <c r="P31" s="712">
        <v>552.22942551500466</v>
      </c>
      <c r="Q31" s="712">
        <v>585.35877176591225</v>
      </c>
      <c r="R31" s="712">
        <v>612.68824992323835</v>
      </c>
      <c r="S31" s="712">
        <v>638.028051529496</v>
      </c>
      <c r="T31" s="712">
        <v>671.70467116653037</v>
      </c>
      <c r="U31" s="712">
        <v>718.89254913033642</v>
      </c>
      <c r="V31" s="713"/>
    </row>
    <row r="32" spans="1:22" x14ac:dyDescent="0.25">
      <c r="A32" s="659">
        <v>1</v>
      </c>
      <c r="B32" s="677" t="s">
        <v>681</v>
      </c>
      <c r="C32" s="714">
        <v>233.529</v>
      </c>
      <c r="D32" s="714">
        <v>267.04300000000001</v>
      </c>
      <c r="E32" s="714">
        <v>254.876</v>
      </c>
      <c r="F32" s="714">
        <v>275.68700000000001</v>
      </c>
      <c r="G32" s="714">
        <v>318.06599999999997</v>
      </c>
      <c r="H32" s="714">
        <v>327.58184</v>
      </c>
      <c r="I32" s="714">
        <v>359.62956293936389</v>
      </c>
      <c r="J32" s="714">
        <v>394.93550122139794</v>
      </c>
      <c r="K32" s="714">
        <v>416.34664994752973</v>
      </c>
      <c r="L32" s="714">
        <v>434.21139283611694</v>
      </c>
      <c r="M32" s="714">
        <v>476.6432765405018</v>
      </c>
      <c r="N32" s="714">
        <v>487.22703620325444</v>
      </c>
      <c r="O32" s="714">
        <v>511.0960627658697</v>
      </c>
      <c r="P32" s="714">
        <v>544.56181416500465</v>
      </c>
      <c r="Q32" s="714">
        <v>577.47013117680376</v>
      </c>
      <c r="R32" s="714">
        <v>604.7820532256228</v>
      </c>
      <c r="S32" s="714">
        <v>631.69028379712722</v>
      </c>
      <c r="T32" s="714">
        <v>664.81024125204704</v>
      </c>
      <c r="U32" s="714">
        <v>711.71023772542037</v>
      </c>
      <c r="V32" s="713"/>
    </row>
    <row r="33" spans="1:22" x14ac:dyDescent="0.25">
      <c r="B33" s="717" t="s">
        <v>682</v>
      </c>
      <c r="C33" s="716">
        <v>208.453</v>
      </c>
      <c r="D33" s="716">
        <v>236.91200000000001</v>
      </c>
      <c r="E33" s="716">
        <v>223.72200000000001</v>
      </c>
      <c r="F33" s="719">
        <v>231.584</v>
      </c>
      <c r="G33" s="716">
        <v>215.81200000000001</v>
      </c>
      <c r="H33" s="716">
        <v>228.14</v>
      </c>
      <c r="I33" s="716">
        <v>241.435</v>
      </c>
      <c r="J33" s="716">
        <v>272.95800000000003</v>
      </c>
      <c r="K33" s="716">
        <v>292.43139000000002</v>
      </c>
      <c r="L33" s="716">
        <v>315.99099999999999</v>
      </c>
      <c r="M33" s="716">
        <v>353.18296999999995</v>
      </c>
      <c r="N33" s="716">
        <v>373.58523822190614</v>
      </c>
      <c r="O33" s="716">
        <v>396.87339192034142</v>
      </c>
      <c r="P33" s="716">
        <v>428.87459899004267</v>
      </c>
      <c r="Q33" s="716">
        <v>463.82671203413935</v>
      </c>
      <c r="R33" s="716">
        <v>485.14445883771094</v>
      </c>
      <c r="S33" s="716">
        <v>502.77533230386598</v>
      </c>
      <c r="T33" s="716">
        <v>526.86216438485098</v>
      </c>
      <c r="U33" s="716">
        <v>565.77375230578014</v>
      </c>
      <c r="V33" s="713"/>
    </row>
    <row r="34" spans="1:22" x14ac:dyDescent="0.25">
      <c r="B34" s="717" t="s">
        <v>683</v>
      </c>
      <c r="C34" s="716">
        <v>7.1580000000000004</v>
      </c>
      <c r="D34" s="716">
        <v>11.909000000000001</v>
      </c>
      <c r="E34" s="716">
        <v>12.67</v>
      </c>
      <c r="F34" s="716">
        <v>21.931999999999999</v>
      </c>
      <c r="G34" s="716">
        <v>78.591999999999999</v>
      </c>
      <c r="H34" s="716">
        <v>76.224999999999994</v>
      </c>
      <c r="I34" s="716">
        <v>79.135000000000005</v>
      </c>
      <c r="J34" s="716">
        <v>72.33751619413998</v>
      </c>
      <c r="K34" s="716">
        <v>66.432990829497626</v>
      </c>
      <c r="L34" s="716">
        <v>62.420790841529438</v>
      </c>
      <c r="M34" s="716">
        <v>60.798490169999994</v>
      </c>
      <c r="N34" s="716">
        <v>57.926392869347701</v>
      </c>
      <c r="O34" s="716">
        <v>54.490612134815088</v>
      </c>
      <c r="P34" s="716">
        <v>51.637187427658795</v>
      </c>
      <c r="Q34" s="716">
        <v>46.674999999999997</v>
      </c>
      <c r="R34" s="716">
        <v>56.450292936568452</v>
      </c>
      <c r="S34" s="716">
        <v>63.484045506294954</v>
      </c>
      <c r="T34" s="716">
        <v>71.169096368546562</v>
      </c>
      <c r="U34" s="716">
        <v>77.981970984782961</v>
      </c>
      <c r="V34" s="713"/>
    </row>
    <row r="35" spans="1:22" x14ac:dyDescent="0.25">
      <c r="B35" s="717" t="s">
        <v>685</v>
      </c>
      <c r="C35" s="716">
        <v>17.917999999999999</v>
      </c>
      <c r="D35" s="716">
        <v>18.222000000000001</v>
      </c>
      <c r="E35" s="716">
        <v>18.484000000000002</v>
      </c>
      <c r="F35" s="716">
        <v>22.170999999999999</v>
      </c>
      <c r="G35" s="716">
        <v>23.661999999999999</v>
      </c>
      <c r="H35" s="716">
        <v>23.216840000000001</v>
      </c>
      <c r="I35" s="716">
        <v>39.059562939363893</v>
      </c>
      <c r="J35" s="716">
        <v>49.639985027257943</v>
      </c>
      <c r="K35" s="716">
        <v>57.482269118032072</v>
      </c>
      <c r="L35" s="716">
        <v>55.799601994587505</v>
      </c>
      <c r="M35" s="716">
        <v>62.661816370501839</v>
      </c>
      <c r="N35" s="716">
        <v>55.715405112000617</v>
      </c>
      <c r="O35" s="716">
        <v>59.732058710713197</v>
      </c>
      <c r="P35" s="716">
        <v>64.050027747303204</v>
      </c>
      <c r="Q35" s="716">
        <v>66.968419142664416</v>
      </c>
      <c r="R35" s="716">
        <v>63.187301451343373</v>
      </c>
      <c r="S35" s="716">
        <v>65.430905986966309</v>
      </c>
      <c r="T35" s="716">
        <v>66.778980498649474</v>
      </c>
      <c r="U35" s="716">
        <v>67.954514434857302</v>
      </c>
      <c r="V35" s="713"/>
    </row>
    <row r="36" spans="1:22" x14ac:dyDescent="0.25">
      <c r="A36" s="659">
        <v>2</v>
      </c>
      <c r="B36" s="677" t="s">
        <v>686</v>
      </c>
      <c r="C36" s="714">
        <v>3.3419999999999996</v>
      </c>
      <c r="D36" s="714">
        <v>4.5439999999999996</v>
      </c>
      <c r="E36" s="714">
        <v>4.59</v>
      </c>
      <c r="F36" s="714">
        <v>4.9219999999999997</v>
      </c>
      <c r="G36" s="714">
        <v>5.4479999999999995</v>
      </c>
      <c r="H36" s="714">
        <v>5.9880000000000004</v>
      </c>
      <c r="I36" s="714">
        <v>6.2623794736842093</v>
      </c>
      <c r="J36" s="714">
        <v>4.9059107122071968</v>
      </c>
      <c r="K36" s="714">
        <v>7.4332697368421048</v>
      </c>
      <c r="L36" s="714">
        <v>7.6757994859456025</v>
      </c>
      <c r="M36" s="714">
        <v>8.3681820378947371</v>
      </c>
      <c r="N36" s="714">
        <v>8.3532446633438884</v>
      </c>
      <c r="O36" s="714">
        <v>8.4345504536006288</v>
      </c>
      <c r="P36" s="714">
        <v>7.6676113499999996</v>
      </c>
      <c r="Q36" s="714">
        <v>7.8886405891084683</v>
      </c>
      <c r="R36" s="714">
        <v>7.9061966976155622</v>
      </c>
      <c r="S36" s="714">
        <v>6.3377677323687589</v>
      </c>
      <c r="T36" s="714">
        <v>6.8944299144833643</v>
      </c>
      <c r="U36" s="714">
        <v>7.1823114049160131</v>
      </c>
      <c r="V36" s="713"/>
    </row>
    <row r="37" spans="1:22" x14ac:dyDescent="0.25">
      <c r="B37" s="717" t="s">
        <v>687</v>
      </c>
      <c r="C37" s="716">
        <v>3.3359999999999999</v>
      </c>
      <c r="D37" s="716">
        <v>4.484</v>
      </c>
      <c r="E37" s="716">
        <v>4.532</v>
      </c>
      <c r="F37" s="716">
        <v>4.8620000000000001</v>
      </c>
      <c r="G37" s="716">
        <v>5.3849999999999998</v>
      </c>
      <c r="H37" s="716">
        <v>5.9210000000000003</v>
      </c>
      <c r="I37" s="716">
        <v>6.2583794736842098</v>
      </c>
      <c r="J37" s="716">
        <v>4.9015789473684208</v>
      </c>
      <c r="K37" s="716">
        <v>6.7652697368421046</v>
      </c>
      <c r="L37" s="716">
        <v>6.9678284210526318</v>
      </c>
      <c r="M37" s="716">
        <v>7.4178451578947371</v>
      </c>
      <c r="N37" s="716">
        <v>7.3403954499999999</v>
      </c>
      <c r="O37" s="716">
        <v>7.3550769000000003</v>
      </c>
      <c r="P37" s="716">
        <v>7.66361135</v>
      </c>
      <c r="Q37" s="716">
        <v>7.133009101588029</v>
      </c>
      <c r="R37" s="716">
        <v>7.9061966976155622</v>
      </c>
      <c r="S37" s="716">
        <v>6.3377677323687589</v>
      </c>
      <c r="T37" s="716">
        <v>6.8944299144833643</v>
      </c>
      <c r="U37" s="716">
        <v>7.1823114049160131</v>
      </c>
      <c r="V37" s="713"/>
    </row>
    <row r="38" spans="1:22" x14ac:dyDescent="0.25">
      <c r="B38" s="717" t="s">
        <v>685</v>
      </c>
      <c r="C38" s="716">
        <v>6.0000000000000001E-3</v>
      </c>
      <c r="D38" s="716">
        <v>0.06</v>
      </c>
      <c r="E38" s="716">
        <v>5.8000000000000003E-2</v>
      </c>
      <c r="F38" s="716">
        <v>0.06</v>
      </c>
      <c r="G38" s="716">
        <v>6.3E-2</v>
      </c>
      <c r="H38" s="716">
        <v>6.7000000000000004E-2</v>
      </c>
      <c r="I38" s="716">
        <v>4.0000000000000001E-3</v>
      </c>
      <c r="J38" s="716">
        <v>4.3317648387759828E-3</v>
      </c>
      <c r="K38" s="716">
        <v>0.66800000000000004</v>
      </c>
      <c r="L38" s="716">
        <v>0.70797106489297035</v>
      </c>
      <c r="M38" s="716">
        <v>0.95033688000000005</v>
      </c>
      <c r="N38" s="716">
        <v>1.0128492133438882</v>
      </c>
      <c r="O38" s="716">
        <v>1.0794735536006277</v>
      </c>
      <c r="P38" s="716">
        <v>4.0000000000000001E-3</v>
      </c>
      <c r="Q38" s="716">
        <v>0.75563148752043918</v>
      </c>
      <c r="R38" s="716">
        <v>0</v>
      </c>
      <c r="S38" s="716">
        <v>0</v>
      </c>
      <c r="T38" s="716">
        <v>0</v>
      </c>
      <c r="U38" s="716">
        <v>0</v>
      </c>
      <c r="V38" s="713"/>
    </row>
    <row r="39" spans="1:22" ht="5.25" customHeight="1" x14ac:dyDescent="0.25">
      <c r="A39" s="669"/>
      <c r="B39" s="593"/>
      <c r="C39" s="716"/>
      <c r="D39" s="716"/>
      <c r="E39" s="716"/>
      <c r="F39" s="716"/>
      <c r="G39" s="716"/>
      <c r="H39" s="716"/>
      <c r="I39" s="716"/>
      <c r="J39" s="716"/>
      <c r="K39" s="716"/>
      <c r="L39" s="716"/>
      <c r="M39" s="716"/>
      <c r="N39" s="716"/>
      <c r="O39" s="716"/>
      <c r="P39" s="716"/>
      <c r="Q39" s="716"/>
      <c r="R39" s="716"/>
      <c r="S39" s="716"/>
      <c r="T39" s="716"/>
      <c r="U39" s="716"/>
      <c r="V39" s="713"/>
    </row>
    <row r="40" spans="1:22" x14ac:dyDescent="0.25">
      <c r="A40" s="678" t="s">
        <v>745</v>
      </c>
      <c r="B40" s="720" t="s">
        <v>690</v>
      </c>
      <c r="C40" s="721">
        <v>1289.0053747070001</v>
      </c>
      <c r="D40" s="721">
        <v>1354.265519262</v>
      </c>
      <c r="E40" s="721">
        <v>1634.947844882</v>
      </c>
      <c r="F40" s="721">
        <v>1714.8807463340158</v>
      </c>
      <c r="G40" s="721">
        <v>1944.76166449163</v>
      </c>
      <c r="H40" s="721">
        <v>2049.4201052025219</v>
      </c>
      <c r="I40" s="721">
        <v>2086.9042336350494</v>
      </c>
      <c r="J40" s="721">
        <v>1895.2795517350999</v>
      </c>
      <c r="K40" s="721">
        <v>2186.5325107517906</v>
      </c>
      <c r="L40" s="721">
        <v>2453.8973817747387</v>
      </c>
      <c r="M40" s="721">
        <v>2580.8645786068219</v>
      </c>
      <c r="N40" s="721">
        <v>2886.430537190945</v>
      </c>
      <c r="O40" s="721">
        <v>3165.2843752642339</v>
      </c>
      <c r="P40" s="721">
        <v>3314.0536070847575</v>
      </c>
      <c r="Q40" s="721">
        <v>3460.2843789472863</v>
      </c>
      <c r="R40" s="721">
        <v>3551.8868167063479</v>
      </c>
      <c r="S40" s="721">
        <v>3804.3770547762615</v>
      </c>
      <c r="T40" s="721">
        <v>3866.8335388413184</v>
      </c>
      <c r="U40" s="721">
        <v>4288.3433403116314</v>
      </c>
      <c r="V40" s="713"/>
    </row>
    <row r="41" spans="1:22" ht="12" customHeight="1" x14ac:dyDescent="0.25">
      <c r="A41" s="681" t="s">
        <v>696</v>
      </c>
      <c r="B41" s="933" t="s">
        <v>697</v>
      </c>
      <c r="C41" s="933"/>
      <c r="D41" s="933"/>
      <c r="E41" s="933"/>
      <c r="F41" s="933"/>
      <c r="G41" s="933"/>
      <c r="H41" s="933"/>
      <c r="I41" s="933"/>
      <c r="J41" s="933"/>
    </row>
    <row r="42" spans="1:22" x14ac:dyDescent="0.25">
      <c r="A42" s="934" t="s">
        <v>698</v>
      </c>
      <c r="B42" s="934"/>
      <c r="C42" s="934"/>
      <c r="D42" s="934"/>
      <c r="E42" s="934"/>
      <c r="F42" s="934"/>
      <c r="G42" s="713"/>
      <c r="H42" s="713"/>
      <c r="I42" s="713"/>
      <c r="J42" s="713"/>
      <c r="K42" s="713"/>
      <c r="L42" s="713"/>
      <c r="M42" s="713"/>
      <c r="N42" s="713"/>
      <c r="O42" s="713"/>
      <c r="P42" s="713"/>
      <c r="Q42" s="713"/>
      <c r="R42" s="713"/>
      <c r="S42" s="713"/>
      <c r="T42" s="713"/>
      <c r="U42" s="713"/>
    </row>
    <row r="43" spans="1:22" x14ac:dyDescent="0.25">
      <c r="B43" s="593"/>
      <c r="C43" s="593"/>
      <c r="D43" s="593"/>
      <c r="E43" s="593"/>
      <c r="F43" s="593"/>
      <c r="G43" s="593"/>
      <c r="H43" s="593"/>
      <c r="I43" s="593"/>
      <c r="J43" s="593"/>
      <c r="K43" s="593"/>
      <c r="L43" s="593"/>
      <c r="M43" s="593"/>
      <c r="N43" s="593"/>
      <c r="O43" s="593"/>
      <c r="P43" s="593"/>
      <c r="Q43" s="593"/>
      <c r="R43" s="593"/>
      <c r="S43" s="593"/>
      <c r="T43" s="593"/>
      <c r="U43" s="593"/>
    </row>
    <row r="44" spans="1:22" x14ac:dyDescent="0.25">
      <c r="B44" s="593"/>
      <c r="C44" s="722"/>
      <c r="D44" s="722"/>
      <c r="E44" s="722"/>
      <c r="F44" s="722"/>
      <c r="G44" s="722"/>
      <c r="H44" s="722"/>
      <c r="I44" s="722"/>
      <c r="J44" s="722"/>
      <c r="K44" s="722"/>
      <c r="L44" s="722"/>
      <c r="M44" s="722"/>
      <c r="N44" s="722"/>
      <c r="O44" s="722"/>
      <c r="P44" s="722"/>
      <c r="Q44" s="722"/>
      <c r="R44" s="722"/>
      <c r="S44" s="593"/>
      <c r="T44" s="593"/>
      <c r="U44" s="593"/>
    </row>
    <row r="45" spans="1:22" x14ac:dyDescent="0.25">
      <c r="B45" s="593"/>
      <c r="C45" s="593"/>
      <c r="D45" s="593"/>
      <c r="E45" s="593"/>
      <c r="F45" s="593"/>
      <c r="G45" s="593"/>
      <c r="H45" s="593"/>
      <c r="I45" s="593"/>
      <c r="J45" s="593"/>
      <c r="K45" s="593"/>
      <c r="L45" s="593"/>
      <c r="M45" s="593"/>
      <c r="N45" s="593"/>
      <c r="O45" s="593"/>
      <c r="P45" s="593"/>
      <c r="Q45" s="593"/>
      <c r="R45" s="593"/>
      <c r="S45" s="593"/>
      <c r="T45" s="593"/>
      <c r="U45" s="593"/>
    </row>
    <row r="46" spans="1:22" x14ac:dyDescent="0.25">
      <c r="B46" s="593"/>
      <c r="C46" s="593"/>
      <c r="D46" s="593"/>
      <c r="E46" s="593"/>
      <c r="F46" s="593"/>
      <c r="G46" s="593"/>
      <c r="H46" s="593"/>
      <c r="I46" s="593"/>
      <c r="J46" s="593"/>
      <c r="K46" s="593"/>
      <c r="L46" s="593"/>
      <c r="M46" s="593"/>
      <c r="N46" s="593"/>
      <c r="O46" s="593"/>
      <c r="P46" s="593"/>
      <c r="Q46" s="593"/>
      <c r="R46" s="593"/>
      <c r="S46" s="593"/>
      <c r="T46" s="593"/>
      <c r="U46" s="593"/>
    </row>
    <row r="47" spans="1:22" x14ac:dyDescent="0.25">
      <c r="B47" s="593"/>
      <c r="C47" s="723"/>
      <c r="D47" s="723"/>
      <c r="E47" s="723"/>
      <c r="F47" s="723"/>
      <c r="G47" s="723"/>
      <c r="H47" s="723"/>
      <c r="I47" s="723"/>
      <c r="J47" s="723"/>
      <c r="K47" s="723"/>
      <c r="L47" s="723"/>
      <c r="M47" s="723"/>
      <c r="N47" s="723"/>
      <c r="O47" s="723"/>
      <c r="P47" s="723"/>
      <c r="Q47" s="723"/>
      <c r="R47" s="723"/>
      <c r="S47" s="593"/>
      <c r="T47" s="593"/>
      <c r="U47" s="593"/>
    </row>
    <row r="48" spans="1:22" x14ac:dyDescent="0.25">
      <c r="B48" s="593"/>
      <c r="C48" s="593"/>
      <c r="D48" s="593"/>
      <c r="E48" s="593"/>
      <c r="F48" s="593"/>
      <c r="G48" s="593"/>
      <c r="H48" s="593"/>
      <c r="I48" s="593"/>
      <c r="J48" s="593"/>
      <c r="K48" s="593"/>
      <c r="L48" s="593"/>
      <c r="M48" s="593"/>
      <c r="N48" s="593"/>
      <c r="O48" s="593"/>
      <c r="P48" s="593"/>
      <c r="Q48" s="593"/>
      <c r="R48" s="593"/>
      <c r="S48" s="593"/>
      <c r="T48" s="593"/>
      <c r="U48" s="593"/>
    </row>
    <row r="49" spans="2:21" x14ac:dyDescent="0.25">
      <c r="B49" s="593"/>
      <c r="C49" s="593"/>
      <c r="D49" s="593"/>
      <c r="E49" s="593"/>
      <c r="F49" s="593"/>
      <c r="G49" s="593"/>
      <c r="H49" s="593"/>
      <c r="I49" s="593"/>
      <c r="J49" s="593"/>
      <c r="K49" s="593"/>
      <c r="L49" s="593"/>
      <c r="M49" s="593"/>
      <c r="N49" s="593"/>
      <c r="O49" s="593"/>
      <c r="P49" s="593"/>
      <c r="Q49" s="593"/>
      <c r="R49" s="593"/>
      <c r="S49" s="593"/>
      <c r="T49" s="593"/>
      <c r="U49" s="593"/>
    </row>
    <row r="50" spans="2:21" x14ac:dyDescent="0.25">
      <c r="B50" s="593"/>
      <c r="C50" s="593"/>
      <c r="D50" s="593"/>
      <c r="E50" s="593"/>
      <c r="F50" s="593"/>
      <c r="G50" s="593"/>
      <c r="H50" s="593"/>
      <c r="I50" s="593"/>
      <c r="J50" s="593"/>
      <c r="K50" s="593"/>
      <c r="L50" s="593"/>
      <c r="M50" s="593"/>
      <c r="N50" s="593"/>
      <c r="O50" s="593"/>
      <c r="P50" s="593"/>
      <c r="Q50" s="593"/>
      <c r="R50" s="593"/>
      <c r="S50" s="593"/>
      <c r="T50" s="593"/>
      <c r="U50" s="593"/>
    </row>
    <row r="51" spans="2:21" x14ac:dyDescent="0.25">
      <c r="B51" s="593"/>
      <c r="C51" s="593"/>
      <c r="D51" s="593"/>
      <c r="E51" s="593"/>
      <c r="F51" s="593"/>
      <c r="G51" s="593"/>
      <c r="H51" s="593"/>
      <c r="I51" s="593"/>
      <c r="J51" s="593"/>
      <c r="K51" s="593"/>
      <c r="L51" s="593"/>
      <c r="M51" s="593"/>
      <c r="N51" s="593"/>
      <c r="O51" s="593"/>
      <c r="P51" s="593"/>
      <c r="Q51" s="593"/>
      <c r="R51" s="593"/>
      <c r="S51" s="593"/>
      <c r="T51" s="593"/>
      <c r="U51" s="593"/>
    </row>
    <row r="52" spans="2:21" x14ac:dyDescent="0.25">
      <c r="B52" s="593"/>
      <c r="C52" s="593"/>
      <c r="D52" s="593"/>
      <c r="E52" s="593"/>
      <c r="F52" s="593"/>
      <c r="G52" s="593"/>
      <c r="H52" s="593"/>
      <c r="I52" s="593"/>
      <c r="J52" s="593"/>
      <c r="K52" s="593"/>
      <c r="L52" s="593"/>
      <c r="M52" s="593"/>
      <c r="N52" s="593"/>
      <c r="O52" s="593"/>
      <c r="P52" s="593"/>
      <c r="Q52" s="593"/>
      <c r="R52" s="593"/>
      <c r="S52" s="593"/>
      <c r="T52" s="593"/>
      <c r="U52" s="593"/>
    </row>
    <row r="53" spans="2:21" x14ac:dyDescent="0.25">
      <c r="B53" s="593"/>
      <c r="C53" s="593"/>
      <c r="D53" s="593"/>
      <c r="E53" s="593"/>
      <c r="F53" s="593"/>
      <c r="G53" s="593"/>
      <c r="H53" s="593"/>
      <c r="I53" s="593"/>
      <c r="J53" s="593"/>
      <c r="K53" s="593"/>
      <c r="L53" s="593"/>
      <c r="M53" s="593"/>
      <c r="N53" s="593"/>
      <c r="O53" s="593"/>
      <c r="P53" s="593"/>
      <c r="Q53" s="593"/>
      <c r="R53" s="593"/>
      <c r="S53" s="593"/>
      <c r="T53" s="593"/>
      <c r="U53" s="593"/>
    </row>
    <row r="54" spans="2:21" x14ac:dyDescent="0.25">
      <c r="B54" s="593"/>
      <c r="C54" s="722"/>
      <c r="D54" s="722"/>
      <c r="E54" s="722"/>
      <c r="F54" s="722"/>
      <c r="G54" s="722"/>
      <c r="H54" s="722"/>
      <c r="I54" s="722"/>
      <c r="J54" s="722"/>
      <c r="K54" s="722"/>
      <c r="L54" s="722"/>
      <c r="M54" s="722"/>
      <c r="N54" s="722"/>
      <c r="O54" s="722"/>
      <c r="P54" s="722"/>
      <c r="Q54" s="722"/>
      <c r="R54" s="722"/>
      <c r="S54" s="593"/>
      <c r="T54" s="593"/>
      <c r="U54" s="593"/>
    </row>
    <row r="55" spans="2:21" x14ac:dyDescent="0.25">
      <c r="B55" s="593"/>
      <c r="C55" s="722"/>
      <c r="D55" s="722"/>
      <c r="E55" s="722"/>
      <c r="F55" s="722"/>
      <c r="G55" s="722"/>
      <c r="H55" s="722"/>
      <c r="I55" s="722"/>
      <c r="J55" s="722"/>
      <c r="K55" s="722"/>
      <c r="L55" s="722"/>
      <c r="M55" s="722"/>
      <c r="N55" s="722"/>
      <c r="O55" s="722"/>
      <c r="P55" s="722"/>
      <c r="Q55" s="722"/>
      <c r="R55" s="722"/>
      <c r="S55" s="722"/>
      <c r="T55" s="722"/>
      <c r="U55" s="722"/>
    </row>
    <row r="56" spans="2:21" x14ac:dyDescent="0.25">
      <c r="B56" s="593"/>
      <c r="C56" s="722"/>
      <c r="D56" s="722"/>
      <c r="E56" s="722"/>
      <c r="F56" s="722"/>
      <c r="G56" s="722"/>
      <c r="H56" s="722"/>
      <c r="I56" s="722"/>
      <c r="J56" s="722"/>
      <c r="K56" s="722"/>
      <c r="L56" s="722"/>
      <c r="M56" s="722"/>
      <c r="N56" s="722"/>
      <c r="O56" s="722"/>
      <c r="P56" s="722"/>
      <c r="Q56" s="722"/>
      <c r="R56" s="722"/>
      <c r="S56" s="722"/>
      <c r="T56" s="722"/>
      <c r="U56" s="722"/>
    </row>
    <row r="57" spans="2:21" x14ac:dyDescent="0.25">
      <c r="B57" s="593"/>
      <c r="C57" s="722"/>
      <c r="D57" s="722"/>
      <c r="E57" s="722"/>
      <c r="F57" s="722"/>
      <c r="G57" s="722"/>
      <c r="H57" s="722"/>
      <c r="I57" s="722"/>
      <c r="J57" s="722"/>
      <c r="K57" s="722"/>
      <c r="L57" s="722"/>
      <c r="M57" s="722"/>
      <c r="N57" s="722"/>
      <c r="O57" s="722"/>
      <c r="P57" s="722"/>
      <c r="Q57" s="722"/>
      <c r="R57" s="722"/>
      <c r="S57" s="722"/>
      <c r="T57" s="722"/>
      <c r="U57" s="722"/>
    </row>
    <row r="58" spans="2:21" x14ac:dyDescent="0.25">
      <c r="B58" s="593"/>
      <c r="C58" s="722"/>
      <c r="D58" s="722"/>
      <c r="E58" s="722"/>
      <c r="F58" s="722"/>
      <c r="G58" s="722"/>
      <c r="H58" s="722"/>
      <c r="I58" s="722"/>
      <c r="J58" s="722"/>
      <c r="K58" s="722"/>
      <c r="L58" s="722"/>
      <c r="M58" s="722"/>
      <c r="N58" s="722"/>
      <c r="O58" s="722"/>
      <c r="P58" s="722"/>
      <c r="Q58" s="722"/>
      <c r="R58" s="722"/>
      <c r="S58" s="722"/>
      <c r="T58" s="722"/>
      <c r="U58" s="722"/>
    </row>
    <row r="59" spans="2:21" x14ac:dyDescent="0.25">
      <c r="B59" s="593"/>
      <c r="C59" s="722"/>
      <c r="D59" s="722"/>
      <c r="E59" s="722"/>
      <c r="F59" s="722"/>
      <c r="G59" s="722"/>
      <c r="H59" s="722"/>
      <c r="I59" s="722"/>
      <c r="J59" s="722"/>
      <c r="K59" s="722"/>
      <c r="L59" s="722"/>
      <c r="M59" s="722"/>
      <c r="N59" s="722"/>
      <c r="O59" s="722"/>
      <c r="P59" s="722"/>
      <c r="Q59" s="722"/>
      <c r="R59" s="722"/>
      <c r="S59" s="722"/>
      <c r="T59" s="722"/>
      <c r="U59" s="722"/>
    </row>
    <row r="60" spans="2:21" x14ac:dyDescent="0.25">
      <c r="B60" s="593"/>
      <c r="C60" s="722"/>
      <c r="D60" s="722"/>
      <c r="E60" s="722"/>
      <c r="F60" s="722"/>
      <c r="G60" s="722"/>
      <c r="H60" s="722"/>
      <c r="I60" s="722"/>
      <c r="J60" s="722"/>
      <c r="K60" s="722"/>
      <c r="L60" s="722"/>
      <c r="M60" s="722"/>
      <c r="N60" s="722"/>
      <c r="O60" s="722"/>
      <c r="P60" s="722"/>
      <c r="Q60" s="722"/>
      <c r="R60" s="722"/>
      <c r="S60" s="722"/>
      <c r="T60" s="722"/>
      <c r="U60" s="722"/>
    </row>
    <row r="61" spans="2:21" x14ac:dyDescent="0.25">
      <c r="B61" s="593"/>
      <c r="C61" s="722"/>
      <c r="D61" s="722"/>
      <c r="E61" s="722"/>
      <c r="F61" s="722"/>
      <c r="G61" s="722"/>
      <c r="H61" s="722"/>
      <c r="I61" s="722"/>
      <c r="J61" s="722"/>
      <c r="K61" s="722"/>
      <c r="L61" s="722"/>
      <c r="M61" s="722"/>
      <c r="N61" s="722"/>
      <c r="O61" s="722"/>
      <c r="P61" s="722"/>
      <c r="Q61" s="722"/>
      <c r="R61" s="722"/>
      <c r="S61" s="593"/>
      <c r="T61" s="593"/>
      <c r="U61" s="593"/>
    </row>
  </sheetData>
  <mergeCells count="5">
    <mergeCell ref="A1:U1"/>
    <mergeCell ref="A2:U2"/>
    <mergeCell ref="A3:U3"/>
    <mergeCell ref="B41:J41"/>
    <mergeCell ref="A42:F42"/>
  </mergeCells>
  <printOptions horizontalCentered="1"/>
  <pageMargins left="0.7" right="0.7" top="0.75" bottom="0.75" header="0.3" footer="0.3"/>
  <pageSetup paperSize="9" scale="64"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pageSetUpPr fitToPage="1"/>
  </sheetPr>
  <dimension ref="A1:J38"/>
  <sheetViews>
    <sheetView rightToLeft="1" workbookViewId="0">
      <selection sqref="A1:U1"/>
    </sheetView>
  </sheetViews>
  <sheetFormatPr defaultColWidth="14" defaultRowHeight="15" x14ac:dyDescent="0.25"/>
  <cols>
    <col min="1" max="1" width="23" style="709" customWidth="1"/>
    <col min="2" max="2" width="56.75" style="683" bestFit="1" customWidth="1"/>
    <col min="3" max="3" width="11" style="686" bestFit="1" customWidth="1"/>
    <col min="4" max="4" width="6.375" style="686" bestFit="1" customWidth="1"/>
    <col min="5" max="5" width="8" style="686" customWidth="1"/>
    <col min="6" max="6" width="8.625" style="683" customWidth="1"/>
    <col min="7" max="16384" width="14" style="683"/>
  </cols>
  <sheetData>
    <row r="1" spans="1:6" x14ac:dyDescent="0.25">
      <c r="A1" s="928" t="s">
        <v>746</v>
      </c>
      <c r="B1" s="928"/>
      <c r="C1" s="928"/>
      <c r="D1" s="928"/>
      <c r="E1" s="928"/>
      <c r="F1" s="928"/>
    </row>
    <row r="2" spans="1:6" x14ac:dyDescent="0.25">
      <c r="A2" s="684"/>
      <c r="B2" s="685"/>
    </row>
    <row r="3" spans="1:6" ht="30" x14ac:dyDescent="0.25">
      <c r="A3" s="687" t="s">
        <v>113</v>
      </c>
      <c r="B3" s="688" t="s">
        <v>114</v>
      </c>
      <c r="C3" s="689" t="s">
        <v>115</v>
      </c>
      <c r="D3" s="689" t="s">
        <v>116</v>
      </c>
      <c r="E3" s="690" t="s">
        <v>117</v>
      </c>
      <c r="F3" s="690" t="s">
        <v>162</v>
      </c>
    </row>
    <row r="4" spans="1:6" ht="27.75" customHeight="1" x14ac:dyDescent="0.25">
      <c r="A4" s="692" t="s">
        <v>486</v>
      </c>
      <c r="B4" s="693" t="s">
        <v>747</v>
      </c>
      <c r="C4" s="694" t="s">
        <v>164</v>
      </c>
      <c r="D4" s="694" t="s">
        <v>701</v>
      </c>
      <c r="E4" s="694" t="s">
        <v>301</v>
      </c>
      <c r="F4" s="929" t="s">
        <v>697</v>
      </c>
    </row>
    <row r="5" spans="1:6" ht="45" x14ac:dyDescent="0.25">
      <c r="A5" s="696" t="s">
        <v>702</v>
      </c>
      <c r="B5" s="693" t="s">
        <v>748</v>
      </c>
      <c r="C5" s="694" t="s">
        <v>164</v>
      </c>
      <c r="D5" s="694" t="s">
        <v>701</v>
      </c>
      <c r="E5" s="694" t="s">
        <v>301</v>
      </c>
      <c r="F5" s="935"/>
    </row>
    <row r="6" spans="1:6" ht="30" x14ac:dyDescent="0.25">
      <c r="A6" s="697" t="s">
        <v>739</v>
      </c>
      <c r="B6" s="487" t="s">
        <v>749</v>
      </c>
      <c r="C6" s="694" t="s">
        <v>164</v>
      </c>
      <c r="D6" s="694" t="s">
        <v>701</v>
      </c>
      <c r="E6" s="694" t="s">
        <v>705</v>
      </c>
      <c r="F6" s="935"/>
    </row>
    <row r="7" spans="1:6" ht="30" x14ac:dyDescent="0.25">
      <c r="A7" s="697" t="s">
        <v>660</v>
      </c>
      <c r="B7" s="698" t="s">
        <v>750</v>
      </c>
      <c r="C7" s="694" t="s">
        <v>164</v>
      </c>
      <c r="D7" s="694" t="s">
        <v>701</v>
      </c>
      <c r="E7" s="694" t="s">
        <v>705</v>
      </c>
      <c r="F7" s="935"/>
    </row>
    <row r="8" spans="1:6" ht="30" x14ac:dyDescent="0.25">
      <c r="A8" s="699" t="s">
        <v>661</v>
      </c>
      <c r="B8" s="693" t="s">
        <v>751</v>
      </c>
      <c r="C8" s="694" t="s">
        <v>164</v>
      </c>
      <c r="D8" s="694" t="s">
        <v>701</v>
      </c>
      <c r="E8" s="694" t="s">
        <v>705</v>
      </c>
      <c r="F8" s="935"/>
    </row>
    <row r="9" spans="1:6" ht="30" x14ac:dyDescent="0.25">
      <c r="A9" s="699" t="s">
        <v>662</v>
      </c>
      <c r="B9" s="698" t="s">
        <v>752</v>
      </c>
      <c r="C9" s="694" t="s">
        <v>164</v>
      </c>
      <c r="D9" s="694" t="s">
        <v>701</v>
      </c>
      <c r="E9" s="694" t="s">
        <v>705</v>
      </c>
      <c r="F9" s="935"/>
    </row>
    <row r="10" spans="1:6" ht="30" x14ac:dyDescent="0.25">
      <c r="A10" s="699" t="s">
        <v>663</v>
      </c>
      <c r="B10" s="573" t="s">
        <v>708</v>
      </c>
      <c r="C10" s="694" t="s">
        <v>164</v>
      </c>
      <c r="D10" s="694" t="s">
        <v>701</v>
      </c>
      <c r="E10" s="694" t="s">
        <v>705</v>
      </c>
      <c r="F10" s="935"/>
    </row>
    <row r="11" spans="1:6" ht="30" x14ac:dyDescent="0.25">
      <c r="A11" s="699" t="s">
        <v>664</v>
      </c>
      <c r="B11" s="700" t="s">
        <v>753</v>
      </c>
      <c r="C11" s="694" t="s">
        <v>164</v>
      </c>
      <c r="D11" s="694" t="s">
        <v>701</v>
      </c>
      <c r="E11" s="694" t="s">
        <v>705</v>
      </c>
      <c r="F11" s="935"/>
    </row>
    <row r="12" spans="1:6" ht="30" x14ac:dyDescent="0.25">
      <c r="A12" s="701" t="s">
        <v>152</v>
      </c>
      <c r="B12" s="702"/>
      <c r="C12" s="694" t="s">
        <v>164</v>
      </c>
      <c r="D12" s="694" t="s">
        <v>701</v>
      </c>
      <c r="E12" s="694" t="s">
        <v>705</v>
      </c>
      <c r="F12" s="935"/>
    </row>
    <row r="13" spans="1:6" ht="45" x14ac:dyDescent="0.25">
      <c r="A13" s="692" t="s">
        <v>665</v>
      </c>
      <c r="B13" s="693" t="s">
        <v>754</v>
      </c>
      <c r="C13" s="694" t="s">
        <v>164</v>
      </c>
      <c r="D13" s="694" t="s">
        <v>701</v>
      </c>
      <c r="E13" s="694" t="s">
        <v>301</v>
      </c>
      <c r="F13" s="935"/>
    </row>
    <row r="14" spans="1:6" ht="30" x14ac:dyDescent="0.25">
      <c r="A14" s="697" t="s">
        <v>739</v>
      </c>
      <c r="B14" s="487" t="s">
        <v>755</v>
      </c>
      <c r="C14" s="694" t="s">
        <v>164</v>
      </c>
      <c r="D14" s="694" t="s">
        <v>701</v>
      </c>
      <c r="E14" s="694" t="s">
        <v>705</v>
      </c>
      <c r="F14" s="935"/>
    </row>
    <row r="15" spans="1:6" ht="30" x14ac:dyDescent="0.25">
      <c r="A15" s="703" t="s">
        <v>666</v>
      </c>
      <c r="B15" s="704" t="s">
        <v>756</v>
      </c>
      <c r="C15" s="694" t="s">
        <v>164</v>
      </c>
      <c r="D15" s="694" t="s">
        <v>701</v>
      </c>
      <c r="E15" s="694" t="s">
        <v>705</v>
      </c>
      <c r="F15" s="935"/>
    </row>
    <row r="16" spans="1:6" ht="30" x14ac:dyDescent="0.25">
      <c r="A16" s="700" t="s">
        <v>667</v>
      </c>
      <c r="B16" s="693" t="s">
        <v>757</v>
      </c>
      <c r="C16" s="694" t="s">
        <v>164</v>
      </c>
      <c r="D16" s="694" t="s">
        <v>701</v>
      </c>
      <c r="E16" s="694" t="s">
        <v>705</v>
      </c>
      <c r="F16" s="935"/>
    </row>
    <row r="17" spans="1:10" ht="30" x14ac:dyDescent="0.25">
      <c r="A17" s="700" t="s">
        <v>668</v>
      </c>
      <c r="B17" s="693" t="s">
        <v>758</v>
      </c>
      <c r="C17" s="694" t="s">
        <v>164</v>
      </c>
      <c r="D17" s="694" t="s">
        <v>701</v>
      </c>
      <c r="E17" s="694" t="s">
        <v>705</v>
      </c>
      <c r="F17" s="935"/>
    </row>
    <row r="18" spans="1:10" ht="30" x14ac:dyDescent="0.25">
      <c r="A18" s="700" t="s">
        <v>669</v>
      </c>
      <c r="B18" s="700" t="s">
        <v>759</v>
      </c>
      <c r="C18" s="694" t="s">
        <v>164</v>
      </c>
      <c r="D18" s="694" t="s">
        <v>701</v>
      </c>
      <c r="E18" s="694" t="s">
        <v>705</v>
      </c>
      <c r="F18" s="935"/>
    </row>
    <row r="19" spans="1:10" ht="30" x14ac:dyDescent="0.25">
      <c r="A19" s="700" t="s">
        <v>157</v>
      </c>
      <c r="B19" s="700" t="s">
        <v>760</v>
      </c>
      <c r="C19" s="694" t="s">
        <v>164</v>
      </c>
      <c r="D19" s="694" t="s">
        <v>701</v>
      </c>
      <c r="E19" s="694" t="s">
        <v>705</v>
      </c>
      <c r="F19" s="935"/>
    </row>
    <row r="20" spans="1:10" ht="45" x14ac:dyDescent="0.25">
      <c r="A20" s="705" t="s">
        <v>671</v>
      </c>
      <c r="B20" s="693" t="s">
        <v>761</v>
      </c>
      <c r="C20" s="694" t="s">
        <v>164</v>
      </c>
      <c r="D20" s="694" t="s">
        <v>701</v>
      </c>
      <c r="E20" s="694" t="s">
        <v>301</v>
      </c>
      <c r="F20" s="935"/>
    </row>
    <row r="21" spans="1:10" ht="30" x14ac:dyDescent="0.25">
      <c r="A21" s="700" t="s">
        <v>741</v>
      </c>
      <c r="B21" s="693" t="s">
        <v>717</v>
      </c>
      <c r="C21" s="694" t="s">
        <v>164</v>
      </c>
      <c r="D21" s="694" t="s">
        <v>701</v>
      </c>
      <c r="E21" s="694" t="s">
        <v>705</v>
      </c>
      <c r="F21" s="935"/>
    </row>
    <row r="22" spans="1:10" ht="30" x14ac:dyDescent="0.25">
      <c r="A22" s="700" t="s">
        <v>742</v>
      </c>
      <c r="B22" s="693" t="s">
        <v>718</v>
      </c>
      <c r="C22" s="694" t="s">
        <v>164</v>
      </c>
      <c r="D22" s="694" t="s">
        <v>701</v>
      </c>
      <c r="E22" s="694" t="s">
        <v>705</v>
      </c>
      <c r="F22" s="935"/>
    </row>
    <row r="23" spans="1:10" ht="30" x14ac:dyDescent="0.25">
      <c r="A23" s="700" t="s">
        <v>743</v>
      </c>
      <c r="B23" s="693" t="s">
        <v>718</v>
      </c>
      <c r="C23" s="694" t="s">
        <v>164</v>
      </c>
      <c r="D23" s="694" t="s">
        <v>701</v>
      </c>
      <c r="E23" s="694" t="s">
        <v>705</v>
      </c>
      <c r="F23" s="935"/>
    </row>
    <row r="24" spans="1:10" ht="30" x14ac:dyDescent="0.25">
      <c r="A24" s="700" t="s">
        <v>673</v>
      </c>
      <c r="B24" s="693" t="s">
        <v>718</v>
      </c>
      <c r="C24" s="694" t="s">
        <v>164</v>
      </c>
      <c r="D24" s="694" t="s">
        <v>701</v>
      </c>
      <c r="E24" s="694" t="s">
        <v>705</v>
      </c>
      <c r="F24" s="935"/>
    </row>
    <row r="25" spans="1:10" ht="45" x14ac:dyDescent="0.25">
      <c r="A25" s="707" t="s">
        <v>762</v>
      </c>
      <c r="B25" s="693" t="s">
        <v>763</v>
      </c>
      <c r="C25" s="694" t="s">
        <v>164</v>
      </c>
      <c r="D25" s="694" t="s">
        <v>701</v>
      </c>
      <c r="E25" s="694" t="s">
        <v>301</v>
      </c>
      <c r="F25" s="935"/>
    </row>
    <row r="26" spans="1:10" ht="45" x14ac:dyDescent="0.25">
      <c r="A26" s="707" t="s">
        <v>764</v>
      </c>
      <c r="B26" s="693"/>
      <c r="C26" s="694" t="s">
        <v>164</v>
      </c>
      <c r="D26" s="694" t="s">
        <v>701</v>
      </c>
      <c r="E26" s="694" t="s">
        <v>301</v>
      </c>
      <c r="F26" s="935"/>
    </row>
    <row r="27" spans="1:10" ht="45" x14ac:dyDescent="0.25">
      <c r="A27" s="705" t="s">
        <v>681</v>
      </c>
      <c r="B27" s="693" t="s">
        <v>765</v>
      </c>
      <c r="C27" s="694" t="s">
        <v>164</v>
      </c>
      <c r="D27" s="694" t="s">
        <v>701</v>
      </c>
      <c r="E27" s="694" t="s">
        <v>301</v>
      </c>
      <c r="F27" s="935"/>
    </row>
    <row r="28" spans="1:10" ht="30" x14ac:dyDescent="0.25">
      <c r="A28" s="700" t="s">
        <v>682</v>
      </c>
      <c r="B28" s="546" t="s">
        <v>766</v>
      </c>
      <c r="C28" s="694" t="s">
        <v>164</v>
      </c>
      <c r="D28" s="694" t="s">
        <v>701</v>
      </c>
      <c r="E28" s="694" t="s">
        <v>705</v>
      </c>
      <c r="F28" s="935"/>
    </row>
    <row r="29" spans="1:10" ht="30" x14ac:dyDescent="0.25">
      <c r="A29" s="700" t="s">
        <v>683</v>
      </c>
      <c r="B29" s="546" t="s">
        <v>767</v>
      </c>
      <c r="C29" s="694" t="s">
        <v>164</v>
      </c>
      <c r="D29" s="694" t="s">
        <v>701</v>
      </c>
      <c r="E29" s="694" t="s">
        <v>705</v>
      </c>
      <c r="F29" s="935"/>
    </row>
    <row r="30" spans="1:10" ht="30" x14ac:dyDescent="0.25">
      <c r="A30" s="700" t="s">
        <v>685</v>
      </c>
      <c r="B30" s="700" t="s">
        <v>768</v>
      </c>
      <c r="C30" s="694" t="s">
        <v>164</v>
      </c>
      <c r="D30" s="694" t="s">
        <v>701</v>
      </c>
      <c r="E30" s="694" t="s">
        <v>705</v>
      </c>
      <c r="F30" s="935"/>
      <c r="G30" s="666"/>
      <c r="H30" s="666"/>
      <c r="I30" s="666"/>
      <c r="J30" s="666"/>
    </row>
    <row r="31" spans="1:10" ht="45" x14ac:dyDescent="0.25">
      <c r="A31" s="705" t="s">
        <v>686</v>
      </c>
      <c r="B31" s="693" t="s">
        <v>769</v>
      </c>
      <c r="C31" s="694" t="s">
        <v>164</v>
      </c>
      <c r="D31" s="694" t="s">
        <v>701</v>
      </c>
      <c r="E31" s="694" t="s">
        <v>301</v>
      </c>
      <c r="F31" s="935"/>
    </row>
    <row r="32" spans="1:10" ht="30" x14ac:dyDescent="0.25">
      <c r="A32" s="700" t="s">
        <v>687</v>
      </c>
      <c r="B32" s="700" t="s">
        <v>770</v>
      </c>
      <c r="C32" s="694" t="s">
        <v>164</v>
      </c>
      <c r="D32" s="694" t="s">
        <v>701</v>
      </c>
      <c r="E32" s="694" t="s">
        <v>705</v>
      </c>
      <c r="F32" s="935"/>
    </row>
    <row r="33" spans="1:6" ht="45" x14ac:dyDescent="0.25">
      <c r="A33" s="705" t="s">
        <v>729</v>
      </c>
      <c r="B33" s="693" t="s">
        <v>771</v>
      </c>
      <c r="C33" s="694" t="s">
        <v>164</v>
      </c>
      <c r="D33" s="694" t="s">
        <v>701</v>
      </c>
      <c r="E33" s="694" t="s">
        <v>301</v>
      </c>
      <c r="F33" s="936"/>
    </row>
    <row r="34" spans="1:6" x14ac:dyDescent="0.25">
      <c r="F34" s="604"/>
    </row>
    <row r="35" spans="1:6" x14ac:dyDescent="0.25">
      <c r="F35" s="604"/>
    </row>
    <row r="36" spans="1:6" x14ac:dyDescent="0.25">
      <c r="F36" s="604"/>
    </row>
    <row r="37" spans="1:6" x14ac:dyDescent="0.25">
      <c r="F37" s="604"/>
    </row>
    <row r="38" spans="1:6" x14ac:dyDescent="0.25">
      <c r="F38" s="604"/>
    </row>
  </sheetData>
  <mergeCells count="2">
    <mergeCell ref="A1:F1"/>
    <mergeCell ref="F4:F33"/>
  </mergeCells>
  <printOptions horizontalCentered="1"/>
  <pageMargins left="0.74803149606299213" right="0.74803149606299213" top="0.41" bottom="0.41" header="0.51181102362204722" footer="0.45"/>
  <pageSetup paperSize="9" scale="95"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dimension ref="A1:K48"/>
  <sheetViews>
    <sheetView rightToLeft="1" zoomScaleNormal="100" workbookViewId="0">
      <selection sqref="A1:H1"/>
    </sheetView>
  </sheetViews>
  <sheetFormatPr defaultRowHeight="15" x14ac:dyDescent="0.25"/>
  <cols>
    <col min="1" max="1" width="6.875" style="724" bestFit="1" customWidth="1"/>
    <col min="2" max="2" width="7.125" style="724" bestFit="1" customWidth="1"/>
    <col min="3" max="3" width="7" style="724" customWidth="1"/>
    <col min="4" max="4" width="9" style="724" bestFit="1" customWidth="1"/>
    <col min="5" max="5" width="15.25" style="724" bestFit="1" customWidth="1"/>
    <col min="6" max="8" width="10.25" style="724" customWidth="1"/>
    <col min="9" max="16384" width="9" style="724"/>
  </cols>
  <sheetData>
    <row r="1" spans="1:10" ht="18.75" x14ac:dyDescent="0.3">
      <c r="A1" s="940" t="s">
        <v>28</v>
      </c>
      <c r="B1" s="940"/>
      <c r="C1" s="940"/>
      <c r="D1" s="940"/>
      <c r="E1" s="940"/>
      <c r="F1" s="940"/>
      <c r="G1" s="940"/>
      <c r="H1" s="940"/>
      <c r="J1" s="725">
        <v>2021</v>
      </c>
    </row>
    <row r="2" spans="1:10" ht="18" customHeight="1" x14ac:dyDescent="0.25">
      <c r="A2" s="941" t="s">
        <v>811</v>
      </c>
      <c r="B2" s="941"/>
      <c r="C2" s="941"/>
      <c r="D2" s="941"/>
      <c r="E2" s="941"/>
      <c r="F2" s="941"/>
      <c r="G2" s="941"/>
      <c r="H2" s="941"/>
    </row>
    <row r="3" spans="1:10" ht="18" customHeight="1" x14ac:dyDescent="0.25">
      <c r="A3" s="942" t="s">
        <v>225</v>
      </c>
      <c r="B3" s="942"/>
      <c r="C3" s="942"/>
      <c r="D3" s="942"/>
      <c r="E3" s="942"/>
      <c r="F3" s="942"/>
      <c r="G3" s="942"/>
      <c r="H3" s="942"/>
    </row>
    <row r="4" spans="1:10" ht="11.25" customHeight="1" x14ac:dyDescent="0.25">
      <c r="A4" s="726"/>
      <c r="B4" s="726"/>
      <c r="C4" s="726"/>
      <c r="D4" s="726"/>
      <c r="E4" s="726"/>
      <c r="F4" s="726"/>
      <c r="G4" s="726"/>
      <c r="H4" s="726"/>
    </row>
    <row r="5" spans="1:10" x14ac:dyDescent="0.25">
      <c r="A5" s="943" t="s">
        <v>85</v>
      </c>
      <c r="B5" s="937" t="s">
        <v>812</v>
      </c>
      <c r="C5" s="937"/>
      <c r="D5" s="937"/>
      <c r="E5" s="937"/>
      <c r="F5" s="937"/>
      <c r="G5" s="937" t="s">
        <v>813</v>
      </c>
      <c r="H5" s="937"/>
    </row>
    <row r="6" spans="1:10" ht="45" x14ac:dyDescent="0.25">
      <c r="A6" s="943"/>
      <c r="B6" s="727" t="s">
        <v>814</v>
      </c>
      <c r="C6" s="727" t="s">
        <v>815</v>
      </c>
      <c r="D6" s="727" t="s">
        <v>816</v>
      </c>
      <c r="E6" s="727" t="s">
        <v>817</v>
      </c>
      <c r="F6" s="727" t="s">
        <v>818</v>
      </c>
      <c r="G6" s="727" t="s">
        <v>814</v>
      </c>
      <c r="H6" s="727" t="s">
        <v>819</v>
      </c>
    </row>
    <row r="7" spans="1:10" x14ac:dyDescent="0.25">
      <c r="A7" s="937" t="s">
        <v>820</v>
      </c>
      <c r="B7" s="937"/>
      <c r="C7" s="937"/>
      <c r="D7" s="937"/>
      <c r="E7" s="937"/>
      <c r="F7" s="937"/>
      <c r="G7" s="937"/>
      <c r="H7" s="937"/>
    </row>
    <row r="8" spans="1:10" x14ac:dyDescent="0.25">
      <c r="A8" s="728">
        <v>36525</v>
      </c>
      <c r="B8" s="729">
        <v>349.52767444240101</v>
      </c>
      <c r="C8" s="729">
        <v>261.347672174401</v>
      </c>
      <c r="D8" s="729">
        <v>11.752188</v>
      </c>
      <c r="E8" s="729">
        <v>7.5070931500000002</v>
      </c>
      <c r="F8" s="730">
        <v>68.920721118000003</v>
      </c>
      <c r="G8" s="729">
        <v>186.10161522524501</v>
      </c>
      <c r="H8" s="729">
        <v>122.315529049349</v>
      </c>
    </row>
    <row r="9" spans="1:10" x14ac:dyDescent="0.25">
      <c r="A9" s="728">
        <v>36891</v>
      </c>
      <c r="B9" s="729">
        <v>396.85373465666999</v>
      </c>
      <c r="C9" s="729">
        <v>297.64680439966997</v>
      </c>
      <c r="D9" s="729">
        <v>10.678209000000001</v>
      </c>
      <c r="E9" s="729">
        <v>8.3354924799999992</v>
      </c>
      <c r="F9" s="730">
        <v>80.193228777000002</v>
      </c>
      <c r="G9" s="729">
        <v>197.65626005662199</v>
      </c>
      <c r="H9" s="729">
        <v>130.42693290930899</v>
      </c>
    </row>
    <row r="10" spans="1:10" x14ac:dyDescent="0.25">
      <c r="A10" s="728">
        <v>37256</v>
      </c>
      <c r="B10" s="729">
        <v>447.95981298519803</v>
      </c>
      <c r="C10" s="729">
        <v>335.90253584519797</v>
      </c>
      <c r="D10" s="729">
        <v>10.454916000000001</v>
      </c>
      <c r="E10" s="729">
        <v>9.9381905800000006</v>
      </c>
      <c r="F10" s="730">
        <v>91.664170560000002</v>
      </c>
      <c r="G10" s="729">
        <v>206.77223361390401</v>
      </c>
      <c r="H10" s="729">
        <v>136.88753582883501</v>
      </c>
    </row>
    <row r="11" spans="1:10" x14ac:dyDescent="0.25">
      <c r="A11" s="728">
        <v>37621</v>
      </c>
      <c r="B11" s="729">
        <v>493.60297624342502</v>
      </c>
      <c r="C11" s="729">
        <v>359.60553550183499</v>
      </c>
      <c r="D11" s="729">
        <v>13.842302</v>
      </c>
      <c r="E11" s="729">
        <v>23.105391752589998</v>
      </c>
      <c r="F11" s="730">
        <v>97.049746988999999</v>
      </c>
      <c r="G11" s="729">
        <v>222.01524383850301</v>
      </c>
      <c r="H11" s="729">
        <v>149.56495444388699</v>
      </c>
    </row>
    <row r="12" spans="1:10" x14ac:dyDescent="0.25">
      <c r="A12" s="728">
        <v>37986</v>
      </c>
      <c r="B12" s="729">
        <v>475.05094886061801</v>
      </c>
      <c r="C12" s="729">
        <v>341.15958630947603</v>
      </c>
      <c r="D12" s="729">
        <v>14.385866999999999</v>
      </c>
      <c r="E12" s="729">
        <v>27.299830860143</v>
      </c>
      <c r="F12" s="730">
        <v>92.205664690999996</v>
      </c>
      <c r="G12" s="729">
        <v>221.30069551563801</v>
      </c>
      <c r="H12" s="729">
        <v>147.448756257274</v>
      </c>
    </row>
    <row r="13" spans="1:10" x14ac:dyDescent="0.25">
      <c r="A13" s="728">
        <v>38352</v>
      </c>
      <c r="B13" s="729">
        <v>498.72163014572601</v>
      </c>
      <c r="C13" s="729">
        <v>336.08138360021599</v>
      </c>
      <c r="D13" s="729">
        <v>22.571145999999999</v>
      </c>
      <c r="E13" s="729">
        <v>36.959873357509998</v>
      </c>
      <c r="F13" s="730">
        <v>103.10922718800001</v>
      </c>
      <c r="G13" s="729">
        <v>227.87210214138</v>
      </c>
      <c r="H13" s="729">
        <v>150.17679025673499</v>
      </c>
    </row>
    <row r="14" spans="1:10" x14ac:dyDescent="0.25">
      <c r="A14" s="728">
        <v>38717</v>
      </c>
      <c r="B14" s="729">
        <v>556.36140209145901</v>
      </c>
      <c r="C14" s="729">
        <v>341.11480754241398</v>
      </c>
      <c r="D14" s="729">
        <v>44.346255999999997</v>
      </c>
      <c r="E14" s="729">
        <v>60.104637177046001</v>
      </c>
      <c r="F14" s="730">
        <v>110.795701372</v>
      </c>
      <c r="G14" s="729">
        <v>241.96857242250201</v>
      </c>
      <c r="H14" s="729">
        <v>155.37118183777301</v>
      </c>
    </row>
    <row r="15" spans="1:10" x14ac:dyDescent="0.25">
      <c r="A15" s="728">
        <v>39082</v>
      </c>
      <c r="B15" s="729">
        <v>610.27719146272295</v>
      </c>
      <c r="C15" s="729">
        <v>338.33103625057498</v>
      </c>
      <c r="D15" s="729">
        <v>65.362826999999996</v>
      </c>
      <c r="E15" s="729">
        <v>78.895847187147993</v>
      </c>
      <c r="F15" s="730">
        <v>127.687481025</v>
      </c>
      <c r="G15" s="729">
        <v>246.200704233236</v>
      </c>
      <c r="H15" s="729">
        <v>154.79882554904199</v>
      </c>
    </row>
    <row r="16" spans="1:10" x14ac:dyDescent="0.25">
      <c r="A16" s="728">
        <v>39447</v>
      </c>
      <c r="B16" s="729">
        <v>692.48810432532503</v>
      </c>
      <c r="C16" s="729">
        <v>358.00586947912802</v>
      </c>
      <c r="D16" s="729">
        <v>118.82573499999999</v>
      </c>
      <c r="E16" s="729">
        <v>88.273433834196993</v>
      </c>
      <c r="F16" s="730">
        <v>127.383066012</v>
      </c>
      <c r="G16" s="729">
        <v>269.54010372157501</v>
      </c>
      <c r="H16" s="729">
        <v>163.71318271721901</v>
      </c>
    </row>
    <row r="17" spans="1:8" x14ac:dyDescent="0.25">
      <c r="A17" s="728">
        <v>39813</v>
      </c>
      <c r="B17" s="729">
        <v>723.09870534976005</v>
      </c>
      <c r="C17" s="729">
        <v>386.761460988907</v>
      </c>
      <c r="D17" s="729">
        <v>131.162047</v>
      </c>
      <c r="E17" s="729">
        <v>76.148426656853005</v>
      </c>
      <c r="F17" s="730">
        <v>129.026770704</v>
      </c>
      <c r="G17" s="729">
        <v>292.19522416721702</v>
      </c>
      <c r="H17" s="729">
        <v>178.04970543342401</v>
      </c>
    </row>
    <row r="18" spans="1:8" x14ac:dyDescent="0.25">
      <c r="A18" s="728">
        <v>40178</v>
      </c>
      <c r="B18" s="729">
        <v>712.71407525105303</v>
      </c>
      <c r="C18" s="729">
        <v>362.050017171908</v>
      </c>
      <c r="D18" s="729">
        <v>148.94120799999999</v>
      </c>
      <c r="E18" s="729">
        <v>62.589120904144998</v>
      </c>
      <c r="F18" s="730">
        <v>139.13372917500001</v>
      </c>
      <c r="G18" s="729">
        <v>315.805959565352</v>
      </c>
      <c r="H18" s="729">
        <v>192.55019132604701</v>
      </c>
    </row>
    <row r="19" spans="1:8" x14ac:dyDescent="0.25">
      <c r="A19" s="728">
        <v>40543</v>
      </c>
      <c r="B19" s="729">
        <v>734.80962071447198</v>
      </c>
      <c r="C19" s="729">
        <v>382.13542782441499</v>
      </c>
      <c r="D19" s="729">
        <v>159.20515700000001</v>
      </c>
      <c r="E19" s="729">
        <v>57.560261889057998</v>
      </c>
      <c r="F19" s="730">
        <v>135.90877400100001</v>
      </c>
      <c r="G19" s="729">
        <v>345.09974563469501</v>
      </c>
      <c r="H19" s="729">
        <v>213.399814772708</v>
      </c>
    </row>
    <row r="20" spans="1:8" x14ac:dyDescent="0.25">
      <c r="A20" s="728">
        <v>40908</v>
      </c>
      <c r="B20" s="729">
        <v>780.44427887158304</v>
      </c>
      <c r="C20" s="729">
        <v>397.83630915869298</v>
      </c>
      <c r="D20" s="729">
        <v>163.314042</v>
      </c>
      <c r="E20" s="729">
        <v>64.205605460889998</v>
      </c>
      <c r="F20" s="730">
        <v>155.08832225200001</v>
      </c>
      <c r="G20" s="729">
        <v>369.71223743906</v>
      </c>
      <c r="H20" s="729">
        <v>230.23976733138599</v>
      </c>
    </row>
    <row r="21" spans="1:8" x14ac:dyDescent="0.25">
      <c r="A21" s="728">
        <v>41274</v>
      </c>
      <c r="B21" s="729">
        <v>791.17033788334697</v>
      </c>
      <c r="C21" s="729">
        <v>389.48329355128698</v>
      </c>
      <c r="D21" s="729">
        <v>163.534772</v>
      </c>
      <c r="E21" s="729">
        <v>76.399792074060002</v>
      </c>
      <c r="F21" s="730">
        <v>161.75248025799999</v>
      </c>
      <c r="G21" s="729">
        <v>391.92415627536502</v>
      </c>
      <c r="H21" s="729">
        <v>245.65880122363899</v>
      </c>
    </row>
    <row r="22" spans="1:8" x14ac:dyDescent="0.25">
      <c r="A22" s="728">
        <v>41639</v>
      </c>
      <c r="B22" s="729">
        <v>780.80126929169705</v>
      </c>
      <c r="C22" s="729">
        <v>375.92598069432398</v>
      </c>
      <c r="D22" s="729">
        <v>163.27954873446399</v>
      </c>
      <c r="E22" s="729">
        <v>80.668406230909</v>
      </c>
      <c r="F22" s="730">
        <v>160.927333632</v>
      </c>
      <c r="G22" s="729">
        <v>420.059010625925</v>
      </c>
      <c r="H22" s="729">
        <v>264.615945952922</v>
      </c>
    </row>
    <row r="23" spans="1:8" x14ac:dyDescent="0.25">
      <c r="A23" s="728">
        <v>42004</v>
      </c>
      <c r="B23" s="729">
        <v>789.62983409686296</v>
      </c>
      <c r="C23" s="729">
        <v>375.285151004179</v>
      </c>
      <c r="D23" s="729">
        <v>153.149395531837</v>
      </c>
      <c r="E23" s="729">
        <v>85.099236388847004</v>
      </c>
      <c r="F23" s="730">
        <v>176.09605117199999</v>
      </c>
      <c r="G23" s="729">
        <v>444.87150478257701</v>
      </c>
      <c r="H23" s="729">
        <v>279.768257815715</v>
      </c>
    </row>
    <row r="24" spans="1:8" x14ac:dyDescent="0.25">
      <c r="A24" s="728">
        <v>42369</v>
      </c>
      <c r="B24" s="729">
        <v>807.10401688952004</v>
      </c>
      <c r="C24" s="729">
        <v>390.656969094131</v>
      </c>
      <c r="D24" s="729">
        <v>153.353506433615</v>
      </c>
      <c r="E24" s="729">
        <v>91.867175275774002</v>
      </c>
      <c r="F24" s="730">
        <v>171.22636608600001</v>
      </c>
      <c r="G24" s="729">
        <v>473.98414241798099</v>
      </c>
      <c r="H24" s="729">
        <v>299.68946126119101</v>
      </c>
    </row>
    <row r="25" spans="1:8" x14ac:dyDescent="0.25">
      <c r="A25" s="728">
        <v>42735</v>
      </c>
      <c r="B25" s="729">
        <v>850.01451036651201</v>
      </c>
      <c r="C25" s="729">
        <v>397.61066258989399</v>
      </c>
      <c r="D25" s="729">
        <v>173.069850099625</v>
      </c>
      <c r="E25" s="729">
        <v>99.407860946992997</v>
      </c>
      <c r="F25" s="730">
        <v>179.92613673</v>
      </c>
      <c r="G25" s="729">
        <v>503.03962873173703</v>
      </c>
      <c r="H25" s="729">
        <v>318.13846898037502</v>
      </c>
    </row>
    <row r="26" spans="1:8" x14ac:dyDescent="0.25">
      <c r="A26" s="728">
        <v>43100</v>
      </c>
      <c r="B26" s="729">
        <v>866.999664498583</v>
      </c>
      <c r="C26" s="729">
        <v>411.88458669149497</v>
      </c>
      <c r="D26" s="729">
        <v>189.746648273853</v>
      </c>
      <c r="E26" s="729">
        <v>105.485432846235</v>
      </c>
      <c r="F26" s="730">
        <v>159.882996687</v>
      </c>
      <c r="G26" s="729">
        <v>529.02891021289304</v>
      </c>
      <c r="H26" s="729">
        <v>337.284468423936</v>
      </c>
    </row>
    <row r="27" spans="1:8" x14ac:dyDescent="0.25">
      <c r="A27" s="728">
        <v>43465</v>
      </c>
      <c r="B27" s="729">
        <v>924.41902379133501</v>
      </c>
      <c r="C27" s="729">
        <v>438.28459496446402</v>
      </c>
      <c r="D27" s="729">
        <v>204.34956054667501</v>
      </c>
      <c r="E27" s="729">
        <v>107.247756912196</v>
      </c>
      <c r="F27" s="730">
        <v>174.53711136800001</v>
      </c>
      <c r="G27" s="729">
        <v>556.84885378398201</v>
      </c>
      <c r="H27" s="729">
        <v>360.31349272635703</v>
      </c>
    </row>
    <row r="28" spans="1:8" x14ac:dyDescent="0.25">
      <c r="A28" s="728">
        <v>43830</v>
      </c>
      <c r="B28" s="729">
        <v>956.21733330719906</v>
      </c>
      <c r="C28" s="729">
        <v>458.95437491442698</v>
      </c>
      <c r="D28" s="729">
        <v>204.644114602972</v>
      </c>
      <c r="E28" s="729">
        <v>115.787335629799</v>
      </c>
      <c r="F28" s="730">
        <v>176.83150816</v>
      </c>
      <c r="G28" s="729">
        <v>587.57025234239802</v>
      </c>
      <c r="H28" s="729">
        <v>385.56102912607901</v>
      </c>
    </row>
    <row r="29" spans="1:8" x14ac:dyDescent="0.25">
      <c r="A29" s="728">
        <v>44196</v>
      </c>
      <c r="B29" s="729">
        <v>980.78253685602397</v>
      </c>
      <c r="C29" s="729">
        <v>488.26130992302802</v>
      </c>
      <c r="D29" s="729">
        <v>212.372754582646</v>
      </c>
      <c r="E29" s="729">
        <v>112.08618798534999</v>
      </c>
      <c r="F29" s="730">
        <v>168.06228436500001</v>
      </c>
      <c r="G29" s="729">
        <v>610.90231033361295</v>
      </c>
      <c r="H29" s="729">
        <v>416.95396446762402</v>
      </c>
    </row>
    <row r="30" spans="1:8" x14ac:dyDescent="0.25">
      <c r="A30" s="728">
        <v>44561</v>
      </c>
      <c r="B30" s="729">
        <v>1103.0309455300801</v>
      </c>
      <c r="C30" s="729">
        <v>574.33477932572896</v>
      </c>
      <c r="D30" s="729">
        <v>235.30865761828801</v>
      </c>
      <c r="E30" s="729">
        <v>112.192558696064</v>
      </c>
      <c r="F30" s="730">
        <v>181.19494989</v>
      </c>
      <c r="G30" s="729">
        <v>690.94167053848901</v>
      </c>
      <c r="H30" s="729">
        <v>477.28282189143903</v>
      </c>
    </row>
    <row r="31" spans="1:8" x14ac:dyDescent="0.25">
      <c r="A31" s="938">
        <v>44561</v>
      </c>
      <c r="B31" s="938"/>
      <c r="C31" s="938"/>
      <c r="D31" s="938"/>
      <c r="E31" s="938"/>
      <c r="F31" s="938"/>
      <c r="G31" s="938"/>
      <c r="H31" s="938"/>
    </row>
    <row r="32" spans="1:8" x14ac:dyDescent="0.25">
      <c r="A32" s="731">
        <v>44227</v>
      </c>
      <c r="B32" s="729">
        <v>987.34852000302703</v>
      </c>
      <c r="C32" s="729">
        <v>488.85228892266099</v>
      </c>
      <c r="D32" s="729">
        <v>213.92670154359399</v>
      </c>
      <c r="E32" s="729">
        <v>112.72847673143799</v>
      </c>
      <c r="F32" s="730">
        <v>171.84105280533299</v>
      </c>
      <c r="G32" s="729">
        <v>612.041259610726</v>
      </c>
      <c r="H32" s="729">
        <v>418.69021115494598</v>
      </c>
    </row>
    <row r="33" spans="1:11" x14ac:dyDescent="0.25">
      <c r="A33" s="731">
        <v>44255</v>
      </c>
      <c r="B33" s="729">
        <v>988.85706114306402</v>
      </c>
      <c r="C33" s="729">
        <v>490.58615329492602</v>
      </c>
      <c r="D33" s="729">
        <v>214.026141271147</v>
      </c>
      <c r="E33" s="729">
        <v>113.36479652365701</v>
      </c>
      <c r="F33" s="730">
        <v>170.87997005333301</v>
      </c>
      <c r="G33" s="729">
        <v>613.87811580985704</v>
      </c>
      <c r="H33" s="729">
        <v>421.50886161209598</v>
      </c>
    </row>
    <row r="34" spans="1:11" x14ac:dyDescent="0.25">
      <c r="A34" s="731">
        <v>44286</v>
      </c>
      <c r="B34" s="729">
        <v>999.65339605323095</v>
      </c>
      <c r="C34" s="729">
        <v>497.36170449326499</v>
      </c>
      <c r="D34" s="729">
        <v>213.69395876946999</v>
      </c>
      <c r="E34" s="729">
        <v>113.747614794496</v>
      </c>
      <c r="F34" s="730">
        <v>174.85011799599999</v>
      </c>
      <c r="G34" s="729">
        <v>622.20912250094204</v>
      </c>
      <c r="H34" s="729">
        <v>426.17092360531899</v>
      </c>
    </row>
    <row r="35" spans="1:11" x14ac:dyDescent="0.25">
      <c r="A35" s="731">
        <v>44316</v>
      </c>
      <c r="B35" s="729">
        <v>1008.82198331553</v>
      </c>
      <c r="C35" s="729">
        <v>505.27223633903202</v>
      </c>
      <c r="D35" s="729">
        <v>216.08789249047899</v>
      </c>
      <c r="E35" s="729">
        <v>113.269917197685</v>
      </c>
      <c r="F35" s="730">
        <v>174.19193728833301</v>
      </c>
      <c r="G35" s="729">
        <v>627.07963613967797</v>
      </c>
      <c r="H35" s="729">
        <v>430.42493099158099</v>
      </c>
    </row>
    <row r="36" spans="1:11" x14ac:dyDescent="0.25">
      <c r="A36" s="731">
        <v>44347</v>
      </c>
      <c r="B36" s="729">
        <v>1014.14061710855</v>
      </c>
      <c r="C36" s="729">
        <v>504.84279689709598</v>
      </c>
      <c r="D36" s="729">
        <v>216.452062717155</v>
      </c>
      <c r="E36" s="729">
        <v>114.143119467633</v>
      </c>
      <c r="F36" s="730">
        <v>178.70263802666699</v>
      </c>
      <c r="G36" s="729">
        <v>633.81275875457698</v>
      </c>
      <c r="H36" s="729">
        <v>435.47766721477097</v>
      </c>
    </row>
    <row r="37" spans="1:11" x14ac:dyDescent="0.25">
      <c r="A37" s="731">
        <v>44377</v>
      </c>
      <c r="B37" s="729">
        <v>1031.9928238119801</v>
      </c>
      <c r="C37" s="729">
        <v>516.38530339026704</v>
      </c>
      <c r="D37" s="729">
        <v>217.01754685360601</v>
      </c>
      <c r="E37" s="729">
        <v>112.907189088108</v>
      </c>
      <c r="F37" s="730">
        <v>185.68278448000001</v>
      </c>
      <c r="G37" s="729">
        <v>642.63504100565297</v>
      </c>
      <c r="H37" s="729">
        <v>442.10602722763002</v>
      </c>
    </row>
    <row r="38" spans="1:11" x14ac:dyDescent="0.25">
      <c r="A38" s="731">
        <v>44408</v>
      </c>
      <c r="B38" s="729">
        <v>1034.1511061266799</v>
      </c>
      <c r="C38" s="729">
        <v>513.490269307007</v>
      </c>
      <c r="D38" s="729">
        <v>225.187894975234</v>
      </c>
      <c r="E38" s="729">
        <v>111.61477984643901</v>
      </c>
      <c r="F38" s="730">
        <v>183.85816199800001</v>
      </c>
      <c r="G38" s="729">
        <v>651.81272461126605</v>
      </c>
      <c r="H38" s="729">
        <v>448.36360125803901</v>
      </c>
    </row>
    <row r="39" spans="1:11" x14ac:dyDescent="0.25">
      <c r="A39" s="731">
        <v>44439</v>
      </c>
      <c r="B39" s="729">
        <v>1049.3376174938601</v>
      </c>
      <c r="C39" s="729">
        <v>527.47078624180006</v>
      </c>
      <c r="D39" s="729">
        <v>227.12689756279599</v>
      </c>
      <c r="E39" s="729">
        <v>112.971002898593</v>
      </c>
      <c r="F39" s="730">
        <v>181.76893079066701</v>
      </c>
      <c r="G39" s="729">
        <v>660.79270164617299</v>
      </c>
      <c r="H39" s="729">
        <v>455.42102273973501</v>
      </c>
    </row>
    <row r="40" spans="1:11" x14ac:dyDescent="0.25">
      <c r="A40" s="731">
        <v>44469</v>
      </c>
      <c r="B40" s="729">
        <v>1061.7397437677</v>
      </c>
      <c r="C40" s="729">
        <v>537.55706590809996</v>
      </c>
      <c r="D40" s="729">
        <v>229.22491635409699</v>
      </c>
      <c r="E40" s="729">
        <v>111.778867186504</v>
      </c>
      <c r="F40" s="730">
        <v>183.17889431899999</v>
      </c>
      <c r="G40" s="729">
        <v>664.48655207083004</v>
      </c>
      <c r="H40" s="729">
        <v>458.935831881132</v>
      </c>
    </row>
    <row r="41" spans="1:11" x14ac:dyDescent="0.25">
      <c r="A41" s="731">
        <v>44500</v>
      </c>
      <c r="B41" s="729">
        <v>1068.30643797114</v>
      </c>
      <c r="C41" s="729">
        <v>545.46115738327399</v>
      </c>
      <c r="D41" s="729">
        <v>230.28547303557301</v>
      </c>
      <c r="E41" s="729">
        <v>111.960868980961</v>
      </c>
      <c r="F41" s="730">
        <v>180.59893857133301</v>
      </c>
      <c r="G41" s="729">
        <v>674.24170603044104</v>
      </c>
      <c r="H41" s="729">
        <v>464.82626659962801</v>
      </c>
    </row>
    <row r="42" spans="1:11" x14ac:dyDescent="0.25">
      <c r="A42" s="731">
        <v>44530</v>
      </c>
      <c r="B42" s="729">
        <v>1099.79801602362</v>
      </c>
      <c r="C42" s="729">
        <v>571.41047988815296</v>
      </c>
      <c r="D42" s="729">
        <v>232.984506148668</v>
      </c>
      <c r="E42" s="729">
        <v>112.711951602802</v>
      </c>
      <c r="F42" s="730">
        <v>182.69107838400001</v>
      </c>
      <c r="G42" s="729">
        <v>682.38930219474798</v>
      </c>
      <c r="H42" s="729">
        <v>470.61770503201802</v>
      </c>
    </row>
    <row r="43" spans="1:11" x14ac:dyDescent="0.25">
      <c r="A43" s="732">
        <v>44561</v>
      </c>
      <c r="B43" s="733">
        <v>1103.0309455300801</v>
      </c>
      <c r="C43" s="733">
        <v>574.33477932572896</v>
      </c>
      <c r="D43" s="733">
        <v>235.30865761828801</v>
      </c>
      <c r="E43" s="733">
        <v>112.192558696064</v>
      </c>
      <c r="F43" s="734">
        <v>181.19494989</v>
      </c>
      <c r="G43" s="733">
        <v>690.94167053848901</v>
      </c>
      <c r="H43" s="733">
        <v>477.28282189143903</v>
      </c>
    </row>
    <row r="44" spans="1:11" ht="28.15" customHeight="1" x14ac:dyDescent="0.25">
      <c r="A44" s="939" t="s">
        <v>821</v>
      </c>
      <c r="B44" s="939"/>
      <c r="C44" s="939"/>
      <c r="D44" s="939"/>
      <c r="E44" s="939"/>
      <c r="F44" s="939"/>
      <c r="G44" s="939"/>
      <c r="H44" s="939"/>
      <c r="I44" s="735"/>
      <c r="J44" s="735"/>
      <c r="K44" s="735"/>
    </row>
    <row r="47" spans="1:11" x14ac:dyDescent="0.25">
      <c r="B47" s="736"/>
      <c r="F47" s="736"/>
      <c r="G47" s="736"/>
      <c r="H47" s="736"/>
    </row>
    <row r="48" spans="1:11" x14ac:dyDescent="0.25">
      <c r="B48" s="737"/>
      <c r="C48" s="737"/>
      <c r="D48" s="737"/>
      <c r="E48" s="737"/>
      <c r="F48" s="737"/>
      <c r="G48" s="737"/>
      <c r="H48" s="737"/>
    </row>
  </sheetData>
  <mergeCells count="9">
    <mergeCell ref="A7:H7"/>
    <mergeCell ref="A31:H31"/>
    <mergeCell ref="A44:H44"/>
    <mergeCell ref="A1:H1"/>
    <mergeCell ref="A2:H2"/>
    <mergeCell ref="A3:H3"/>
    <mergeCell ref="A5:A6"/>
    <mergeCell ref="B5:F5"/>
    <mergeCell ref="G5:H5"/>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dimension ref="A1:R47"/>
  <sheetViews>
    <sheetView rightToLeft="1" zoomScaleNormal="100" workbookViewId="0">
      <selection sqref="A1:XFD1048576"/>
    </sheetView>
  </sheetViews>
  <sheetFormatPr defaultRowHeight="14.25" x14ac:dyDescent="0.2"/>
  <cols>
    <col min="1" max="1" width="6.75" bestFit="1" customWidth="1"/>
    <col min="2" max="3" width="7" bestFit="1" customWidth="1"/>
    <col min="4" max="4" width="7.875" bestFit="1" customWidth="1"/>
    <col min="5" max="5" width="6.75" bestFit="1" customWidth="1"/>
    <col min="6" max="6" width="7.625" bestFit="1" customWidth="1"/>
    <col min="7" max="7" width="13.25" bestFit="1" customWidth="1"/>
    <col min="8" max="8" width="7" bestFit="1" customWidth="1"/>
    <col min="9" max="9" width="10.25" bestFit="1" customWidth="1"/>
    <col min="10" max="10" width="12.625" bestFit="1" customWidth="1"/>
    <col min="14" max="14" width="9.5" bestFit="1" customWidth="1"/>
  </cols>
  <sheetData>
    <row r="1" spans="1:18" ht="18.75" x14ac:dyDescent="0.3">
      <c r="A1" s="940" t="s">
        <v>29</v>
      </c>
      <c r="B1" s="940"/>
      <c r="C1" s="940"/>
      <c r="D1" s="940"/>
      <c r="E1" s="940"/>
      <c r="F1" s="940"/>
      <c r="G1" s="940"/>
      <c r="H1" s="940"/>
      <c r="I1" s="940"/>
      <c r="J1" s="940"/>
      <c r="L1" s="738">
        <v>2021</v>
      </c>
    </row>
    <row r="2" spans="1:18" ht="18.75" x14ac:dyDescent="0.3">
      <c r="A2" s="940" t="s">
        <v>822</v>
      </c>
      <c r="B2" s="940"/>
      <c r="C2" s="940"/>
      <c r="D2" s="940"/>
      <c r="E2" s="940"/>
      <c r="F2" s="940"/>
      <c r="G2" s="940"/>
      <c r="H2" s="940"/>
      <c r="I2" s="940"/>
      <c r="J2" s="940"/>
    </row>
    <row r="3" spans="1:18" ht="16.5" x14ac:dyDescent="0.25">
      <c r="A3" s="942" t="s">
        <v>225</v>
      </c>
      <c r="B3" s="942"/>
      <c r="C3" s="942"/>
      <c r="D3" s="942"/>
      <c r="E3" s="942"/>
      <c r="F3" s="942"/>
      <c r="G3" s="942"/>
      <c r="H3" s="942"/>
      <c r="I3" s="942"/>
      <c r="J3" s="942"/>
    </row>
    <row r="4" spans="1:18" x14ac:dyDescent="0.2">
      <c r="A4" s="739"/>
      <c r="B4" s="739"/>
      <c r="C4" s="739"/>
      <c r="D4" s="739"/>
      <c r="E4" s="739"/>
      <c r="F4" s="739"/>
      <c r="G4" s="739"/>
      <c r="H4" s="739"/>
      <c r="I4" s="739"/>
      <c r="J4" s="739"/>
    </row>
    <row r="5" spans="1:18" ht="15" x14ac:dyDescent="0.2">
      <c r="A5" s="943" t="s">
        <v>85</v>
      </c>
      <c r="B5" s="945" t="s">
        <v>814</v>
      </c>
      <c r="C5" s="945" t="s">
        <v>823</v>
      </c>
      <c r="D5" s="945"/>
      <c r="E5" s="945" t="s">
        <v>824</v>
      </c>
      <c r="F5" s="945"/>
      <c r="G5" s="945"/>
      <c r="H5" s="945" t="s">
        <v>825</v>
      </c>
      <c r="I5" s="945"/>
      <c r="J5" s="945"/>
    </row>
    <row r="6" spans="1:18" ht="14.25" customHeight="1" x14ac:dyDescent="0.2">
      <c r="A6" s="943"/>
      <c r="B6" s="945"/>
      <c r="C6" s="740" t="s">
        <v>826</v>
      </c>
      <c r="D6" s="740" t="s">
        <v>827</v>
      </c>
      <c r="E6" s="740" t="s">
        <v>398</v>
      </c>
      <c r="F6" s="740" t="s">
        <v>828</v>
      </c>
      <c r="G6" s="740" t="s">
        <v>829</v>
      </c>
      <c r="H6" s="740" t="s">
        <v>457</v>
      </c>
      <c r="I6" s="740" t="s">
        <v>830</v>
      </c>
      <c r="J6" s="740" t="s">
        <v>831</v>
      </c>
    </row>
    <row r="7" spans="1:18" ht="15" x14ac:dyDescent="0.25">
      <c r="A7" s="937" t="s">
        <v>820</v>
      </c>
      <c r="B7" s="937"/>
      <c r="C7" s="937"/>
      <c r="D7" s="937"/>
      <c r="E7" s="937"/>
      <c r="F7" s="937"/>
      <c r="G7" s="937"/>
      <c r="H7" s="937"/>
      <c r="I7" s="937"/>
      <c r="J7" s="937"/>
    </row>
    <row r="8" spans="1:18" ht="15" x14ac:dyDescent="0.25">
      <c r="A8" s="728">
        <v>36525</v>
      </c>
      <c r="B8" s="741">
        <v>535.62928966764605</v>
      </c>
      <c r="C8" s="729">
        <v>349.52767444240101</v>
      </c>
      <c r="D8" s="729">
        <v>186.10161522524501</v>
      </c>
      <c r="E8" s="729">
        <v>161.78768923000001</v>
      </c>
      <c r="F8" s="729">
        <v>214.88594753000001</v>
      </c>
      <c r="G8" s="730">
        <v>158.95565395</v>
      </c>
      <c r="H8" s="729">
        <v>509.78654162524504</v>
      </c>
      <c r="I8" s="729">
        <v>25.84274804</v>
      </c>
      <c r="J8" s="729">
        <v>0</v>
      </c>
      <c r="L8" s="742"/>
      <c r="M8" s="743"/>
      <c r="N8" s="742"/>
      <c r="O8" s="744"/>
      <c r="P8" s="745"/>
      <c r="Q8" s="742"/>
      <c r="R8" s="742"/>
    </row>
    <row r="9" spans="1:18" ht="15" x14ac:dyDescent="0.25">
      <c r="A9" s="728">
        <v>36891</v>
      </c>
      <c r="B9" s="746">
        <v>594.50999471329192</v>
      </c>
      <c r="C9" s="741">
        <v>396.85373465666999</v>
      </c>
      <c r="D9" s="741">
        <v>197.65626005662199</v>
      </c>
      <c r="E9" s="729">
        <v>180.07889479000002</v>
      </c>
      <c r="F9" s="729">
        <v>229.77145345</v>
      </c>
      <c r="G9" s="730">
        <v>184.6596466</v>
      </c>
      <c r="H9" s="729">
        <v>564.49027065662199</v>
      </c>
      <c r="I9" s="729">
        <v>30.01972408</v>
      </c>
      <c r="J9" s="729">
        <v>0</v>
      </c>
      <c r="L9" s="742"/>
      <c r="M9" s="743"/>
      <c r="N9" s="742"/>
      <c r="O9" s="744"/>
      <c r="P9" s="745"/>
      <c r="Q9" s="742"/>
      <c r="R9" s="742"/>
    </row>
    <row r="10" spans="1:18" ht="15" x14ac:dyDescent="0.25">
      <c r="A10" s="728">
        <v>37256</v>
      </c>
      <c r="B10" s="741">
        <v>654.73204659910198</v>
      </c>
      <c r="C10" s="741">
        <v>447.95981298519803</v>
      </c>
      <c r="D10" s="741">
        <v>206.77223361390401</v>
      </c>
      <c r="E10" s="729">
        <v>198.30619526999999</v>
      </c>
      <c r="F10" s="729">
        <v>244.51685307000002</v>
      </c>
      <c r="G10" s="730">
        <v>211.90899821000002</v>
      </c>
      <c r="H10" s="729">
        <v>619.78491271390408</v>
      </c>
      <c r="I10" s="729">
        <v>34.947133919999999</v>
      </c>
      <c r="J10" s="729">
        <v>0</v>
      </c>
      <c r="L10" s="742"/>
      <c r="M10" s="743"/>
      <c r="N10" s="742"/>
      <c r="O10" s="744"/>
      <c r="P10" s="745"/>
      <c r="Q10" s="742"/>
      <c r="R10" s="742"/>
    </row>
    <row r="11" spans="1:18" ht="15" x14ac:dyDescent="0.25">
      <c r="A11" s="728">
        <v>37621</v>
      </c>
      <c r="B11" s="741">
        <v>715.61822008192803</v>
      </c>
      <c r="C11" s="741">
        <v>493.60297624342502</v>
      </c>
      <c r="D11" s="741">
        <v>222.01524383850301</v>
      </c>
      <c r="E11" s="729">
        <v>210.58236268000002</v>
      </c>
      <c r="F11" s="729">
        <v>274.19973670000002</v>
      </c>
      <c r="G11" s="730">
        <v>230.84241294</v>
      </c>
      <c r="H11" s="729">
        <v>662.48356153850295</v>
      </c>
      <c r="I11" s="729">
        <v>40.733137810000002</v>
      </c>
      <c r="J11" s="729">
        <v>12.40152078259</v>
      </c>
      <c r="L11" s="742"/>
      <c r="M11" s="743"/>
      <c r="N11" s="742"/>
      <c r="O11" s="744"/>
      <c r="P11" s="745"/>
      <c r="Q11" s="742"/>
      <c r="R11" s="742"/>
    </row>
    <row r="12" spans="1:18" ht="15" x14ac:dyDescent="0.25">
      <c r="A12" s="728">
        <v>37986</v>
      </c>
      <c r="B12" s="741">
        <v>696.35164437625599</v>
      </c>
      <c r="C12" s="741">
        <v>475.05094886061801</v>
      </c>
      <c r="D12" s="741">
        <v>221.30069551563801</v>
      </c>
      <c r="E12" s="729">
        <v>200.27465687999998</v>
      </c>
      <c r="F12" s="729">
        <v>272.17208819999996</v>
      </c>
      <c r="G12" s="730">
        <v>223.91337972000002</v>
      </c>
      <c r="H12" s="729">
        <v>641.86969691563797</v>
      </c>
      <c r="I12" s="729">
        <v>37.771014430000001</v>
      </c>
      <c r="J12" s="729">
        <v>16.710933030143</v>
      </c>
      <c r="L12" s="742"/>
      <c r="M12" s="743"/>
      <c r="N12" s="742"/>
      <c r="O12" s="744"/>
      <c r="P12" s="745"/>
      <c r="Q12" s="742"/>
      <c r="R12" s="742"/>
    </row>
    <row r="13" spans="1:18" ht="15" x14ac:dyDescent="0.25">
      <c r="A13" s="728">
        <v>38352</v>
      </c>
      <c r="B13" s="741">
        <v>726.59373228710604</v>
      </c>
      <c r="C13" s="741">
        <v>498.72163014572601</v>
      </c>
      <c r="D13" s="741">
        <v>227.87210214138</v>
      </c>
      <c r="E13" s="729">
        <v>195.71122600999999</v>
      </c>
      <c r="F13" s="729">
        <v>293.46222509999996</v>
      </c>
      <c r="G13" s="730">
        <v>237.43313151000001</v>
      </c>
      <c r="H13" s="729">
        <v>654.83718274138005</v>
      </c>
      <c r="I13" s="729">
        <v>46.437466000000001</v>
      </c>
      <c r="J13" s="729">
        <v>25.31908353751</v>
      </c>
      <c r="L13" s="742"/>
      <c r="M13" s="743"/>
      <c r="N13" s="742"/>
      <c r="O13" s="744"/>
      <c r="P13" s="745"/>
      <c r="Q13" s="742"/>
      <c r="R13" s="742"/>
    </row>
    <row r="14" spans="1:18" ht="15" x14ac:dyDescent="0.25">
      <c r="A14" s="728">
        <v>38717</v>
      </c>
      <c r="B14" s="741">
        <v>798.32997451396102</v>
      </c>
      <c r="C14" s="741">
        <v>556.36140209145901</v>
      </c>
      <c r="D14" s="741">
        <v>241.96857242250201</v>
      </c>
      <c r="E14" s="729">
        <v>223.95909745</v>
      </c>
      <c r="F14" s="729">
        <v>341.11818289999997</v>
      </c>
      <c r="G14" s="730">
        <v>233.27655275999999</v>
      </c>
      <c r="H14" s="729">
        <v>682.86438562250203</v>
      </c>
      <c r="I14" s="729">
        <v>68.456770000000006</v>
      </c>
      <c r="J14" s="729">
        <v>47.008818923177998</v>
      </c>
      <c r="L14" s="742"/>
      <c r="M14" s="743"/>
      <c r="N14" s="742"/>
      <c r="O14" s="744"/>
      <c r="P14" s="745"/>
      <c r="Q14" s="742"/>
      <c r="R14" s="742"/>
    </row>
    <row r="15" spans="1:18" ht="15" x14ac:dyDescent="0.25">
      <c r="A15" s="728">
        <v>39082</v>
      </c>
      <c r="B15" s="741">
        <v>856.47789569595898</v>
      </c>
      <c r="C15" s="741">
        <v>610.27719146272295</v>
      </c>
      <c r="D15" s="741">
        <v>246.200704233236</v>
      </c>
      <c r="E15" s="729">
        <v>257.38153721999998</v>
      </c>
      <c r="F15" s="729">
        <v>365.2837672</v>
      </c>
      <c r="G15" s="730">
        <v>233.84442610999997</v>
      </c>
      <c r="H15" s="729">
        <v>708.465568933236</v>
      </c>
      <c r="I15" s="729">
        <v>85.287926999999996</v>
      </c>
      <c r="J15" s="729">
        <v>62.724399721940003</v>
      </c>
      <c r="L15" s="742"/>
      <c r="M15" s="743"/>
      <c r="N15" s="742"/>
      <c r="O15" s="744"/>
      <c r="P15" s="745"/>
      <c r="Q15" s="742"/>
      <c r="R15" s="742"/>
    </row>
    <row r="16" spans="1:18" ht="15" x14ac:dyDescent="0.25">
      <c r="A16" s="728">
        <v>39447</v>
      </c>
      <c r="B16" s="741">
        <v>962.02820804690009</v>
      </c>
      <c r="C16" s="741">
        <v>692.48810432532503</v>
      </c>
      <c r="D16" s="741">
        <v>269.54010372157501</v>
      </c>
      <c r="E16" s="729">
        <v>297.88262989999998</v>
      </c>
      <c r="F16" s="729">
        <v>435.66534000000001</v>
      </c>
      <c r="G16" s="730">
        <v>228.51671371400002</v>
      </c>
      <c r="H16" s="729">
        <v>755.68898352157498</v>
      </c>
      <c r="I16" s="729">
        <v>134.47126299999999</v>
      </c>
      <c r="J16" s="729">
        <v>71.867961557960001</v>
      </c>
      <c r="L16" s="742"/>
      <c r="M16" s="743"/>
      <c r="N16" s="742"/>
      <c r="O16" s="744"/>
      <c r="P16" s="745"/>
      <c r="Q16" s="742"/>
      <c r="R16" s="742"/>
    </row>
    <row r="17" spans="1:18" ht="15" x14ac:dyDescent="0.25">
      <c r="A17" s="728">
        <v>39813</v>
      </c>
      <c r="B17" s="741">
        <v>1015.2939295169771</v>
      </c>
      <c r="C17" s="741">
        <v>723.09870534976005</v>
      </c>
      <c r="D17" s="741">
        <v>292.19522416721702</v>
      </c>
      <c r="E17" s="729">
        <v>358.61906249999998</v>
      </c>
      <c r="F17" s="729">
        <v>434.36881119999998</v>
      </c>
      <c r="G17" s="730">
        <v>222.337500242</v>
      </c>
      <c r="H17" s="729">
        <v>801.58901336721704</v>
      </c>
      <c r="I17" s="729">
        <v>151.749877</v>
      </c>
      <c r="J17" s="729">
        <v>61.95503912473</v>
      </c>
      <c r="L17" s="742"/>
      <c r="M17" s="743"/>
      <c r="N17" s="742"/>
      <c r="O17" s="744"/>
      <c r="P17" s="745"/>
      <c r="Q17" s="742"/>
      <c r="R17" s="742"/>
    </row>
    <row r="18" spans="1:18" ht="15" x14ac:dyDescent="0.25">
      <c r="A18" s="728">
        <v>40178</v>
      </c>
      <c r="B18" s="741">
        <v>1028.5200348164051</v>
      </c>
      <c r="C18" s="741">
        <v>712.71407525105303</v>
      </c>
      <c r="D18" s="741">
        <v>315.805959565352</v>
      </c>
      <c r="E18" s="729">
        <v>398.23957340000004</v>
      </c>
      <c r="F18" s="729">
        <v>411.3322483</v>
      </c>
      <c r="G18" s="730">
        <v>218.97142844899997</v>
      </c>
      <c r="H18" s="729">
        <v>816.17430616535194</v>
      </c>
      <c r="I18" s="729">
        <v>166.604433</v>
      </c>
      <c r="J18" s="729">
        <v>45.741295639699999</v>
      </c>
      <c r="L18" s="742"/>
      <c r="M18" s="743"/>
      <c r="N18" s="742"/>
      <c r="O18" s="744"/>
      <c r="P18" s="745"/>
      <c r="Q18" s="742"/>
      <c r="R18" s="742"/>
    </row>
    <row r="19" spans="1:18" ht="15" x14ac:dyDescent="0.25">
      <c r="A19" s="728">
        <v>40543</v>
      </c>
      <c r="B19" s="741">
        <v>1079.9093663491669</v>
      </c>
      <c r="C19" s="741">
        <v>734.80962071447198</v>
      </c>
      <c r="D19" s="741">
        <v>345.09974563469501</v>
      </c>
      <c r="E19" s="729">
        <v>455.37077039999997</v>
      </c>
      <c r="F19" s="729">
        <v>411.78583630000003</v>
      </c>
      <c r="G19" s="730">
        <v>212.771216463</v>
      </c>
      <c r="H19" s="729">
        <v>867.80747573469512</v>
      </c>
      <c r="I19" s="729">
        <v>175.73639900000001</v>
      </c>
      <c r="J19" s="729">
        <v>36.365491649939997</v>
      </c>
      <c r="L19" s="742"/>
      <c r="M19" s="743"/>
      <c r="N19" s="742"/>
      <c r="O19" s="744"/>
      <c r="P19" s="745"/>
      <c r="Q19" s="742"/>
      <c r="R19" s="742"/>
    </row>
    <row r="20" spans="1:18" ht="15" x14ac:dyDescent="0.25">
      <c r="A20" s="728">
        <v>40908</v>
      </c>
      <c r="B20" s="741">
        <v>1150.1565163106429</v>
      </c>
      <c r="C20" s="741">
        <v>780.44427887158304</v>
      </c>
      <c r="D20" s="741">
        <v>369.71223743906</v>
      </c>
      <c r="E20" s="729">
        <v>488.69099519999997</v>
      </c>
      <c r="F20" s="729">
        <v>421.17512969999996</v>
      </c>
      <c r="G20" s="730">
        <v>240.308718164</v>
      </c>
      <c r="H20" s="729">
        <v>935.70125453905996</v>
      </c>
      <c r="I20" s="729">
        <v>178.345856</v>
      </c>
      <c r="J20" s="729">
        <v>36.10940581346</v>
      </c>
      <c r="L20" s="742"/>
      <c r="M20" s="743"/>
      <c r="N20" s="742"/>
      <c r="O20" s="744"/>
      <c r="P20" s="745"/>
      <c r="Q20" s="742"/>
      <c r="R20" s="742"/>
    </row>
    <row r="21" spans="1:18" ht="15" x14ac:dyDescent="0.25">
      <c r="A21" s="728">
        <v>41274</v>
      </c>
      <c r="B21" s="741">
        <v>1183.094494158712</v>
      </c>
      <c r="C21" s="741">
        <v>791.17033788334697</v>
      </c>
      <c r="D21" s="741">
        <v>391.92415627536502</v>
      </c>
      <c r="E21" s="729">
        <v>511.58262879999995</v>
      </c>
      <c r="F21" s="729">
        <v>436.73451650000004</v>
      </c>
      <c r="G21" s="730">
        <v>234.79723370099998</v>
      </c>
      <c r="H21" s="729">
        <v>964.41054127536506</v>
      </c>
      <c r="I21" s="729">
        <v>179.504546</v>
      </c>
      <c r="J21" s="729">
        <v>39.179406875460003</v>
      </c>
      <c r="L21" s="742"/>
      <c r="M21" s="743"/>
      <c r="N21" s="742"/>
      <c r="O21" s="744"/>
      <c r="P21" s="745"/>
      <c r="Q21" s="742"/>
      <c r="R21" s="742"/>
    </row>
    <row r="22" spans="1:18" ht="15" x14ac:dyDescent="0.25">
      <c r="A22" s="728">
        <v>41639</v>
      </c>
      <c r="B22" s="741">
        <v>1200.8602799176219</v>
      </c>
      <c r="C22" s="741">
        <v>780.80126929169705</v>
      </c>
      <c r="D22" s="741">
        <v>420.059010625925</v>
      </c>
      <c r="E22" s="729">
        <v>544.28172530000006</v>
      </c>
      <c r="F22" s="729">
        <v>437.72270170000002</v>
      </c>
      <c r="G22" s="730">
        <v>218.87362405900001</v>
      </c>
      <c r="H22" s="729">
        <v>983.95808392592505</v>
      </c>
      <c r="I22" s="729">
        <v>181.8875797</v>
      </c>
      <c r="J22" s="729">
        <v>35.014616284959999</v>
      </c>
      <c r="L22" s="742"/>
      <c r="M22" s="743"/>
      <c r="N22" s="742"/>
      <c r="O22" s="744"/>
      <c r="P22" s="745"/>
      <c r="Q22" s="742"/>
      <c r="R22" s="742"/>
    </row>
    <row r="23" spans="1:18" ht="15" x14ac:dyDescent="0.25">
      <c r="A23" s="728">
        <v>42004</v>
      </c>
      <c r="B23" s="741">
        <v>1234.50133887944</v>
      </c>
      <c r="C23" s="741">
        <v>789.62983409686296</v>
      </c>
      <c r="D23" s="741">
        <v>444.87150478257701</v>
      </c>
      <c r="E23" s="729">
        <v>590.41968569999995</v>
      </c>
      <c r="F23" s="729">
        <v>419.32070269999997</v>
      </c>
      <c r="G23" s="730">
        <v>224.77832005299999</v>
      </c>
      <c r="H23" s="729">
        <v>1012.7770295825769</v>
      </c>
      <c r="I23" s="729">
        <v>187.5009325</v>
      </c>
      <c r="J23" s="729">
        <v>34.223376748870002</v>
      </c>
      <c r="L23" s="742"/>
      <c r="M23" s="743"/>
      <c r="N23" s="742"/>
      <c r="O23" s="744"/>
      <c r="P23" s="745"/>
      <c r="Q23" s="742"/>
      <c r="R23" s="742"/>
    </row>
    <row r="24" spans="1:18" ht="15" x14ac:dyDescent="0.25">
      <c r="A24" s="728">
        <v>42369</v>
      </c>
      <c r="B24" s="741">
        <v>1281.088159307501</v>
      </c>
      <c r="C24" s="741">
        <v>807.10401688952004</v>
      </c>
      <c r="D24" s="741">
        <v>473.98414241798099</v>
      </c>
      <c r="E24" s="729">
        <v>654.96094859999994</v>
      </c>
      <c r="F24" s="729">
        <v>408.24988210000004</v>
      </c>
      <c r="G24" s="730">
        <v>217.89338860500001</v>
      </c>
      <c r="H24" s="729">
        <v>1061.6876602179809</v>
      </c>
      <c r="I24" s="729">
        <v>187.75744040000001</v>
      </c>
      <c r="J24" s="729">
        <v>31.643058690979998</v>
      </c>
      <c r="L24" s="742"/>
      <c r="M24" s="743"/>
      <c r="N24" s="742"/>
      <c r="O24" s="744"/>
      <c r="P24" s="745"/>
      <c r="Q24" s="742"/>
      <c r="R24" s="742"/>
    </row>
    <row r="25" spans="1:18" ht="15" x14ac:dyDescent="0.25">
      <c r="A25" s="728">
        <v>42735</v>
      </c>
      <c r="B25" s="741">
        <v>1353.0541390982489</v>
      </c>
      <c r="C25" s="741">
        <v>850.01451036651201</v>
      </c>
      <c r="D25" s="741">
        <v>503.03962873173703</v>
      </c>
      <c r="E25" s="729">
        <v>717.90827420000005</v>
      </c>
      <c r="F25" s="729">
        <v>409.6199259</v>
      </c>
      <c r="G25" s="730">
        <v>225.54019131799998</v>
      </c>
      <c r="H25" s="729">
        <v>1119.278193131737</v>
      </c>
      <c r="I25" s="729">
        <v>205.69467510000001</v>
      </c>
      <c r="J25" s="729">
        <v>28.08127084537</v>
      </c>
      <c r="L25" s="742"/>
      <c r="M25" s="743"/>
      <c r="N25" s="742"/>
      <c r="O25" s="744"/>
      <c r="P25" s="745"/>
      <c r="Q25" s="742"/>
      <c r="R25" s="742"/>
    </row>
    <row r="26" spans="1:18" ht="15" x14ac:dyDescent="0.25">
      <c r="A26" s="728">
        <v>43100</v>
      </c>
      <c r="B26" s="741">
        <v>1396.028574711476</v>
      </c>
      <c r="C26" s="741">
        <v>866.999664498583</v>
      </c>
      <c r="D26" s="741">
        <v>529.02891021289304</v>
      </c>
      <c r="E26" s="729">
        <v>770.27310579999994</v>
      </c>
      <c r="F26" s="729">
        <v>416.4306555</v>
      </c>
      <c r="G26" s="730">
        <v>209.33835231199998</v>
      </c>
      <c r="H26" s="729">
        <v>1152.767988512893</v>
      </c>
      <c r="I26" s="729">
        <v>216.58469529999999</v>
      </c>
      <c r="J26" s="729">
        <v>26.675890958869999</v>
      </c>
      <c r="L26" s="742"/>
      <c r="M26" s="743"/>
      <c r="N26" s="742"/>
      <c r="O26" s="744"/>
    </row>
    <row r="27" spans="1:18" ht="15" x14ac:dyDescent="0.25">
      <c r="A27" s="728">
        <v>43465</v>
      </c>
      <c r="B27" s="741">
        <v>1481.267877575317</v>
      </c>
      <c r="C27" s="741">
        <v>924.41902379133501</v>
      </c>
      <c r="D27" s="741">
        <v>556.84885378398201</v>
      </c>
      <c r="E27" s="729">
        <v>819.66186360000006</v>
      </c>
      <c r="F27" s="729">
        <v>430.27696000000003</v>
      </c>
      <c r="G27" s="730">
        <v>231.34196319</v>
      </c>
      <c r="H27" s="729">
        <v>1222.260131283982</v>
      </c>
      <c r="I27" s="729">
        <v>233.57271650000001</v>
      </c>
      <c r="J27" s="729">
        <v>25.435029745369999</v>
      </c>
      <c r="L27" s="742"/>
      <c r="M27" s="743"/>
      <c r="N27" s="742"/>
      <c r="O27" s="744"/>
    </row>
    <row r="28" spans="1:18" ht="15" x14ac:dyDescent="0.25">
      <c r="A28" s="728">
        <v>43830</v>
      </c>
      <c r="B28" s="741">
        <v>1543.7875856495971</v>
      </c>
      <c r="C28" s="741">
        <v>956.21733330719906</v>
      </c>
      <c r="D28" s="741">
        <v>587.57025234239802</v>
      </c>
      <c r="E28" s="729">
        <v>865.50682749999999</v>
      </c>
      <c r="F28" s="729">
        <v>450.24353229999997</v>
      </c>
      <c r="G28" s="730">
        <v>228.05016327700002</v>
      </c>
      <c r="H28" s="729">
        <v>1286.478996642398</v>
      </c>
      <c r="I28" s="729">
        <v>231.81791459999999</v>
      </c>
      <c r="J28" s="729">
        <v>25.49067442962</v>
      </c>
      <c r="L28" s="742"/>
      <c r="M28" s="743"/>
      <c r="N28" s="742"/>
      <c r="O28" s="744"/>
    </row>
    <row r="29" spans="1:18" ht="15" x14ac:dyDescent="0.25">
      <c r="A29" s="728">
        <v>44196</v>
      </c>
      <c r="B29" s="741">
        <v>1591.6848471896369</v>
      </c>
      <c r="C29" s="741">
        <v>980.78253685602397</v>
      </c>
      <c r="D29" s="741">
        <v>610.90231033361295</v>
      </c>
      <c r="E29" s="729">
        <v>911.32247039999993</v>
      </c>
      <c r="F29" s="729">
        <v>457.54244200000005</v>
      </c>
      <c r="G29" s="730">
        <v>222.83152124900002</v>
      </c>
      <c r="H29" s="729">
        <v>1321.122296133613</v>
      </c>
      <c r="I29" s="729">
        <v>247.73394959999999</v>
      </c>
      <c r="J29" s="729">
        <v>22.82860144452</v>
      </c>
      <c r="L29" s="742"/>
      <c r="M29" s="743"/>
      <c r="N29" s="742"/>
      <c r="O29" s="744"/>
    </row>
    <row r="30" spans="1:18" ht="15" x14ac:dyDescent="0.25">
      <c r="A30" s="728">
        <v>44561</v>
      </c>
      <c r="B30" s="741">
        <v>1793.9726160685691</v>
      </c>
      <c r="C30" s="741">
        <v>1103.0309455300801</v>
      </c>
      <c r="D30" s="741">
        <v>690.94167053848901</v>
      </c>
      <c r="E30" s="729">
        <v>1051.5950361</v>
      </c>
      <c r="F30" s="729">
        <v>502.9472002</v>
      </c>
      <c r="G30" s="730">
        <v>239.44136965999999</v>
      </c>
      <c r="H30" s="729">
        <v>1494.457270338489</v>
      </c>
      <c r="I30" s="729">
        <v>277.86198760000002</v>
      </c>
      <c r="J30" s="729">
        <v>21.65335814578</v>
      </c>
      <c r="L30" s="742"/>
      <c r="M30" s="743"/>
      <c r="N30" s="742"/>
      <c r="O30" s="744"/>
    </row>
    <row r="31" spans="1:18" ht="15" x14ac:dyDescent="0.25">
      <c r="A31" s="938">
        <v>44561</v>
      </c>
      <c r="B31" s="938"/>
      <c r="C31" s="938"/>
      <c r="D31" s="938"/>
      <c r="E31" s="938"/>
      <c r="F31" s="938"/>
      <c r="G31" s="938"/>
      <c r="H31" s="938"/>
      <c r="I31" s="938"/>
      <c r="J31" s="938"/>
      <c r="L31" s="742"/>
      <c r="M31" s="743"/>
      <c r="N31" s="742"/>
      <c r="O31" s="744"/>
    </row>
    <row r="32" spans="1:18" ht="15" x14ac:dyDescent="0.25">
      <c r="A32" s="747">
        <v>44227</v>
      </c>
      <c r="B32" s="748">
        <v>1599.389779613753</v>
      </c>
      <c r="C32" s="749">
        <v>987.34852000302703</v>
      </c>
      <c r="D32" s="749">
        <v>612.041259610726</v>
      </c>
      <c r="E32" s="749">
        <v>911.57229140000004</v>
      </c>
      <c r="F32" s="749">
        <v>459.7727127</v>
      </c>
      <c r="G32" s="750">
        <v>228.05649505600002</v>
      </c>
      <c r="H32" s="749">
        <v>1326.4749654107259</v>
      </c>
      <c r="I32" s="749">
        <v>249.82381090000001</v>
      </c>
      <c r="J32" s="749">
        <v>23.091003318030001</v>
      </c>
      <c r="L32" s="742"/>
      <c r="M32" s="743"/>
      <c r="N32" s="742"/>
      <c r="O32" s="744"/>
    </row>
    <row r="33" spans="1:15" ht="15" x14ac:dyDescent="0.25">
      <c r="A33" s="731">
        <v>44255</v>
      </c>
      <c r="B33" s="741">
        <v>1602.7351769529209</v>
      </c>
      <c r="C33" s="741">
        <v>988.85706114306402</v>
      </c>
      <c r="D33" s="741">
        <v>613.87811580985704</v>
      </c>
      <c r="E33" s="729">
        <v>912.62797620000003</v>
      </c>
      <c r="F33" s="729">
        <v>462.12347899999997</v>
      </c>
      <c r="G33" s="730">
        <v>227.995511741</v>
      </c>
      <c r="H33" s="729">
        <v>1330.068167609857</v>
      </c>
      <c r="I33" s="729">
        <v>249.4371946</v>
      </c>
      <c r="J33" s="729">
        <v>23.229814703350002</v>
      </c>
      <c r="L33" s="742"/>
      <c r="M33" s="743"/>
      <c r="N33" s="742"/>
      <c r="O33" s="744"/>
    </row>
    <row r="34" spans="1:15" ht="15" x14ac:dyDescent="0.25">
      <c r="A34" s="731">
        <v>44286</v>
      </c>
      <c r="B34" s="741">
        <v>1621.862518554173</v>
      </c>
      <c r="C34" s="741">
        <v>999.65339605323095</v>
      </c>
      <c r="D34" s="741">
        <v>622.20912250094204</v>
      </c>
      <c r="E34" s="729">
        <v>932.11139950000006</v>
      </c>
      <c r="F34" s="729">
        <v>463.95753950000005</v>
      </c>
      <c r="G34" s="730">
        <v>225.80554960000001</v>
      </c>
      <c r="H34" s="729">
        <v>1348.9116138009422</v>
      </c>
      <c r="I34" s="729">
        <v>249.36626680000001</v>
      </c>
      <c r="J34" s="729">
        <v>23.584638007860001</v>
      </c>
      <c r="L34" s="742"/>
      <c r="M34" s="743"/>
      <c r="N34" s="742"/>
      <c r="O34" s="744"/>
    </row>
    <row r="35" spans="1:15" ht="15" x14ac:dyDescent="0.25">
      <c r="A35" s="731">
        <v>44316</v>
      </c>
      <c r="B35" s="741">
        <v>1635.901619455208</v>
      </c>
      <c r="C35" s="741">
        <v>1008.82198331553</v>
      </c>
      <c r="D35" s="741">
        <v>627.07963613967797</v>
      </c>
      <c r="E35" s="729">
        <v>936.86894840000002</v>
      </c>
      <c r="F35" s="729">
        <v>467.66514529999995</v>
      </c>
      <c r="G35" s="730">
        <v>231.37947823600001</v>
      </c>
      <c r="H35" s="729">
        <v>1358.9707211396781</v>
      </c>
      <c r="I35" s="729">
        <v>253.38057879999999</v>
      </c>
      <c r="J35" s="729">
        <v>23.55031948861</v>
      </c>
      <c r="L35" s="742"/>
      <c r="M35" s="743"/>
      <c r="N35" s="742"/>
      <c r="O35" s="744"/>
    </row>
    <row r="36" spans="1:15" ht="15" x14ac:dyDescent="0.25">
      <c r="A36" s="731">
        <v>44347</v>
      </c>
      <c r="B36" s="741">
        <v>1647.9533758631269</v>
      </c>
      <c r="C36" s="741">
        <v>1014.14061710855</v>
      </c>
      <c r="D36" s="741">
        <v>633.81275875457698</v>
      </c>
      <c r="E36" s="729">
        <v>944.54117109999993</v>
      </c>
      <c r="F36" s="729">
        <v>470.47474899999997</v>
      </c>
      <c r="G36" s="730">
        <v>232.94987178100001</v>
      </c>
      <c r="H36" s="729">
        <v>1367.046912354577</v>
      </c>
      <c r="I36" s="729">
        <v>256.44313740000001</v>
      </c>
      <c r="J36" s="729">
        <v>24.463326078360002</v>
      </c>
      <c r="L36" s="742"/>
      <c r="M36" s="743"/>
      <c r="N36" s="742"/>
      <c r="O36" s="744"/>
    </row>
    <row r="37" spans="1:15" ht="15" x14ac:dyDescent="0.25">
      <c r="A37" s="731">
        <v>44377</v>
      </c>
      <c r="B37" s="741">
        <v>1674.6278648176331</v>
      </c>
      <c r="C37" s="741">
        <v>1031.9928238119801</v>
      </c>
      <c r="D37" s="741">
        <v>642.63504100565297</v>
      </c>
      <c r="E37" s="729">
        <v>963.24552419999998</v>
      </c>
      <c r="F37" s="729">
        <v>473.32093140000001</v>
      </c>
      <c r="G37" s="730">
        <v>238.07340896399998</v>
      </c>
      <c r="H37" s="729">
        <v>1391.2514032056529</v>
      </c>
      <c r="I37" s="729">
        <v>259.73352690000002</v>
      </c>
      <c r="J37" s="729">
        <v>23.6429347274</v>
      </c>
      <c r="L37" s="742"/>
      <c r="M37" s="743"/>
      <c r="N37" s="742"/>
      <c r="O37" s="744"/>
    </row>
    <row r="38" spans="1:15" ht="15" x14ac:dyDescent="0.25">
      <c r="A38" s="731">
        <v>44408</v>
      </c>
      <c r="B38" s="741">
        <v>1685.963830737946</v>
      </c>
      <c r="C38" s="741">
        <v>1034.1511061266799</v>
      </c>
      <c r="D38" s="741">
        <v>651.81272461126605</v>
      </c>
      <c r="E38" s="729">
        <v>965.95603260000007</v>
      </c>
      <c r="F38" s="729">
        <v>481.12490909999997</v>
      </c>
      <c r="G38" s="730">
        <v>238.89434290299999</v>
      </c>
      <c r="H38" s="729">
        <v>1395.888141511266</v>
      </c>
      <c r="I38" s="729">
        <v>267.50788399999999</v>
      </c>
      <c r="J38" s="729">
        <v>22.567805224410002</v>
      </c>
      <c r="L38" s="742"/>
      <c r="M38" s="743"/>
      <c r="N38" s="742"/>
      <c r="O38" s="744"/>
    </row>
    <row r="39" spans="1:15" ht="15" x14ac:dyDescent="0.25">
      <c r="A39" s="731">
        <v>44439</v>
      </c>
      <c r="B39" s="741">
        <v>1710.130319140033</v>
      </c>
      <c r="C39" s="741">
        <v>1049.3376174938601</v>
      </c>
      <c r="D39" s="741">
        <v>660.79270164617299</v>
      </c>
      <c r="E39" s="729">
        <v>983.06927949999999</v>
      </c>
      <c r="F39" s="729">
        <v>488.50007019999998</v>
      </c>
      <c r="G39" s="730">
        <v>238.572595165</v>
      </c>
      <c r="H39" s="729">
        <v>1418.158457346173</v>
      </c>
      <c r="I39" s="729">
        <v>269.0657152</v>
      </c>
      <c r="J39" s="729">
        <v>22.906146534459999</v>
      </c>
      <c r="L39" s="742"/>
      <c r="M39" s="743"/>
      <c r="N39" s="742"/>
      <c r="O39" s="744"/>
    </row>
    <row r="40" spans="1:15" ht="15" x14ac:dyDescent="0.25">
      <c r="A40" s="731">
        <v>44469</v>
      </c>
      <c r="B40" s="741">
        <v>1726.2262958385299</v>
      </c>
      <c r="C40" s="741">
        <v>1061.7397437677</v>
      </c>
      <c r="D40" s="741">
        <v>664.48655207083004</v>
      </c>
      <c r="E40" s="729">
        <v>998.8388827</v>
      </c>
      <c r="F40" s="729">
        <v>489.9686926</v>
      </c>
      <c r="G40" s="730">
        <v>237.43020570299998</v>
      </c>
      <c r="H40" s="729">
        <v>1432.1201945708299</v>
      </c>
      <c r="I40" s="729">
        <v>271.47665339999998</v>
      </c>
      <c r="J40" s="729">
        <v>22.629447886120001</v>
      </c>
      <c r="L40" s="742"/>
      <c r="M40" s="743"/>
      <c r="N40" s="742"/>
      <c r="O40" s="744"/>
    </row>
    <row r="41" spans="1:15" ht="15" x14ac:dyDescent="0.25">
      <c r="A41" s="731">
        <v>44500</v>
      </c>
      <c r="B41" s="741">
        <v>1742.548144001581</v>
      </c>
      <c r="C41" s="741">
        <v>1068.30643797114</v>
      </c>
      <c r="D41" s="741">
        <v>674.24170603044104</v>
      </c>
      <c r="E41" s="729">
        <v>1012.3370355</v>
      </c>
      <c r="F41" s="729">
        <v>495.0674234</v>
      </c>
      <c r="G41" s="730">
        <v>235.15524561000001</v>
      </c>
      <c r="H41" s="729">
        <v>1447.575018530441</v>
      </c>
      <c r="I41" s="729">
        <v>272.1952804</v>
      </c>
      <c r="J41" s="729">
        <v>22.777845139019998</v>
      </c>
      <c r="L41" s="742"/>
      <c r="M41" s="743"/>
      <c r="N41" s="742"/>
      <c r="O41" s="744"/>
    </row>
    <row r="42" spans="1:15" ht="15" x14ac:dyDescent="0.25">
      <c r="A42" s="731">
        <v>44530</v>
      </c>
      <c r="B42" s="741">
        <v>1782.1873182183681</v>
      </c>
      <c r="C42" s="741">
        <v>1099.79801602362</v>
      </c>
      <c r="D42" s="741">
        <v>682.38930219474798</v>
      </c>
      <c r="E42" s="729">
        <v>1040.0015353000001</v>
      </c>
      <c r="F42" s="729">
        <v>499.35420550000003</v>
      </c>
      <c r="G42" s="730">
        <v>242.843278451</v>
      </c>
      <c r="H42" s="729">
        <v>1483.494535094748</v>
      </c>
      <c r="I42" s="729">
        <v>275.63809209999999</v>
      </c>
      <c r="J42" s="729">
        <v>23.054690954520002</v>
      </c>
      <c r="L42" s="742"/>
      <c r="M42" s="743"/>
      <c r="N42" s="742"/>
      <c r="O42" s="744"/>
    </row>
    <row r="43" spans="1:15" ht="15" x14ac:dyDescent="0.25">
      <c r="A43" s="732">
        <v>44561</v>
      </c>
      <c r="B43" s="751">
        <v>1793.9726160685691</v>
      </c>
      <c r="C43" s="751">
        <v>1103.0309455300801</v>
      </c>
      <c r="D43" s="751">
        <v>690.94167053848901</v>
      </c>
      <c r="E43" s="733">
        <v>1051.5950361</v>
      </c>
      <c r="F43" s="733">
        <v>502.9472002</v>
      </c>
      <c r="G43" s="734">
        <v>239.44136965999999</v>
      </c>
      <c r="H43" s="733">
        <v>1494.457270338489</v>
      </c>
      <c r="I43" s="733">
        <v>277.86198760000002</v>
      </c>
      <c r="J43" s="733">
        <v>21.65335814578</v>
      </c>
      <c r="L43" s="742"/>
      <c r="M43" s="743"/>
      <c r="N43" s="742"/>
      <c r="O43" s="744"/>
    </row>
    <row r="44" spans="1:15" s="752" customFormat="1" ht="15" x14ac:dyDescent="0.25">
      <c r="A44" s="944" t="s">
        <v>832</v>
      </c>
      <c r="B44" s="944"/>
      <c r="C44" s="944"/>
      <c r="D44" s="944"/>
      <c r="E44" s="944"/>
      <c r="F44" s="944"/>
      <c r="G44" s="944"/>
      <c r="H44" s="944"/>
      <c r="I44" s="944"/>
      <c r="J44" s="944"/>
    </row>
    <row r="45" spans="1:15" s="752" customFormat="1" ht="15" x14ac:dyDescent="0.25">
      <c r="A45" s="944" t="s">
        <v>821</v>
      </c>
      <c r="B45" s="944"/>
      <c r="C45" s="944"/>
      <c r="D45" s="944"/>
      <c r="E45" s="944"/>
      <c r="F45" s="944"/>
      <c r="G45" s="944"/>
      <c r="H45" s="944"/>
      <c r="I45" s="944"/>
      <c r="J45" s="944"/>
    </row>
    <row r="46" spans="1:15" x14ac:dyDescent="0.2">
      <c r="C46" s="753"/>
      <c r="D46" s="753"/>
      <c r="E46" s="753"/>
      <c r="G46" s="753"/>
    </row>
    <row r="47" spans="1:15" s="754" customFormat="1" x14ac:dyDescent="0.2">
      <c r="B47" s="755"/>
      <c r="C47" s="755"/>
      <c r="D47" s="755"/>
      <c r="E47" s="755"/>
      <c r="F47" s="755"/>
      <c r="G47" s="755"/>
      <c r="H47" s="755"/>
      <c r="I47" s="755"/>
      <c r="J47" s="755"/>
    </row>
  </sheetData>
  <mergeCells count="12">
    <mergeCell ref="A7:J7"/>
    <mergeCell ref="A31:J31"/>
    <mergeCell ref="A44:J44"/>
    <mergeCell ref="A45:J45"/>
    <mergeCell ref="A1:J1"/>
    <mergeCell ref="A2:J2"/>
    <mergeCell ref="A3:J3"/>
    <mergeCell ref="A5:A6"/>
    <mergeCell ref="B5:B6"/>
    <mergeCell ref="C5:D5"/>
    <mergeCell ref="E5:G5"/>
    <mergeCell ref="H5:J5"/>
  </mergeCells>
  <printOptions horizontalCentered="1" verticalCentered="1"/>
  <pageMargins left="0.31496062992125984" right="0.31496062992125984" top="0.39370078740157483"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W44"/>
  <sheetViews>
    <sheetView showGridLines="0" rightToLeft="1" workbookViewId="0"/>
  </sheetViews>
  <sheetFormatPr defaultColWidth="7.75" defaultRowHeight="12.75" x14ac:dyDescent="0.2"/>
  <cols>
    <col min="1" max="1" width="2.375" style="576" customWidth="1"/>
    <col min="2" max="2" width="9.375" style="575" customWidth="1"/>
    <col min="3" max="3" width="2.375" style="575" customWidth="1"/>
    <col min="4" max="4" width="9.375" style="576" customWidth="1"/>
    <col min="5" max="5" width="2.375" style="576" customWidth="1"/>
    <col min="6" max="6" width="9.375" style="576" customWidth="1"/>
    <col min="7" max="7" width="2.375" style="576" customWidth="1"/>
    <col min="8" max="9" width="9.375" style="576" customWidth="1"/>
    <col min="10" max="10" width="3.75" style="576" customWidth="1"/>
    <col min="11" max="12" width="9.375" style="576" customWidth="1"/>
    <col min="13" max="13" width="2.375" style="576" customWidth="1"/>
    <col min="14" max="14" width="9.375" style="576" customWidth="1"/>
    <col min="15" max="15" width="2.375" style="576" customWidth="1"/>
    <col min="16" max="16" width="9.375" style="576" customWidth="1"/>
    <col min="17" max="17" width="2.375" style="576" customWidth="1"/>
    <col min="18" max="20" width="9.375" style="576" customWidth="1"/>
    <col min="21" max="21" width="2.375" style="576" customWidth="1"/>
    <col min="22" max="22" width="9.625" style="576" customWidth="1"/>
    <col min="23" max="16384" width="7.75" style="576"/>
  </cols>
  <sheetData>
    <row r="1" spans="1:23" ht="9.9499999999999993" customHeight="1" x14ac:dyDescent="0.25">
      <c r="A1" s="574"/>
    </row>
    <row r="2" spans="1:23" s="577" customFormat="1" ht="18.75" x14ac:dyDescent="0.3">
      <c r="B2" s="756" t="s">
        <v>192</v>
      </c>
      <c r="C2" s="756"/>
      <c r="D2" s="756"/>
      <c r="E2" s="756"/>
      <c r="F2" s="756"/>
      <c r="G2" s="756"/>
      <c r="H2" s="756"/>
      <c r="I2" s="756"/>
      <c r="J2" s="756"/>
      <c r="K2" s="756"/>
      <c r="L2" s="756"/>
      <c r="M2" s="756"/>
      <c r="N2" s="756"/>
      <c r="O2" s="756"/>
      <c r="P2" s="756"/>
      <c r="Q2" s="756"/>
      <c r="R2" s="756"/>
      <c r="S2" s="756"/>
      <c r="T2" s="756"/>
      <c r="U2" s="756"/>
      <c r="V2" s="756"/>
    </row>
    <row r="3" spans="1:23" s="577" customFormat="1" ht="16.5" x14ac:dyDescent="0.25">
      <c r="B3" s="777" t="s">
        <v>781</v>
      </c>
      <c r="C3" s="777"/>
      <c r="D3" s="777"/>
      <c r="E3" s="777"/>
      <c r="F3" s="777"/>
      <c r="G3" s="777"/>
      <c r="H3" s="777"/>
      <c r="I3" s="777"/>
      <c r="J3" s="777"/>
      <c r="K3" s="777"/>
      <c r="L3" s="777"/>
      <c r="M3" s="777"/>
      <c r="N3" s="777"/>
      <c r="O3" s="777"/>
      <c r="P3" s="777"/>
      <c r="Q3" s="777"/>
      <c r="R3" s="777"/>
      <c r="S3" s="777"/>
      <c r="T3" s="777"/>
      <c r="U3" s="777"/>
      <c r="V3" s="777"/>
    </row>
    <row r="4" spans="1:23" ht="15" x14ac:dyDescent="0.25">
      <c r="B4" s="578"/>
      <c r="C4" s="578"/>
      <c r="D4" s="579"/>
      <c r="E4" s="579"/>
      <c r="F4" s="579"/>
      <c r="G4" s="579"/>
      <c r="H4" s="579"/>
      <c r="I4" s="579"/>
      <c r="J4" s="579"/>
      <c r="K4" s="579"/>
      <c r="L4" s="579"/>
      <c r="M4" s="579"/>
      <c r="N4" s="579"/>
      <c r="O4" s="579"/>
      <c r="P4" s="579"/>
      <c r="Q4" s="579"/>
      <c r="R4" s="579"/>
      <c r="S4" s="579"/>
      <c r="T4" s="579"/>
      <c r="U4" s="579"/>
      <c r="V4" s="579"/>
    </row>
    <row r="5" spans="1:23" ht="15" customHeight="1" x14ac:dyDescent="0.25">
      <c r="B5" s="778" t="s">
        <v>85</v>
      </c>
      <c r="C5" s="580"/>
      <c r="D5" s="781" t="s">
        <v>86</v>
      </c>
      <c r="E5" s="574"/>
      <c r="F5" s="784" t="s">
        <v>193</v>
      </c>
      <c r="G5" s="581"/>
      <c r="H5" s="762" t="s">
        <v>194</v>
      </c>
      <c r="I5" s="762"/>
      <c r="J5" s="574"/>
      <c r="K5" s="762" t="s">
        <v>195</v>
      </c>
      <c r="L5" s="762"/>
      <c r="M5" s="582"/>
      <c r="N5" s="787" t="s">
        <v>144</v>
      </c>
      <c r="O5" s="574"/>
      <c r="P5" s="784" t="s">
        <v>196</v>
      </c>
      <c r="Q5" s="574"/>
      <c r="R5" s="762" t="s">
        <v>151</v>
      </c>
      <c r="S5" s="762"/>
      <c r="T5" s="762"/>
      <c r="U5" s="582"/>
      <c r="V5" s="787" t="s">
        <v>197</v>
      </c>
    </row>
    <row r="6" spans="1:23" ht="15" x14ac:dyDescent="0.25">
      <c r="B6" s="779"/>
      <c r="C6" s="580"/>
      <c r="D6" s="782"/>
      <c r="E6" s="574"/>
      <c r="F6" s="785"/>
      <c r="G6" s="583"/>
      <c r="H6" s="787" t="s">
        <v>198</v>
      </c>
      <c r="I6" s="784" t="s">
        <v>199</v>
      </c>
      <c r="J6" s="574"/>
      <c r="K6" s="787" t="s">
        <v>198</v>
      </c>
      <c r="L6" s="784" t="s">
        <v>199</v>
      </c>
      <c r="M6" s="574"/>
      <c r="N6" s="788"/>
      <c r="O6" s="574"/>
      <c r="P6" s="788"/>
      <c r="Q6" s="574"/>
      <c r="R6" s="787" t="s">
        <v>200</v>
      </c>
      <c r="S6" s="787" t="s">
        <v>201</v>
      </c>
      <c r="T6" s="787" t="s">
        <v>90</v>
      </c>
      <c r="U6" s="574"/>
      <c r="V6" s="788"/>
    </row>
    <row r="7" spans="1:23" ht="15" x14ac:dyDescent="0.25">
      <c r="B7" s="780"/>
      <c r="C7" s="584"/>
      <c r="D7" s="783"/>
      <c r="E7" s="585"/>
      <c r="F7" s="786"/>
      <c r="G7" s="586"/>
      <c r="H7" s="786"/>
      <c r="I7" s="793"/>
      <c r="J7" s="574"/>
      <c r="K7" s="786"/>
      <c r="L7" s="793"/>
      <c r="M7" s="585"/>
      <c r="N7" s="786"/>
      <c r="O7" s="585"/>
      <c r="P7" s="786"/>
      <c r="Q7" s="585"/>
      <c r="R7" s="786"/>
      <c r="S7" s="786"/>
      <c r="T7" s="786"/>
      <c r="U7" s="585"/>
      <c r="V7" s="786"/>
    </row>
    <row r="8" spans="1:23" ht="15" x14ac:dyDescent="0.25">
      <c r="B8" s="574"/>
      <c r="C8" s="574"/>
      <c r="D8" s="584" t="s">
        <v>202</v>
      </c>
      <c r="E8" s="584"/>
      <c r="F8" s="789" t="s">
        <v>98</v>
      </c>
      <c r="G8" s="789"/>
      <c r="H8" s="789"/>
      <c r="I8" s="789"/>
      <c r="J8" s="789"/>
      <c r="K8" s="789"/>
      <c r="L8" s="789"/>
      <c r="M8" s="789"/>
      <c r="N8" s="789"/>
      <c r="O8" s="789"/>
      <c r="P8" s="789"/>
      <c r="Q8" s="789"/>
      <c r="R8" s="789"/>
      <c r="S8" s="789"/>
      <c r="T8" s="789"/>
      <c r="U8" s="789"/>
      <c r="V8" s="789"/>
    </row>
    <row r="9" spans="1:23" ht="12.6" customHeight="1" x14ac:dyDescent="0.25">
      <c r="B9" s="3">
        <v>2017</v>
      </c>
      <c r="C9" s="580"/>
      <c r="D9" s="6">
        <v>3620.29</v>
      </c>
      <c r="E9" s="7"/>
      <c r="F9" s="8">
        <v>35.049999999999997</v>
      </c>
      <c r="G9" s="9"/>
      <c r="H9" s="9">
        <v>10.95</v>
      </c>
      <c r="I9" s="9">
        <v>9.66</v>
      </c>
      <c r="J9" s="9"/>
      <c r="K9" s="9">
        <v>9.1</v>
      </c>
      <c r="L9" s="9">
        <v>1.0900000000000001</v>
      </c>
      <c r="M9" s="9"/>
      <c r="N9" s="9">
        <v>1.32</v>
      </c>
      <c r="O9" s="9"/>
      <c r="P9" s="9">
        <v>14.17</v>
      </c>
      <c r="Q9" s="9"/>
      <c r="R9" s="9">
        <v>0.39</v>
      </c>
      <c r="S9" s="9">
        <v>4.87</v>
      </c>
      <c r="T9" s="9">
        <v>8.4499999999999993</v>
      </c>
      <c r="U9" s="9"/>
      <c r="V9" s="11">
        <v>4.96</v>
      </c>
      <c r="W9" s="10"/>
    </row>
    <row r="10" spans="1:23" ht="12.6" customHeight="1" x14ac:dyDescent="0.25">
      <c r="B10" s="3">
        <v>2018</v>
      </c>
      <c r="C10" s="580"/>
      <c r="D10" s="6">
        <v>3672.3</v>
      </c>
      <c r="E10" s="7"/>
      <c r="F10" s="8">
        <v>34.94</v>
      </c>
      <c r="G10" s="9"/>
      <c r="H10" s="9">
        <v>10.62</v>
      </c>
      <c r="I10" s="9">
        <v>9.67</v>
      </c>
      <c r="J10" s="9"/>
      <c r="K10" s="9">
        <v>9.14</v>
      </c>
      <c r="L10" s="9">
        <v>0.98</v>
      </c>
      <c r="M10" s="9"/>
      <c r="N10" s="9">
        <v>1.76</v>
      </c>
      <c r="O10" s="9"/>
      <c r="P10" s="9">
        <v>13.6</v>
      </c>
      <c r="Q10" s="9"/>
      <c r="R10" s="9">
        <v>0.14000000000000001</v>
      </c>
      <c r="S10" s="9">
        <v>5.2</v>
      </c>
      <c r="T10" s="9">
        <v>9.0299999999999994</v>
      </c>
      <c r="U10" s="9"/>
      <c r="V10" s="11">
        <v>4.92</v>
      </c>
      <c r="W10" s="10"/>
    </row>
    <row r="11" spans="1:23" ht="12.6" customHeight="1" x14ac:dyDescent="0.25">
      <c r="B11" s="3">
        <v>2019</v>
      </c>
      <c r="C11" s="580"/>
      <c r="D11" s="6">
        <v>4083.2866042050132</v>
      </c>
      <c r="E11" s="7"/>
      <c r="F11" s="8">
        <v>33.450000000000003</v>
      </c>
      <c r="G11" s="9"/>
      <c r="H11" s="9">
        <v>10.69</v>
      </c>
      <c r="I11" s="9">
        <v>9.83</v>
      </c>
      <c r="J11" s="9"/>
      <c r="K11" s="9">
        <v>8.9499999999999993</v>
      </c>
      <c r="L11" s="9">
        <v>0.86</v>
      </c>
      <c r="M11" s="9"/>
      <c r="N11" s="9">
        <v>1.82</v>
      </c>
      <c r="O11" s="9"/>
      <c r="P11" s="9">
        <v>15.05</v>
      </c>
      <c r="Q11" s="9"/>
      <c r="R11" s="9">
        <v>0.02</v>
      </c>
      <c r="S11" s="9">
        <v>4.55</v>
      </c>
      <c r="T11" s="9">
        <v>9.4</v>
      </c>
      <c r="U11" s="9"/>
      <c r="V11" s="11">
        <v>5.4</v>
      </c>
    </row>
    <row r="12" spans="1:23" ht="12.6" customHeight="1" x14ac:dyDescent="0.25">
      <c r="B12" s="4">
        <v>2020</v>
      </c>
      <c r="C12" s="587"/>
      <c r="D12" s="6">
        <v>4407.42</v>
      </c>
      <c r="E12" s="7"/>
      <c r="F12" s="8">
        <v>36.380000000000003</v>
      </c>
      <c r="G12" s="9"/>
      <c r="H12" s="9">
        <v>9.68</v>
      </c>
      <c r="I12" s="9">
        <v>9.51</v>
      </c>
      <c r="J12" s="9"/>
      <c r="K12" s="9">
        <v>7.8</v>
      </c>
      <c r="L12" s="9">
        <v>0.71</v>
      </c>
      <c r="M12" s="9"/>
      <c r="N12" s="9">
        <v>1.54</v>
      </c>
      <c r="O12" s="9"/>
      <c r="P12" s="9">
        <v>13.91</v>
      </c>
      <c r="Q12" s="9"/>
      <c r="R12" s="9">
        <v>0.02</v>
      </c>
      <c r="S12" s="9">
        <v>4.1900000000000004</v>
      </c>
      <c r="T12" s="9">
        <v>11.43</v>
      </c>
      <c r="U12" s="9"/>
      <c r="V12" s="11">
        <v>4.84</v>
      </c>
    </row>
    <row r="13" spans="1:23" ht="12.6" customHeight="1" x14ac:dyDescent="0.25">
      <c r="B13" s="4">
        <v>2021</v>
      </c>
      <c r="C13" s="587"/>
      <c r="D13" s="6">
        <v>5045.3100000000004</v>
      </c>
      <c r="E13" s="7"/>
      <c r="F13" s="8">
        <v>37.020000000000003</v>
      </c>
      <c r="G13" s="9"/>
      <c r="H13" s="9">
        <v>8.33</v>
      </c>
      <c r="I13" s="9">
        <v>9.2799999999999994</v>
      </c>
      <c r="J13" s="9"/>
      <c r="K13" s="9">
        <v>7.57</v>
      </c>
      <c r="L13" s="9">
        <v>0.6</v>
      </c>
      <c r="M13" s="9"/>
      <c r="N13" s="9">
        <v>1.22</v>
      </c>
      <c r="O13" s="9"/>
      <c r="P13" s="9">
        <v>16.14</v>
      </c>
      <c r="Q13" s="9"/>
      <c r="R13" s="9">
        <v>0.01</v>
      </c>
      <c r="S13" s="9">
        <v>3.29</v>
      </c>
      <c r="T13" s="9">
        <v>11.87</v>
      </c>
      <c r="U13" s="9"/>
      <c r="V13" s="11">
        <v>4.6500000000000004</v>
      </c>
    </row>
    <row r="14" spans="1:23" ht="12.6" customHeight="1" x14ac:dyDescent="0.25">
      <c r="B14" s="4"/>
      <c r="C14" s="587"/>
      <c r="D14" s="6"/>
      <c r="E14" s="6"/>
      <c r="F14" s="11"/>
      <c r="G14" s="11"/>
      <c r="H14" s="11"/>
      <c r="I14" s="11"/>
      <c r="J14" s="11"/>
      <c r="K14" s="11"/>
      <c r="L14" s="11"/>
      <c r="M14" s="11"/>
      <c r="N14" s="11"/>
      <c r="O14" s="11"/>
      <c r="P14" s="11"/>
      <c r="Q14" s="11"/>
      <c r="R14" s="11"/>
      <c r="S14" s="11"/>
      <c r="T14" s="11"/>
      <c r="U14" s="11"/>
      <c r="V14" s="11"/>
    </row>
    <row r="15" spans="1:23" ht="12.6" customHeight="1" x14ac:dyDescent="0.25">
      <c r="B15" s="533">
        <v>2020</v>
      </c>
      <c r="C15" s="588"/>
      <c r="D15" s="11"/>
      <c r="E15" s="11"/>
      <c r="F15" s="11"/>
      <c r="G15" s="11"/>
      <c r="H15" s="11"/>
      <c r="I15" s="11"/>
      <c r="J15" s="11"/>
      <c r="K15" s="11"/>
      <c r="L15" s="11"/>
      <c r="M15" s="11"/>
      <c r="N15" s="11"/>
      <c r="O15" s="11"/>
      <c r="P15" s="11"/>
      <c r="Q15" s="11"/>
      <c r="R15" s="11"/>
      <c r="S15" s="11"/>
      <c r="T15" s="11"/>
      <c r="U15" s="11"/>
      <c r="V15" s="11"/>
    </row>
    <row r="16" spans="1:23" ht="12.6" customHeight="1" x14ac:dyDescent="0.25">
      <c r="B16" s="534" t="s">
        <v>99</v>
      </c>
      <c r="C16" s="587"/>
      <c r="D16" s="6">
        <v>4097.28</v>
      </c>
      <c r="E16" s="6"/>
      <c r="F16" s="11">
        <v>33.11</v>
      </c>
      <c r="G16" s="11"/>
      <c r="H16" s="11">
        <v>10.64</v>
      </c>
      <c r="I16" s="11">
        <v>9.93</v>
      </c>
      <c r="J16" s="11"/>
      <c r="K16" s="11">
        <v>8.92</v>
      </c>
      <c r="L16" s="11">
        <v>0.87</v>
      </c>
      <c r="M16" s="11"/>
      <c r="N16" s="11">
        <v>1.84</v>
      </c>
      <c r="O16" s="11"/>
      <c r="P16" s="11">
        <v>15.11</v>
      </c>
      <c r="Q16" s="11"/>
      <c r="R16" s="11">
        <v>0.02</v>
      </c>
      <c r="S16" s="11">
        <v>4.5199999999999996</v>
      </c>
      <c r="T16" s="11">
        <v>9.64</v>
      </c>
      <c r="U16" s="11"/>
      <c r="V16" s="11">
        <v>5.4</v>
      </c>
    </row>
    <row r="17" spans="2:22" ht="12.6" customHeight="1" x14ac:dyDescent="0.25">
      <c r="B17" s="534" t="s">
        <v>100</v>
      </c>
      <c r="C17" s="587"/>
      <c r="D17" s="6">
        <v>4066.71</v>
      </c>
      <c r="E17" s="6"/>
      <c r="F17" s="11">
        <v>33.630000000000003</v>
      </c>
      <c r="G17" s="11"/>
      <c r="H17" s="11">
        <v>10.94</v>
      </c>
      <c r="I17" s="11">
        <v>10.199999999999999</v>
      </c>
      <c r="J17" s="11"/>
      <c r="K17" s="11">
        <v>8.94</v>
      </c>
      <c r="L17" s="11">
        <v>0.87</v>
      </c>
      <c r="M17" s="11"/>
      <c r="N17" s="11">
        <v>1.91</v>
      </c>
      <c r="O17" s="11"/>
      <c r="P17" s="11">
        <v>14.41</v>
      </c>
      <c r="Q17" s="11"/>
      <c r="R17" s="11">
        <v>0.02</v>
      </c>
      <c r="S17" s="11">
        <v>4.59</v>
      </c>
      <c r="T17" s="11">
        <v>9.17</v>
      </c>
      <c r="U17" s="11"/>
      <c r="V17" s="11">
        <v>5.33</v>
      </c>
    </row>
    <row r="18" spans="2:22" ht="12.6" customHeight="1" x14ac:dyDescent="0.25">
      <c r="B18" s="534" t="s">
        <v>101</v>
      </c>
      <c r="C18" s="587"/>
      <c r="D18" s="6">
        <v>3825.15</v>
      </c>
      <c r="E18" s="6"/>
      <c r="F18" s="11">
        <v>38.159999999999997</v>
      </c>
      <c r="G18" s="11"/>
      <c r="H18" s="11">
        <v>10.01</v>
      </c>
      <c r="I18" s="11">
        <v>10.54</v>
      </c>
      <c r="J18" s="11"/>
      <c r="K18" s="11">
        <v>8.52</v>
      </c>
      <c r="L18" s="11">
        <v>0.85</v>
      </c>
      <c r="M18" s="11"/>
      <c r="N18" s="11">
        <v>1.55</v>
      </c>
      <c r="O18" s="11"/>
      <c r="P18" s="11">
        <v>12.26</v>
      </c>
      <c r="Q18" s="11"/>
      <c r="R18" s="11">
        <v>0.02</v>
      </c>
      <c r="S18" s="11">
        <v>4.53</v>
      </c>
      <c r="T18" s="11">
        <v>8.49</v>
      </c>
      <c r="U18" s="11"/>
      <c r="V18" s="11">
        <v>5.07</v>
      </c>
    </row>
    <row r="19" spans="2:22" ht="12.6" customHeight="1" x14ac:dyDescent="0.25">
      <c r="B19" s="534" t="s">
        <v>102</v>
      </c>
      <c r="C19" s="587"/>
      <c r="D19" s="6">
        <v>3984.4</v>
      </c>
      <c r="E19" s="6"/>
      <c r="F19" s="11">
        <v>36.979999999999997</v>
      </c>
      <c r="G19" s="11"/>
      <c r="H19" s="11">
        <v>9.82</v>
      </c>
      <c r="I19" s="11">
        <v>10.28</v>
      </c>
      <c r="J19" s="11"/>
      <c r="K19" s="11">
        <v>8.61</v>
      </c>
      <c r="L19" s="11">
        <v>0.82</v>
      </c>
      <c r="M19" s="11"/>
      <c r="N19" s="11">
        <v>1.42</v>
      </c>
      <c r="O19" s="11"/>
      <c r="P19" s="11">
        <v>13.22</v>
      </c>
      <c r="Q19" s="11"/>
      <c r="R19" s="11">
        <v>0.02</v>
      </c>
      <c r="S19" s="11">
        <v>4.5599999999999996</v>
      </c>
      <c r="T19" s="11">
        <v>9.0500000000000007</v>
      </c>
      <c r="U19" s="11"/>
      <c r="V19" s="11">
        <v>5.22</v>
      </c>
    </row>
    <row r="20" spans="2:22" ht="12.6" customHeight="1" x14ac:dyDescent="0.25">
      <c r="B20" s="534" t="s">
        <v>103</v>
      </c>
      <c r="C20" s="587"/>
      <c r="D20" s="6">
        <v>4032.46</v>
      </c>
      <c r="E20" s="6"/>
      <c r="F20" s="11">
        <v>36.71</v>
      </c>
      <c r="G20" s="11"/>
      <c r="H20" s="11">
        <v>9.8000000000000007</v>
      </c>
      <c r="I20" s="11">
        <v>10.220000000000001</v>
      </c>
      <c r="J20" s="11"/>
      <c r="K20" s="11">
        <v>8.5500000000000007</v>
      </c>
      <c r="L20" s="11">
        <v>0.82</v>
      </c>
      <c r="M20" s="11"/>
      <c r="N20" s="11">
        <v>1.39</v>
      </c>
      <c r="O20" s="11"/>
      <c r="P20" s="11">
        <v>12.67</v>
      </c>
      <c r="Q20" s="11"/>
      <c r="R20" s="11">
        <v>0.02</v>
      </c>
      <c r="S20" s="11">
        <v>4.6900000000000004</v>
      </c>
      <c r="T20" s="11">
        <v>9.6199999999999992</v>
      </c>
      <c r="U20" s="11"/>
      <c r="V20" s="11">
        <v>5.49</v>
      </c>
    </row>
    <row r="21" spans="2:22" ht="12.6" customHeight="1" x14ac:dyDescent="0.25">
      <c r="B21" s="534" t="s">
        <v>104</v>
      </c>
      <c r="C21" s="587"/>
      <c r="D21" s="6">
        <v>4030.2</v>
      </c>
      <c r="E21" s="6"/>
      <c r="F21" s="11">
        <v>37.26</v>
      </c>
      <c r="G21" s="11"/>
      <c r="H21" s="11">
        <v>10.06</v>
      </c>
      <c r="I21" s="11">
        <v>10.18</v>
      </c>
      <c r="J21" s="11"/>
      <c r="K21" s="11">
        <v>8.1</v>
      </c>
      <c r="L21" s="11">
        <v>0.8</v>
      </c>
      <c r="M21" s="11"/>
      <c r="N21" s="11">
        <v>1.44</v>
      </c>
      <c r="O21" s="11"/>
      <c r="P21" s="11">
        <v>11.88</v>
      </c>
      <c r="Q21" s="11"/>
      <c r="R21" s="11">
        <v>0.02</v>
      </c>
      <c r="S21" s="11">
        <v>4.8600000000000003</v>
      </c>
      <c r="T21" s="11">
        <v>10.029999999999999</v>
      </c>
      <c r="U21" s="11"/>
      <c r="V21" s="11">
        <v>5.38</v>
      </c>
    </row>
    <row r="22" spans="2:22" ht="12.6" customHeight="1" x14ac:dyDescent="0.25">
      <c r="B22" s="534" t="s">
        <v>105</v>
      </c>
      <c r="C22" s="587"/>
      <c r="D22" s="6">
        <v>4098.1000000000004</v>
      </c>
      <c r="E22" s="6"/>
      <c r="F22" s="11">
        <v>36.78</v>
      </c>
      <c r="G22" s="11"/>
      <c r="H22" s="11">
        <v>10.08</v>
      </c>
      <c r="I22" s="11">
        <v>9.98</v>
      </c>
      <c r="J22" s="11"/>
      <c r="K22" s="11">
        <v>8.2200000000000006</v>
      </c>
      <c r="L22" s="11">
        <v>0.78</v>
      </c>
      <c r="M22" s="11"/>
      <c r="N22" s="11">
        <v>1.46</v>
      </c>
      <c r="O22" s="11"/>
      <c r="P22" s="11">
        <v>12.47</v>
      </c>
      <c r="Q22" s="11"/>
      <c r="R22" s="11">
        <v>0.02</v>
      </c>
      <c r="S22" s="11">
        <v>4.78</v>
      </c>
      <c r="T22" s="11">
        <v>10.29</v>
      </c>
      <c r="U22" s="11"/>
      <c r="V22" s="11">
        <v>5.13</v>
      </c>
    </row>
    <row r="23" spans="2:22" ht="12.6" customHeight="1" x14ac:dyDescent="0.25">
      <c r="B23" s="534" t="s">
        <v>106</v>
      </c>
      <c r="C23" s="587"/>
      <c r="D23" s="6">
        <v>4177.41</v>
      </c>
      <c r="E23" s="6"/>
      <c r="F23" s="11">
        <v>36.700000000000003</v>
      </c>
      <c r="G23" s="11"/>
      <c r="H23" s="11">
        <v>10</v>
      </c>
      <c r="I23" s="11">
        <v>9.89</v>
      </c>
      <c r="J23" s="11"/>
      <c r="K23" s="11">
        <v>8.26</v>
      </c>
      <c r="L23" s="11">
        <v>0.78</v>
      </c>
      <c r="M23" s="11"/>
      <c r="N23" s="11">
        <v>1.48</v>
      </c>
      <c r="O23" s="11"/>
      <c r="P23" s="11">
        <v>12.79</v>
      </c>
      <c r="Q23" s="11"/>
      <c r="R23" s="11">
        <v>0.02</v>
      </c>
      <c r="S23" s="11">
        <v>4.6399999999999997</v>
      </c>
      <c r="T23" s="11">
        <v>10.47</v>
      </c>
      <c r="U23" s="11"/>
      <c r="V23" s="11">
        <v>4.96</v>
      </c>
    </row>
    <row r="24" spans="2:22" ht="12.6" customHeight="1" x14ac:dyDescent="0.25">
      <c r="B24" s="534" t="s">
        <v>107</v>
      </c>
      <c r="C24" s="587"/>
      <c r="D24" s="6">
        <v>4161.6400000000003</v>
      </c>
      <c r="E24" s="6"/>
      <c r="F24" s="11">
        <v>37.22</v>
      </c>
      <c r="G24" s="11"/>
      <c r="H24" s="11">
        <v>10.01</v>
      </c>
      <c r="I24" s="11">
        <v>9.93</v>
      </c>
      <c r="J24" s="11"/>
      <c r="K24" s="11">
        <v>8.16</v>
      </c>
      <c r="L24" s="11">
        <v>0.76</v>
      </c>
      <c r="M24" s="11"/>
      <c r="N24" s="11">
        <v>1.45</v>
      </c>
      <c r="O24" s="11"/>
      <c r="P24" s="11">
        <v>12.35</v>
      </c>
      <c r="Q24" s="11"/>
      <c r="R24" s="11">
        <v>0.02</v>
      </c>
      <c r="S24" s="11">
        <v>4.74</v>
      </c>
      <c r="T24" s="11">
        <v>10.69</v>
      </c>
      <c r="U24" s="11"/>
      <c r="V24" s="11">
        <v>4.67</v>
      </c>
    </row>
    <row r="25" spans="2:22" ht="12.6" customHeight="1" x14ac:dyDescent="0.25">
      <c r="B25" s="534" t="s">
        <v>108</v>
      </c>
      <c r="C25" s="587"/>
      <c r="D25" s="6">
        <v>4172.7700000000004</v>
      </c>
      <c r="E25" s="6"/>
      <c r="F25" s="11">
        <v>37.43</v>
      </c>
      <c r="G25" s="11"/>
      <c r="H25" s="11">
        <v>9.8699999999999992</v>
      </c>
      <c r="I25" s="11">
        <v>9.85</v>
      </c>
      <c r="J25" s="11"/>
      <c r="K25" s="11">
        <v>8.17</v>
      </c>
      <c r="L25" s="11">
        <v>0.76</v>
      </c>
      <c r="M25" s="11"/>
      <c r="N25" s="11">
        <v>1.5</v>
      </c>
      <c r="O25" s="11"/>
      <c r="P25" s="11">
        <v>12.41</v>
      </c>
      <c r="Q25" s="11"/>
      <c r="R25" s="11">
        <v>0.02</v>
      </c>
      <c r="S25" s="11">
        <v>4.7300000000000004</v>
      </c>
      <c r="T25" s="11">
        <v>10.62</v>
      </c>
      <c r="U25" s="11"/>
      <c r="V25" s="11">
        <v>4.6500000000000004</v>
      </c>
    </row>
    <row r="26" spans="2:22" ht="12.6" customHeight="1" x14ac:dyDescent="0.25">
      <c r="B26" s="534" t="s">
        <v>109</v>
      </c>
      <c r="C26" s="587"/>
      <c r="D26" s="6">
        <v>4308.4399999999996</v>
      </c>
      <c r="E26" s="6"/>
      <c r="F26" s="11">
        <v>36.58</v>
      </c>
      <c r="G26" s="11"/>
      <c r="H26" s="11">
        <v>9.84</v>
      </c>
      <c r="I26" s="11">
        <v>9.61</v>
      </c>
      <c r="J26" s="11"/>
      <c r="K26" s="11">
        <v>7.97</v>
      </c>
      <c r="L26" s="11">
        <v>0.74</v>
      </c>
      <c r="M26" s="11"/>
      <c r="N26" s="11">
        <v>1.53</v>
      </c>
      <c r="O26" s="11"/>
      <c r="P26" s="11">
        <v>13.34</v>
      </c>
      <c r="Q26" s="11"/>
      <c r="R26" s="11">
        <v>0.02</v>
      </c>
      <c r="S26" s="11">
        <v>4.43</v>
      </c>
      <c r="T26" s="11">
        <v>11.21</v>
      </c>
      <c r="U26" s="11"/>
      <c r="V26" s="11">
        <v>4.7300000000000004</v>
      </c>
    </row>
    <row r="27" spans="2:22" ht="12.6" customHeight="1" x14ac:dyDescent="0.25">
      <c r="B27" s="534" t="s">
        <v>110</v>
      </c>
      <c r="C27" s="587"/>
      <c r="D27" s="589">
        <v>4407.42</v>
      </c>
      <c r="E27" s="589"/>
      <c r="F27" s="590">
        <v>36.380000000000003</v>
      </c>
      <c r="G27" s="590"/>
      <c r="H27" s="590">
        <v>9.68</v>
      </c>
      <c r="I27" s="590">
        <v>9.51</v>
      </c>
      <c r="J27" s="590"/>
      <c r="K27" s="590">
        <v>7.8</v>
      </c>
      <c r="L27" s="590">
        <v>0.71</v>
      </c>
      <c r="M27" s="590"/>
      <c r="N27" s="590">
        <v>1.54</v>
      </c>
      <c r="O27" s="590"/>
      <c r="P27" s="590">
        <v>13.91</v>
      </c>
      <c r="Q27" s="590"/>
      <c r="R27" s="590">
        <v>0.02</v>
      </c>
      <c r="S27" s="590">
        <v>4.1900000000000004</v>
      </c>
      <c r="T27" s="590">
        <v>11.43</v>
      </c>
      <c r="U27" s="590"/>
      <c r="V27" s="590">
        <v>4.84</v>
      </c>
    </row>
    <row r="28" spans="2:22" ht="12.6" customHeight="1" x14ac:dyDescent="0.25">
      <c r="B28" s="533">
        <v>2021</v>
      </c>
      <c r="C28" s="588"/>
      <c r="D28" s="6"/>
      <c r="E28" s="6"/>
      <c r="F28" s="11"/>
      <c r="G28" s="11"/>
      <c r="H28" s="11"/>
      <c r="I28" s="11"/>
      <c r="J28" s="11"/>
      <c r="K28" s="11"/>
      <c r="L28" s="11"/>
      <c r="M28" s="11"/>
      <c r="N28" s="11"/>
      <c r="O28" s="11"/>
      <c r="P28" s="11"/>
      <c r="Q28" s="11"/>
      <c r="R28" s="11"/>
      <c r="S28" s="11"/>
      <c r="T28" s="11"/>
      <c r="U28" s="11"/>
      <c r="V28" s="11"/>
    </row>
    <row r="29" spans="2:22" ht="12.6" customHeight="1" x14ac:dyDescent="0.25">
      <c r="B29" s="534" t="s">
        <v>111</v>
      </c>
      <c r="C29" s="587"/>
      <c r="D29" s="6">
        <v>4435.79</v>
      </c>
      <c r="E29" s="6"/>
      <c r="F29" s="11">
        <v>36.450000000000003</v>
      </c>
      <c r="G29" s="11"/>
      <c r="H29" s="11">
        <v>9.5500000000000007</v>
      </c>
      <c r="I29" s="11">
        <v>9.5500000000000007</v>
      </c>
      <c r="J29" s="11"/>
      <c r="K29" s="11">
        <v>7.79</v>
      </c>
      <c r="L29" s="11">
        <v>0.7</v>
      </c>
      <c r="M29" s="11"/>
      <c r="N29" s="11">
        <v>1.47</v>
      </c>
      <c r="O29" s="11"/>
      <c r="P29" s="11">
        <v>13.56</v>
      </c>
      <c r="Q29" s="11"/>
      <c r="R29" s="11">
        <v>0.02</v>
      </c>
      <c r="S29" s="11">
        <v>4.32</v>
      </c>
      <c r="T29" s="11">
        <v>11.93</v>
      </c>
      <c r="U29" s="11"/>
      <c r="V29" s="11">
        <v>4.6500000000000004</v>
      </c>
    </row>
    <row r="30" spans="2:22" ht="12.6" customHeight="1" x14ac:dyDescent="0.25">
      <c r="B30" s="534" t="s">
        <v>100</v>
      </c>
      <c r="C30" s="587"/>
      <c r="D30" s="6">
        <v>4459.38</v>
      </c>
      <c r="E30" s="6"/>
      <c r="F30" s="11">
        <v>36.619999999999997</v>
      </c>
      <c r="G30" s="11"/>
      <c r="H30" s="11">
        <v>9.27</v>
      </c>
      <c r="I30" s="11">
        <v>9.4700000000000006</v>
      </c>
      <c r="J30" s="11"/>
      <c r="K30" s="11">
        <v>7.74</v>
      </c>
      <c r="L30" s="11">
        <v>0.7</v>
      </c>
      <c r="M30" s="11"/>
      <c r="N30" s="11">
        <v>1.41</v>
      </c>
      <c r="O30" s="11"/>
      <c r="P30" s="11">
        <v>13.5</v>
      </c>
      <c r="Q30" s="11"/>
      <c r="R30" s="11">
        <v>0.02</v>
      </c>
      <c r="S30" s="11">
        <v>4.1500000000000004</v>
      </c>
      <c r="T30" s="11">
        <v>12.54</v>
      </c>
      <c r="U30" s="11"/>
      <c r="V30" s="11">
        <v>4.59</v>
      </c>
    </row>
    <row r="31" spans="2:22" ht="12.6" customHeight="1" x14ac:dyDescent="0.25">
      <c r="B31" s="534" t="s">
        <v>101</v>
      </c>
      <c r="C31" s="587"/>
      <c r="D31" s="6">
        <v>4534.29</v>
      </c>
      <c r="E31" s="6"/>
      <c r="F31" s="11">
        <v>36.659999999999997</v>
      </c>
      <c r="G31" s="11"/>
      <c r="H31" s="11">
        <v>9.1300000000000008</v>
      </c>
      <c r="I31" s="11">
        <v>9.4</v>
      </c>
      <c r="J31" s="11"/>
      <c r="K31" s="11">
        <v>7.59</v>
      </c>
      <c r="L31" s="11">
        <v>0.7</v>
      </c>
      <c r="M31" s="11"/>
      <c r="N31" s="11">
        <v>1.28</v>
      </c>
      <c r="O31" s="11"/>
      <c r="P31" s="11">
        <v>13.93</v>
      </c>
      <c r="Q31" s="11"/>
      <c r="R31" s="11">
        <v>0.02</v>
      </c>
      <c r="S31" s="11">
        <v>4.07</v>
      </c>
      <c r="T31" s="11">
        <v>12.7</v>
      </c>
      <c r="U31" s="11"/>
      <c r="V31" s="11">
        <v>4.53</v>
      </c>
    </row>
    <row r="32" spans="2:22" ht="12.6" customHeight="1" x14ac:dyDescent="0.25">
      <c r="B32" s="534" t="s">
        <v>102</v>
      </c>
      <c r="C32" s="587"/>
      <c r="D32" s="6">
        <v>4595.76</v>
      </c>
      <c r="E32" s="6"/>
      <c r="F32" s="11">
        <v>36.43</v>
      </c>
      <c r="G32" s="11"/>
      <c r="H32" s="11">
        <v>9.02</v>
      </c>
      <c r="I32" s="11">
        <v>9.32</v>
      </c>
      <c r="J32" s="11"/>
      <c r="K32" s="11">
        <v>7.59</v>
      </c>
      <c r="L32" s="11">
        <v>0.69</v>
      </c>
      <c r="M32" s="11"/>
      <c r="N32" s="11">
        <v>1.34</v>
      </c>
      <c r="O32" s="11"/>
      <c r="P32" s="11">
        <v>14.36</v>
      </c>
      <c r="Q32" s="11"/>
      <c r="R32" s="11">
        <v>0.02</v>
      </c>
      <c r="S32" s="11">
        <v>3.91</v>
      </c>
      <c r="T32" s="11">
        <v>12.76</v>
      </c>
      <c r="U32" s="11"/>
      <c r="V32" s="11">
        <v>4.5599999999999996</v>
      </c>
    </row>
    <row r="33" spans="2:22" ht="12.6" customHeight="1" x14ac:dyDescent="0.25">
      <c r="B33" s="534" t="s">
        <v>103</v>
      </c>
      <c r="C33" s="587"/>
      <c r="D33" s="6">
        <v>4664.96</v>
      </c>
      <c r="E33" s="6"/>
      <c r="F33" s="11">
        <v>36.18</v>
      </c>
      <c r="G33" s="11"/>
      <c r="H33" s="11">
        <v>8.86</v>
      </c>
      <c r="I33" s="11">
        <v>9.34</v>
      </c>
      <c r="J33" s="11"/>
      <c r="K33" s="11">
        <v>7.5</v>
      </c>
      <c r="L33" s="11">
        <v>0.7</v>
      </c>
      <c r="M33" s="11"/>
      <c r="N33" s="11">
        <v>1.37</v>
      </c>
      <c r="O33" s="11"/>
      <c r="P33" s="11">
        <v>14.84</v>
      </c>
      <c r="Q33" s="11"/>
      <c r="R33" s="11">
        <v>0.02</v>
      </c>
      <c r="S33" s="11">
        <v>3.86</v>
      </c>
      <c r="T33" s="11">
        <v>12.75</v>
      </c>
      <c r="U33" s="11"/>
      <c r="V33" s="11">
        <v>4.58</v>
      </c>
    </row>
    <row r="34" spans="2:22" ht="12.6" customHeight="1" x14ac:dyDescent="0.25">
      <c r="B34" s="534" t="s">
        <v>104</v>
      </c>
      <c r="C34" s="587"/>
      <c r="D34" s="6">
        <v>4729.67</v>
      </c>
      <c r="E34" s="6"/>
      <c r="F34" s="11">
        <v>36.46</v>
      </c>
      <c r="G34" s="11"/>
      <c r="H34" s="11">
        <v>8.8800000000000008</v>
      </c>
      <c r="I34" s="11">
        <v>9.2899999999999991</v>
      </c>
      <c r="J34" s="11"/>
      <c r="K34" s="11">
        <v>7.36</v>
      </c>
      <c r="L34" s="11">
        <v>0.68</v>
      </c>
      <c r="M34" s="11"/>
      <c r="N34" s="11">
        <v>1.39</v>
      </c>
      <c r="O34" s="11"/>
      <c r="P34" s="11">
        <v>14.76</v>
      </c>
      <c r="Q34" s="11"/>
      <c r="R34" s="11">
        <v>0.02</v>
      </c>
      <c r="S34" s="11">
        <v>3.73</v>
      </c>
      <c r="T34" s="11">
        <v>12.83</v>
      </c>
      <c r="U34" s="11"/>
      <c r="V34" s="11">
        <v>4.5999999999999996</v>
      </c>
    </row>
    <row r="35" spans="2:22" ht="12.6" customHeight="1" x14ac:dyDescent="0.25">
      <c r="B35" s="534" t="s">
        <v>105</v>
      </c>
      <c r="C35" s="587"/>
      <c r="D35" s="6">
        <v>4745.54</v>
      </c>
      <c r="E35" s="6"/>
      <c r="F35" s="11">
        <v>36.83</v>
      </c>
      <c r="G35" s="11"/>
      <c r="H35" s="11">
        <v>8.83</v>
      </c>
      <c r="I35" s="11">
        <v>9.32</v>
      </c>
      <c r="J35" s="11"/>
      <c r="K35" s="11">
        <v>7.47</v>
      </c>
      <c r="L35" s="11">
        <v>0.65</v>
      </c>
      <c r="M35" s="11"/>
      <c r="N35" s="11">
        <v>1.41</v>
      </c>
      <c r="O35" s="11"/>
      <c r="P35" s="11">
        <v>14.61</v>
      </c>
      <c r="Q35" s="11"/>
      <c r="R35" s="11">
        <v>0.02</v>
      </c>
      <c r="S35" s="11">
        <v>3.64</v>
      </c>
      <c r="T35" s="11">
        <v>12.63</v>
      </c>
      <c r="U35" s="11"/>
      <c r="V35" s="11">
        <v>4.5999999999999996</v>
      </c>
    </row>
    <row r="36" spans="2:22" ht="12.6" customHeight="1" x14ac:dyDescent="0.25">
      <c r="B36" s="534" t="s">
        <v>106</v>
      </c>
      <c r="C36" s="587"/>
      <c r="D36" s="6">
        <v>4807.24</v>
      </c>
      <c r="E36" s="6"/>
      <c r="F36" s="11">
        <v>36.479999999999997</v>
      </c>
      <c r="G36" s="11"/>
      <c r="H36" s="11">
        <v>8.84</v>
      </c>
      <c r="I36" s="11">
        <v>9.3000000000000007</v>
      </c>
      <c r="J36" s="11"/>
      <c r="K36" s="11">
        <v>7.46</v>
      </c>
      <c r="L36" s="11">
        <v>0.65</v>
      </c>
      <c r="M36" s="11"/>
      <c r="N36" s="11">
        <v>1.39</v>
      </c>
      <c r="O36" s="11"/>
      <c r="P36" s="11">
        <v>14.85</v>
      </c>
      <c r="Q36" s="11"/>
      <c r="R36" s="11">
        <v>0.01</v>
      </c>
      <c r="S36" s="11">
        <v>3.53</v>
      </c>
      <c r="T36" s="11">
        <v>12.77</v>
      </c>
      <c r="U36" s="11"/>
      <c r="V36" s="11">
        <v>4.71</v>
      </c>
    </row>
    <row r="37" spans="2:22" ht="12.6" customHeight="1" x14ac:dyDescent="0.25">
      <c r="B37" s="534" t="s">
        <v>107</v>
      </c>
      <c r="C37" s="587"/>
      <c r="D37" s="6">
        <v>4823.38</v>
      </c>
      <c r="E37" s="6"/>
      <c r="F37" s="11">
        <v>36.799999999999997</v>
      </c>
      <c r="G37" s="11"/>
      <c r="H37" s="11">
        <v>8.77</v>
      </c>
      <c r="I37" s="11">
        <v>9.36</v>
      </c>
      <c r="J37" s="11"/>
      <c r="K37" s="11">
        <v>7.43</v>
      </c>
      <c r="L37" s="11">
        <v>0.64</v>
      </c>
      <c r="M37" s="11"/>
      <c r="N37" s="11">
        <v>1.41</v>
      </c>
      <c r="O37" s="11"/>
      <c r="P37" s="11">
        <v>15.01</v>
      </c>
      <c r="Q37" s="11"/>
      <c r="R37" s="11">
        <v>0.01</v>
      </c>
      <c r="S37" s="11">
        <v>3.5</v>
      </c>
      <c r="T37" s="11">
        <v>12.47</v>
      </c>
      <c r="U37" s="11"/>
      <c r="V37" s="11">
        <v>4.59</v>
      </c>
    </row>
    <row r="38" spans="2:22" ht="12.6" customHeight="1" x14ac:dyDescent="0.25">
      <c r="B38" s="535" t="s">
        <v>108</v>
      </c>
      <c r="C38" s="587"/>
      <c r="D38" s="6">
        <v>4914.87</v>
      </c>
      <c r="E38" s="6"/>
      <c r="F38" s="11">
        <v>36.17</v>
      </c>
      <c r="G38" s="11"/>
      <c r="H38" s="11">
        <v>8.6999999999999993</v>
      </c>
      <c r="I38" s="11">
        <v>9.34</v>
      </c>
      <c r="J38" s="11"/>
      <c r="K38" s="11">
        <v>7.46</v>
      </c>
      <c r="L38" s="11">
        <v>0.64</v>
      </c>
      <c r="M38" s="11"/>
      <c r="N38" s="11">
        <v>1.37</v>
      </c>
      <c r="O38" s="11"/>
      <c r="P38" s="11">
        <v>15.47</v>
      </c>
      <c r="Q38" s="11"/>
      <c r="R38" s="11">
        <v>0.01</v>
      </c>
      <c r="S38" s="11">
        <v>3.45</v>
      </c>
      <c r="T38" s="11">
        <v>12.63</v>
      </c>
      <c r="U38" s="11"/>
      <c r="V38" s="11">
        <v>4.75</v>
      </c>
    </row>
    <row r="39" spans="2:22" ht="12.6" customHeight="1" x14ac:dyDescent="0.25">
      <c r="B39" s="535" t="s">
        <v>109</v>
      </c>
      <c r="C39" s="587"/>
      <c r="D39" s="6">
        <v>4948.57</v>
      </c>
      <c r="E39" s="6"/>
      <c r="F39" s="11">
        <v>36.630000000000003</v>
      </c>
      <c r="G39" s="11"/>
      <c r="H39" s="11">
        <v>8.6199999999999992</v>
      </c>
      <c r="I39" s="11">
        <v>9.48</v>
      </c>
      <c r="J39" s="11"/>
      <c r="K39" s="11">
        <v>7.47</v>
      </c>
      <c r="L39" s="11">
        <v>0.64</v>
      </c>
      <c r="M39" s="11"/>
      <c r="N39" s="11">
        <v>1.26</v>
      </c>
      <c r="O39" s="11"/>
      <c r="P39" s="11">
        <v>15.56</v>
      </c>
      <c r="Q39" s="11"/>
      <c r="R39" s="11">
        <v>0.01</v>
      </c>
      <c r="S39" s="11">
        <v>3.37</v>
      </c>
      <c r="T39" s="11">
        <v>12.28</v>
      </c>
      <c r="U39" s="11"/>
      <c r="V39" s="11">
        <v>4.68</v>
      </c>
    </row>
    <row r="40" spans="2:22" ht="12.6" customHeight="1" x14ac:dyDescent="0.25">
      <c r="B40" s="537" t="s">
        <v>110</v>
      </c>
      <c r="C40" s="591"/>
      <c r="D40" s="12">
        <v>5045.3100000000004</v>
      </c>
      <c r="E40" s="12"/>
      <c r="F40" s="13">
        <v>37.020000000000003</v>
      </c>
      <c r="G40" s="13"/>
      <c r="H40" s="13">
        <v>8.33</v>
      </c>
      <c r="I40" s="13">
        <v>9.2799999999999994</v>
      </c>
      <c r="J40" s="13"/>
      <c r="K40" s="13">
        <v>7.57</v>
      </c>
      <c r="L40" s="13">
        <v>0.6</v>
      </c>
      <c r="M40" s="13"/>
      <c r="N40" s="13">
        <v>1.22</v>
      </c>
      <c r="O40" s="13"/>
      <c r="P40" s="13">
        <v>16.14</v>
      </c>
      <c r="Q40" s="13"/>
      <c r="R40" s="13">
        <v>0.01</v>
      </c>
      <c r="S40" s="13">
        <v>3.29</v>
      </c>
      <c r="T40" s="13">
        <v>11.87</v>
      </c>
      <c r="U40" s="13"/>
      <c r="V40" s="13">
        <v>4.6500000000000004</v>
      </c>
    </row>
    <row r="41" spans="2:22" ht="12" customHeight="1" x14ac:dyDescent="0.2">
      <c r="B41" s="790" t="s">
        <v>203</v>
      </c>
      <c r="C41" s="790"/>
      <c r="D41" s="790"/>
      <c r="E41" s="790"/>
      <c r="F41" s="790"/>
      <c r="G41" s="790"/>
      <c r="H41" s="790"/>
      <c r="I41" s="790"/>
      <c r="J41" s="790"/>
      <c r="K41" s="790"/>
      <c r="L41" s="790"/>
      <c r="M41" s="790"/>
      <c r="N41" s="790"/>
      <c r="O41" s="790"/>
      <c r="P41" s="790"/>
      <c r="Q41" s="790"/>
      <c r="R41" s="790"/>
      <c r="S41" s="790"/>
      <c r="T41" s="790"/>
      <c r="U41" s="790"/>
      <c r="V41" s="790"/>
    </row>
    <row r="42" spans="2:22" ht="16.5" customHeight="1" x14ac:dyDescent="0.2">
      <c r="B42" s="791"/>
      <c r="C42" s="791"/>
      <c r="D42" s="791"/>
      <c r="E42" s="791"/>
      <c r="F42" s="791"/>
      <c r="G42" s="791"/>
      <c r="H42" s="791"/>
      <c r="I42" s="791"/>
      <c r="J42" s="791"/>
      <c r="K42" s="791"/>
      <c r="L42" s="791"/>
      <c r="M42" s="791"/>
      <c r="N42" s="791"/>
      <c r="O42" s="791"/>
      <c r="P42" s="791"/>
      <c r="Q42" s="791"/>
      <c r="R42" s="791"/>
      <c r="S42" s="791"/>
      <c r="T42" s="791"/>
      <c r="U42" s="791"/>
      <c r="V42" s="791"/>
    </row>
    <row r="43" spans="2:22" ht="13.5" customHeight="1" x14ac:dyDescent="0.2">
      <c r="B43" s="792"/>
      <c r="C43" s="792"/>
      <c r="D43" s="792"/>
      <c r="E43" s="792"/>
      <c r="F43" s="792"/>
      <c r="G43" s="792"/>
      <c r="H43" s="792"/>
      <c r="I43" s="792"/>
      <c r="J43" s="792"/>
      <c r="K43" s="792"/>
      <c r="L43" s="792"/>
      <c r="M43" s="792"/>
      <c r="N43" s="792"/>
      <c r="O43" s="792"/>
      <c r="P43" s="792"/>
      <c r="Q43" s="792"/>
      <c r="R43" s="792"/>
      <c r="S43" s="792"/>
      <c r="T43" s="792"/>
      <c r="U43" s="792"/>
      <c r="V43" s="792"/>
    </row>
    <row r="44" spans="2:22" ht="19.149999999999999" customHeight="1" x14ac:dyDescent="0.25">
      <c r="B44" s="592"/>
      <c r="C44" s="592"/>
      <c r="D44" s="585"/>
      <c r="E44" s="585"/>
      <c r="F44" s="585"/>
      <c r="G44" s="585"/>
      <c r="H44" s="585"/>
      <c r="I44" s="585"/>
      <c r="J44" s="585"/>
      <c r="K44" s="585"/>
      <c r="L44" s="585"/>
      <c r="M44" s="585"/>
      <c r="N44" s="585"/>
      <c r="O44" s="585"/>
      <c r="P44" s="585"/>
      <c r="Q44" s="585"/>
      <c r="R44" s="585"/>
      <c r="S44" s="585"/>
      <c r="T44" s="585"/>
      <c r="U44" s="585"/>
      <c r="V44" s="585"/>
    </row>
  </sheetData>
  <mergeCells count="21">
    <mergeCell ref="F8:V8"/>
    <mergeCell ref="B41:V42"/>
    <mergeCell ref="B43:V43"/>
    <mergeCell ref="V5:V7"/>
    <mergeCell ref="H6:H7"/>
    <mergeCell ref="I6:I7"/>
    <mergeCell ref="K6:K7"/>
    <mergeCell ref="L6:L7"/>
    <mergeCell ref="R6:R7"/>
    <mergeCell ref="S6:S7"/>
    <mergeCell ref="T6:T7"/>
    <mergeCell ref="B2:V2"/>
    <mergeCell ref="B3:V3"/>
    <mergeCell ref="B5:B7"/>
    <mergeCell ref="D5:D7"/>
    <mergeCell ref="F5:F7"/>
    <mergeCell ref="H5:I5"/>
    <mergeCell ref="K5:L5"/>
    <mergeCell ref="N5:N7"/>
    <mergeCell ref="P5:P7"/>
    <mergeCell ref="R5:T5"/>
  </mergeCells>
  <printOptions horizontalCentered="1"/>
  <pageMargins left="0.53" right="0.66" top="1.32" bottom="0.98425196850393704" header="0.51181102362204722" footer="0.51181102362204722"/>
  <pageSetup paperSize="9"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B1:N14"/>
  <sheetViews>
    <sheetView showGridLines="0" rightToLeft="1" zoomScaleNormal="100" workbookViewId="0"/>
  </sheetViews>
  <sheetFormatPr defaultColWidth="7.75" defaultRowHeight="15" x14ac:dyDescent="0.25"/>
  <cols>
    <col min="1" max="1" width="2.375" style="540" customWidth="1"/>
    <col min="2" max="2" width="12.5" style="540" customWidth="1"/>
    <col min="3" max="3" width="61" style="540" customWidth="1"/>
    <col min="4" max="4" width="13.875" style="540" customWidth="1"/>
    <col min="5" max="5" width="8.75" style="540" customWidth="1"/>
    <col min="6" max="6" width="25.125" style="540" customWidth="1"/>
    <col min="7" max="14" width="7.75" style="593"/>
    <col min="15" max="16384" width="7.75" style="540"/>
  </cols>
  <sheetData>
    <row r="1" spans="2:7" ht="9.9499999999999993" customHeight="1" x14ac:dyDescent="0.25"/>
    <row r="2" spans="2:7" ht="18.75" x14ac:dyDescent="0.3">
      <c r="B2" s="764" t="s">
        <v>204</v>
      </c>
      <c r="C2" s="764"/>
      <c r="D2" s="764"/>
      <c r="E2" s="764"/>
      <c r="F2" s="764"/>
    </row>
    <row r="4" spans="2:7" ht="30" x14ac:dyDescent="0.25">
      <c r="B4" s="571" t="s">
        <v>113</v>
      </c>
      <c r="C4" s="571" t="s">
        <v>114</v>
      </c>
      <c r="D4" s="545" t="s">
        <v>115</v>
      </c>
      <c r="E4" s="545" t="s">
        <v>116</v>
      </c>
      <c r="F4" s="571" t="s">
        <v>117</v>
      </c>
    </row>
    <row r="5" spans="2:7" ht="45" x14ac:dyDescent="0.25">
      <c r="B5" s="546" t="s">
        <v>118</v>
      </c>
      <c r="C5" s="546" t="s">
        <v>163</v>
      </c>
      <c r="D5" s="547" t="s">
        <v>120</v>
      </c>
      <c r="E5" s="548" t="s">
        <v>121</v>
      </c>
      <c r="F5" s="547"/>
    </row>
    <row r="6" spans="2:7" ht="30" x14ac:dyDescent="0.25">
      <c r="B6" s="573" t="s">
        <v>205</v>
      </c>
      <c r="C6" s="573" t="s">
        <v>206</v>
      </c>
      <c r="D6" s="547" t="s">
        <v>120</v>
      </c>
      <c r="E6" s="548" t="s">
        <v>121</v>
      </c>
      <c r="F6" s="547" t="s">
        <v>129</v>
      </c>
    </row>
    <row r="7" spans="2:7" ht="45" x14ac:dyDescent="0.25">
      <c r="B7" s="594" t="s">
        <v>207</v>
      </c>
      <c r="C7" s="546" t="s">
        <v>208</v>
      </c>
      <c r="D7" s="547" t="s">
        <v>120</v>
      </c>
      <c r="E7" s="548" t="s">
        <v>121</v>
      </c>
      <c r="F7" s="548" t="s">
        <v>183</v>
      </c>
    </row>
    <row r="8" spans="2:7" ht="45" x14ac:dyDescent="0.25">
      <c r="B8" s="594" t="s">
        <v>209</v>
      </c>
      <c r="C8" s="573" t="s">
        <v>210</v>
      </c>
      <c r="D8" s="547" t="s">
        <v>120</v>
      </c>
      <c r="E8" s="548" t="s">
        <v>121</v>
      </c>
      <c r="F8" s="548" t="s">
        <v>183</v>
      </c>
    </row>
    <row r="9" spans="2:7" ht="30" x14ac:dyDescent="0.25">
      <c r="B9" s="594" t="s">
        <v>211</v>
      </c>
      <c r="C9" s="573" t="s">
        <v>212</v>
      </c>
      <c r="D9" s="547" t="s">
        <v>120</v>
      </c>
      <c r="E9" s="548" t="s">
        <v>121</v>
      </c>
      <c r="F9" s="548" t="s">
        <v>213</v>
      </c>
    </row>
    <row r="10" spans="2:7" ht="30" x14ac:dyDescent="0.25">
      <c r="B10" s="594" t="s">
        <v>214</v>
      </c>
      <c r="C10" s="573" t="s">
        <v>215</v>
      </c>
      <c r="D10" s="547" t="s">
        <v>120</v>
      </c>
      <c r="E10" s="595" t="s">
        <v>121</v>
      </c>
      <c r="F10" s="547" t="s">
        <v>216</v>
      </c>
      <c r="G10" s="585"/>
    </row>
    <row r="11" spans="2:7" ht="30" x14ac:dyDescent="0.25">
      <c r="B11" s="594" t="s">
        <v>144</v>
      </c>
      <c r="C11" s="573" t="s">
        <v>217</v>
      </c>
      <c r="D11" s="547" t="s">
        <v>120</v>
      </c>
      <c r="E11" s="595" t="s">
        <v>121</v>
      </c>
      <c r="F11" s="595" t="s">
        <v>172</v>
      </c>
      <c r="G11" s="585"/>
    </row>
    <row r="12" spans="2:7" ht="30" x14ac:dyDescent="0.25">
      <c r="B12" s="596" t="s">
        <v>130</v>
      </c>
      <c r="C12" s="573" t="s">
        <v>184</v>
      </c>
      <c r="D12" s="547" t="s">
        <v>120</v>
      </c>
      <c r="E12" s="595" t="s">
        <v>121</v>
      </c>
      <c r="F12" s="595" t="s">
        <v>213</v>
      </c>
      <c r="G12" s="585"/>
    </row>
    <row r="13" spans="2:7" ht="30" x14ac:dyDescent="0.25">
      <c r="B13" s="596" t="s">
        <v>151</v>
      </c>
      <c r="C13" s="573" t="s">
        <v>187</v>
      </c>
      <c r="D13" s="547" t="s">
        <v>120</v>
      </c>
      <c r="E13" s="595" t="s">
        <v>121</v>
      </c>
      <c r="F13" s="547" t="s">
        <v>218</v>
      </c>
      <c r="G13" s="585"/>
    </row>
    <row r="14" spans="2:7" ht="60" x14ac:dyDescent="0.25">
      <c r="B14" s="597" t="s">
        <v>197</v>
      </c>
      <c r="C14" s="573" t="s">
        <v>219</v>
      </c>
      <c r="D14" s="547" t="s">
        <v>120</v>
      </c>
      <c r="E14" s="595" t="s">
        <v>121</v>
      </c>
      <c r="F14" s="547" t="s">
        <v>220</v>
      </c>
    </row>
  </sheetData>
  <mergeCells count="1">
    <mergeCell ref="B2:F2"/>
  </mergeCells>
  <printOptions horizontalCentered="1"/>
  <pageMargins left="0.74803149606299213" right="0.74803149606299213" top="1.28" bottom="0.98425196850393704"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B1:J145"/>
  <sheetViews>
    <sheetView showGridLines="0" rightToLeft="1" workbookViewId="0"/>
  </sheetViews>
  <sheetFormatPr defaultColWidth="7.625" defaultRowHeight="15" x14ac:dyDescent="0.25"/>
  <cols>
    <col min="1" max="1" width="2.375" style="14" customWidth="1"/>
    <col min="2" max="2" width="9.375" style="14" customWidth="1"/>
    <col min="3" max="3" width="2.375" style="14" customWidth="1"/>
    <col min="4" max="6" width="9.375" style="14" customWidth="1"/>
    <col min="7" max="7" width="2.375" style="14" customWidth="1"/>
    <col min="8" max="9" width="9.375" style="14" customWidth="1"/>
    <col min="10" max="16384" width="7.625" style="14"/>
  </cols>
  <sheetData>
    <row r="1" spans="2:10" ht="9.9499999999999993" customHeight="1" x14ac:dyDescent="0.25"/>
    <row r="2" spans="2:10" s="16" customFormat="1" ht="18.75" x14ac:dyDescent="0.3">
      <c r="B2" s="795" t="s">
        <v>221</v>
      </c>
      <c r="C2" s="795"/>
      <c r="D2" s="795"/>
      <c r="E2" s="795"/>
      <c r="F2" s="795"/>
      <c r="G2" s="795"/>
      <c r="H2" s="795"/>
      <c r="I2" s="795"/>
      <c r="J2" s="15"/>
    </row>
    <row r="3" spans="2:10" s="16" customFormat="1" ht="16.5" x14ac:dyDescent="0.25">
      <c r="B3" s="796" t="s">
        <v>782</v>
      </c>
      <c r="C3" s="796"/>
      <c r="D3" s="796"/>
      <c r="E3" s="796"/>
      <c r="F3" s="796"/>
      <c r="G3" s="796"/>
      <c r="H3" s="796"/>
      <c r="I3" s="796"/>
    </row>
    <row r="4" spans="2:10" x14ac:dyDescent="0.25">
      <c r="B4" s="17"/>
      <c r="C4" s="17"/>
      <c r="D4" s="17"/>
      <c r="E4" s="17"/>
      <c r="F4" s="17"/>
      <c r="G4" s="18"/>
    </row>
    <row r="5" spans="2:10" x14ac:dyDescent="0.25">
      <c r="B5" s="797" t="s">
        <v>85</v>
      </c>
      <c r="D5" s="799" t="s">
        <v>222</v>
      </c>
      <c r="E5" s="799"/>
      <c r="F5" s="799"/>
      <c r="G5" s="19"/>
      <c r="H5" s="800" t="s">
        <v>84</v>
      </c>
      <c r="I5" s="800"/>
    </row>
    <row r="6" spans="2:10" ht="45" x14ac:dyDescent="0.25">
      <c r="B6" s="798"/>
      <c r="C6" s="20"/>
      <c r="D6" s="496" t="s">
        <v>86</v>
      </c>
      <c r="E6" s="21" t="s">
        <v>223</v>
      </c>
      <c r="F6" s="21" t="s">
        <v>224</v>
      </c>
      <c r="G6" s="22"/>
      <c r="H6" s="21" t="s">
        <v>223</v>
      </c>
      <c r="I6" s="21" t="s">
        <v>224</v>
      </c>
    </row>
    <row r="7" spans="2:10" x14ac:dyDescent="0.25">
      <c r="D7" s="794" t="s">
        <v>225</v>
      </c>
      <c r="E7" s="794"/>
      <c r="F7" s="794"/>
      <c r="G7" s="23"/>
      <c r="H7" s="794" t="s">
        <v>98</v>
      </c>
      <c r="I7" s="794"/>
    </row>
    <row r="8" spans="2:10" x14ac:dyDescent="0.25">
      <c r="B8" s="3">
        <v>2017</v>
      </c>
      <c r="C8" s="26"/>
      <c r="D8" s="24">
        <v>3620.29</v>
      </c>
      <c r="E8" s="24">
        <v>1768.71</v>
      </c>
      <c r="F8" s="24">
        <v>1851.57</v>
      </c>
      <c r="G8" s="24"/>
      <c r="H8" s="24">
        <v>48.86</v>
      </c>
      <c r="I8" s="24">
        <v>51.14</v>
      </c>
      <c r="J8" s="25"/>
    </row>
    <row r="9" spans="2:10" x14ac:dyDescent="0.25">
      <c r="B9" s="3">
        <v>2018</v>
      </c>
      <c r="D9" s="24">
        <v>3672.3</v>
      </c>
      <c r="E9" s="24">
        <v>1810.99</v>
      </c>
      <c r="F9" s="24">
        <v>1861.31</v>
      </c>
      <c r="G9" s="24"/>
      <c r="H9" s="24">
        <v>49.31</v>
      </c>
      <c r="I9" s="24">
        <v>50.69</v>
      </c>
    </row>
    <row r="10" spans="2:10" x14ac:dyDescent="0.25">
      <c r="B10" s="3">
        <v>2019</v>
      </c>
      <c r="D10" s="24">
        <v>4083.29</v>
      </c>
      <c r="E10" s="24">
        <v>2062.7800000000002</v>
      </c>
      <c r="F10" s="24">
        <v>2020.51</v>
      </c>
      <c r="G10" s="24"/>
      <c r="H10" s="24">
        <v>50.52</v>
      </c>
      <c r="I10" s="24">
        <v>49.48</v>
      </c>
    </row>
    <row r="11" spans="2:10" x14ac:dyDescent="0.25">
      <c r="B11" s="4">
        <v>2020</v>
      </c>
      <c r="C11" s="27"/>
      <c r="D11" s="24">
        <v>4407.42</v>
      </c>
      <c r="E11" s="24">
        <v>2141.89</v>
      </c>
      <c r="F11" s="24">
        <v>2265.5300000000002</v>
      </c>
      <c r="G11" s="24"/>
      <c r="H11" s="24">
        <v>48.6</v>
      </c>
      <c r="I11" s="24">
        <v>51.4</v>
      </c>
    </row>
    <row r="12" spans="2:10" x14ac:dyDescent="0.25">
      <c r="B12" s="4">
        <v>2021</v>
      </c>
      <c r="C12" s="27"/>
      <c r="D12" s="24">
        <v>5045.3100000000004</v>
      </c>
      <c r="E12" s="24">
        <v>2444.61</v>
      </c>
      <c r="F12" s="24">
        <v>2600.6999999999998</v>
      </c>
      <c r="G12" s="24"/>
      <c r="H12" s="24">
        <v>48.45</v>
      </c>
      <c r="I12" s="24">
        <v>51.55</v>
      </c>
    </row>
    <row r="13" spans="2:10" x14ac:dyDescent="0.25">
      <c r="B13" s="4"/>
      <c r="C13" s="27"/>
      <c r="D13" s="24"/>
      <c r="E13" s="24"/>
      <c r="F13" s="24"/>
      <c r="G13" s="24"/>
      <c r="H13" s="24"/>
      <c r="I13" s="24"/>
    </row>
    <row r="14" spans="2:10" x14ac:dyDescent="0.25">
      <c r="B14" s="28">
        <v>2020</v>
      </c>
      <c r="C14" s="29"/>
      <c r="D14" s="24"/>
      <c r="E14" s="24"/>
      <c r="F14" s="24"/>
      <c r="G14" s="24"/>
      <c r="H14" s="24"/>
      <c r="I14" s="24"/>
    </row>
    <row r="15" spans="2:10" x14ac:dyDescent="0.25">
      <c r="B15" s="518" t="s">
        <v>111</v>
      </c>
      <c r="C15" s="27"/>
      <c r="D15" s="24">
        <v>4097.28</v>
      </c>
      <c r="E15" s="24">
        <v>2077.7399999999998</v>
      </c>
      <c r="F15" s="24">
        <v>2019.54</v>
      </c>
      <c r="G15" s="24"/>
      <c r="H15" s="24">
        <v>50.71</v>
      </c>
      <c r="I15" s="24">
        <v>49.29</v>
      </c>
    </row>
    <row r="16" spans="2:10" x14ac:dyDescent="0.25">
      <c r="B16" s="518" t="s">
        <v>100</v>
      </c>
      <c r="C16" s="27"/>
      <c r="D16" s="24">
        <v>4066.71</v>
      </c>
      <c r="E16" s="24">
        <v>2026.11</v>
      </c>
      <c r="F16" s="24">
        <v>2040.6</v>
      </c>
      <c r="G16" s="24"/>
      <c r="H16" s="24">
        <v>49.82</v>
      </c>
      <c r="I16" s="24">
        <v>50.18</v>
      </c>
    </row>
    <row r="17" spans="2:9" x14ac:dyDescent="0.25">
      <c r="B17" s="518" t="s">
        <v>101</v>
      </c>
      <c r="C17" s="27"/>
      <c r="D17" s="24">
        <v>3825.15</v>
      </c>
      <c r="E17" s="24">
        <v>1728.54</v>
      </c>
      <c r="F17" s="24">
        <v>2096.62</v>
      </c>
      <c r="G17" s="24"/>
      <c r="H17" s="24">
        <v>45.19</v>
      </c>
      <c r="I17" s="24">
        <v>54.81</v>
      </c>
    </row>
    <row r="18" spans="2:9" x14ac:dyDescent="0.25">
      <c r="B18" s="518" t="s">
        <v>102</v>
      </c>
      <c r="C18" s="27"/>
      <c r="D18" s="24">
        <v>3984.4</v>
      </c>
      <c r="E18" s="24">
        <v>1863.3</v>
      </c>
      <c r="F18" s="24">
        <v>2121.1</v>
      </c>
      <c r="G18" s="24"/>
      <c r="H18" s="24">
        <v>46.76</v>
      </c>
      <c r="I18" s="24">
        <v>53.24</v>
      </c>
    </row>
    <row r="19" spans="2:9" x14ac:dyDescent="0.25">
      <c r="B19" s="518" t="s">
        <v>103</v>
      </c>
      <c r="C19" s="27"/>
      <c r="D19" s="24">
        <v>4032.46</v>
      </c>
      <c r="E19" s="24">
        <v>1890.7</v>
      </c>
      <c r="F19" s="24">
        <v>2141.77</v>
      </c>
      <c r="G19" s="24"/>
      <c r="H19" s="24">
        <v>46.89</v>
      </c>
      <c r="I19" s="24">
        <v>53.11</v>
      </c>
    </row>
    <row r="20" spans="2:9" x14ac:dyDescent="0.25">
      <c r="B20" s="518" t="s">
        <v>104</v>
      </c>
      <c r="C20" s="27"/>
      <c r="D20" s="24">
        <v>4030.2</v>
      </c>
      <c r="E20" s="24">
        <v>1872.06</v>
      </c>
      <c r="F20" s="24">
        <v>2158.14</v>
      </c>
      <c r="G20" s="24"/>
      <c r="H20" s="24">
        <v>46.45</v>
      </c>
      <c r="I20" s="24">
        <v>53.55</v>
      </c>
    </row>
    <row r="21" spans="2:9" x14ac:dyDescent="0.25">
      <c r="B21" s="518" t="s">
        <v>105</v>
      </c>
      <c r="C21" s="27"/>
      <c r="D21" s="24">
        <v>4098.1000000000004</v>
      </c>
      <c r="E21" s="24">
        <v>1942</v>
      </c>
      <c r="F21" s="24">
        <v>2156.1</v>
      </c>
      <c r="G21" s="24"/>
      <c r="H21" s="24">
        <v>47.39</v>
      </c>
      <c r="I21" s="24">
        <v>52.61</v>
      </c>
    </row>
    <row r="22" spans="2:9" x14ac:dyDescent="0.25">
      <c r="B22" s="518" t="s">
        <v>106</v>
      </c>
      <c r="C22" s="27"/>
      <c r="D22" s="24">
        <v>4177.41</v>
      </c>
      <c r="E22" s="24">
        <v>1995.48</v>
      </c>
      <c r="F22" s="24">
        <v>2181.92</v>
      </c>
      <c r="G22" s="24"/>
      <c r="H22" s="24">
        <v>47.77</v>
      </c>
      <c r="I22" s="24">
        <v>52.23</v>
      </c>
    </row>
    <row r="23" spans="2:9" x14ac:dyDescent="0.25">
      <c r="B23" s="518" t="s">
        <v>107</v>
      </c>
      <c r="C23" s="27"/>
      <c r="D23" s="24">
        <v>4161.6400000000003</v>
      </c>
      <c r="E23" s="24">
        <v>1972.22</v>
      </c>
      <c r="F23" s="24">
        <v>2189.42</v>
      </c>
      <c r="G23" s="24"/>
      <c r="H23" s="24">
        <v>47.39</v>
      </c>
      <c r="I23" s="24">
        <v>52.61</v>
      </c>
    </row>
    <row r="24" spans="2:9" x14ac:dyDescent="0.25">
      <c r="B24" s="30" t="s">
        <v>108</v>
      </c>
      <c r="C24" s="27"/>
      <c r="D24" s="24">
        <v>4172.7700000000004</v>
      </c>
      <c r="E24" s="24">
        <v>1970.77</v>
      </c>
      <c r="F24" s="24">
        <v>2202</v>
      </c>
      <c r="G24" s="24"/>
      <c r="H24" s="24">
        <v>47.23</v>
      </c>
      <c r="I24" s="24">
        <v>52.77</v>
      </c>
    </row>
    <row r="25" spans="2:9" x14ac:dyDescent="0.25">
      <c r="B25" s="30" t="s">
        <v>109</v>
      </c>
      <c r="C25" s="27"/>
      <c r="D25" s="24">
        <v>4308.4399999999996</v>
      </c>
      <c r="E25" s="24">
        <v>2084.2199999999998</v>
      </c>
      <c r="F25" s="24">
        <v>2224.2199999999998</v>
      </c>
      <c r="G25" s="24"/>
      <c r="H25" s="24">
        <v>48.38</v>
      </c>
      <c r="I25" s="24">
        <v>51.62</v>
      </c>
    </row>
    <row r="26" spans="2:9" x14ac:dyDescent="0.25">
      <c r="B26" s="354" t="s">
        <v>110</v>
      </c>
      <c r="C26" s="598"/>
      <c r="D26" s="78">
        <v>4407.42</v>
      </c>
      <c r="E26" s="78">
        <v>2141.89</v>
      </c>
      <c r="F26" s="78">
        <v>2265.5300000000002</v>
      </c>
      <c r="G26" s="78"/>
      <c r="H26" s="78">
        <v>48.6</v>
      </c>
      <c r="I26" s="78">
        <v>51.4</v>
      </c>
    </row>
    <row r="27" spans="2:9" x14ac:dyDescent="0.25">
      <c r="B27" s="28">
        <v>2021</v>
      </c>
      <c r="C27" s="29"/>
      <c r="D27" s="24"/>
      <c r="E27" s="24"/>
      <c r="F27" s="24"/>
      <c r="G27" s="24"/>
      <c r="H27" s="24"/>
      <c r="I27" s="24"/>
    </row>
    <row r="28" spans="2:9" x14ac:dyDescent="0.25">
      <c r="B28" s="518" t="s">
        <v>111</v>
      </c>
      <c r="C28" s="27"/>
      <c r="D28" s="24">
        <v>4435.79</v>
      </c>
      <c r="E28" s="24">
        <v>2158.16</v>
      </c>
      <c r="F28" s="24">
        <v>2277.63</v>
      </c>
      <c r="G28" s="24"/>
      <c r="H28" s="24">
        <v>48.65</v>
      </c>
      <c r="I28" s="24">
        <v>51.35</v>
      </c>
    </row>
    <row r="29" spans="2:9" x14ac:dyDescent="0.25">
      <c r="B29" s="518" t="s">
        <v>100</v>
      </c>
      <c r="C29" s="27"/>
      <c r="D29" s="24">
        <v>4459.38</v>
      </c>
      <c r="E29" s="24">
        <v>2167.4299999999998</v>
      </c>
      <c r="F29" s="24">
        <v>2291.9499999999998</v>
      </c>
      <c r="G29" s="24"/>
      <c r="H29" s="24">
        <v>48.6</v>
      </c>
      <c r="I29" s="24">
        <v>51.4</v>
      </c>
    </row>
    <row r="30" spans="2:9" x14ac:dyDescent="0.25">
      <c r="B30" s="518" t="s">
        <v>101</v>
      </c>
      <c r="C30" s="27"/>
      <c r="D30" s="24">
        <v>4534.29</v>
      </c>
      <c r="E30" s="24">
        <v>2207.58</v>
      </c>
      <c r="F30" s="24">
        <v>2326.6999999999998</v>
      </c>
      <c r="G30" s="24"/>
      <c r="H30" s="24">
        <v>48.69</v>
      </c>
      <c r="I30" s="24">
        <v>51.31</v>
      </c>
    </row>
    <row r="31" spans="2:9" x14ac:dyDescent="0.25">
      <c r="B31" s="518" t="s">
        <v>102</v>
      </c>
      <c r="C31" s="27"/>
      <c r="D31" s="24">
        <v>4595.76</v>
      </c>
      <c r="E31" s="24">
        <v>2252.4</v>
      </c>
      <c r="F31" s="24">
        <v>2343.36</v>
      </c>
      <c r="G31" s="24"/>
      <c r="H31" s="24">
        <v>49.01</v>
      </c>
      <c r="I31" s="24">
        <v>50.99</v>
      </c>
    </row>
    <row r="32" spans="2:9" x14ac:dyDescent="0.25">
      <c r="B32" s="518" t="s">
        <v>103</v>
      </c>
      <c r="C32" s="27"/>
      <c r="D32" s="24">
        <v>4664.96</v>
      </c>
      <c r="E32" s="24">
        <v>2295.08</v>
      </c>
      <c r="F32" s="24">
        <v>2369.88</v>
      </c>
      <c r="G32" s="24"/>
      <c r="H32" s="24">
        <v>49.2</v>
      </c>
      <c r="I32" s="24">
        <v>50.8</v>
      </c>
    </row>
    <row r="33" spans="2:10" x14ac:dyDescent="0.25">
      <c r="B33" s="518" t="s">
        <v>104</v>
      </c>
      <c r="C33" s="27"/>
      <c r="D33" s="24">
        <v>4729.67</v>
      </c>
      <c r="E33" s="24">
        <v>2316.6999999999998</v>
      </c>
      <c r="F33" s="24">
        <v>2412.9699999999998</v>
      </c>
      <c r="G33" s="24"/>
      <c r="H33" s="24">
        <v>48.98</v>
      </c>
      <c r="I33" s="24">
        <v>51.02</v>
      </c>
    </row>
    <row r="34" spans="2:10" x14ac:dyDescent="0.25">
      <c r="B34" s="518" t="s">
        <v>105</v>
      </c>
      <c r="C34" s="27"/>
      <c r="D34" s="24">
        <v>4745.54</v>
      </c>
      <c r="E34" s="24">
        <v>2306.85</v>
      </c>
      <c r="F34" s="24">
        <v>2438.6799999999998</v>
      </c>
      <c r="G34" s="24"/>
      <c r="H34" s="24">
        <v>48.61</v>
      </c>
      <c r="I34" s="24">
        <v>51.39</v>
      </c>
    </row>
    <row r="35" spans="2:10" x14ac:dyDescent="0.25">
      <c r="B35" s="518" t="s">
        <v>106</v>
      </c>
      <c r="C35" s="27"/>
      <c r="D35" s="24">
        <v>4807.24</v>
      </c>
      <c r="E35" s="24">
        <v>2349.7199999999998</v>
      </c>
      <c r="F35" s="24">
        <v>2457.52</v>
      </c>
      <c r="G35" s="24"/>
      <c r="H35" s="24">
        <v>48.88</v>
      </c>
      <c r="I35" s="24">
        <v>51.12</v>
      </c>
    </row>
    <row r="36" spans="2:10" x14ac:dyDescent="0.25">
      <c r="B36" s="518" t="s">
        <v>107</v>
      </c>
      <c r="C36" s="27"/>
      <c r="D36" s="24">
        <v>4823.38</v>
      </c>
      <c r="E36" s="24">
        <v>2340.3000000000002</v>
      </c>
      <c r="F36" s="24">
        <v>2483.09</v>
      </c>
      <c r="G36" s="24"/>
      <c r="H36" s="24">
        <v>48.52</v>
      </c>
      <c r="I36" s="24">
        <v>51.48</v>
      </c>
    </row>
    <row r="37" spans="2:10" ht="14.65" customHeight="1" x14ac:dyDescent="0.25">
      <c r="B37" s="30" t="s">
        <v>108</v>
      </c>
      <c r="C37" s="27"/>
      <c r="D37" s="24">
        <v>4914.87</v>
      </c>
      <c r="E37" s="24">
        <v>2413.4699999999998</v>
      </c>
      <c r="F37" s="24">
        <v>2501.4</v>
      </c>
      <c r="G37" s="24"/>
      <c r="H37" s="24">
        <v>49.11</v>
      </c>
      <c r="I37" s="24">
        <v>50.89</v>
      </c>
    </row>
    <row r="38" spans="2:10" ht="14.65" customHeight="1" x14ac:dyDescent="0.25">
      <c r="B38" s="30" t="s">
        <v>109</v>
      </c>
      <c r="C38" s="27"/>
      <c r="D38" s="24">
        <v>4948.57</v>
      </c>
      <c r="E38" s="24">
        <v>2401.84</v>
      </c>
      <c r="F38" s="24">
        <v>2546.7399999999998</v>
      </c>
      <c r="G38" s="24"/>
      <c r="H38" s="24">
        <v>48.54</v>
      </c>
      <c r="I38" s="24">
        <v>51.46</v>
      </c>
    </row>
    <row r="39" spans="2:10" ht="14.65" customHeight="1" x14ac:dyDescent="0.25">
      <c r="B39" s="31" t="s">
        <v>110</v>
      </c>
      <c r="C39" s="32"/>
      <c r="D39" s="33">
        <v>5045.3100000000004</v>
      </c>
      <c r="E39" s="33">
        <v>2444.61</v>
      </c>
      <c r="F39" s="33">
        <v>2600.6999999999998</v>
      </c>
      <c r="G39" s="33"/>
      <c r="H39" s="33">
        <v>48.45</v>
      </c>
      <c r="I39" s="33">
        <v>51.55</v>
      </c>
    </row>
    <row r="40" spans="2:10" x14ac:dyDescent="0.25">
      <c r="B40" s="34"/>
      <c r="C40" s="34"/>
      <c r="D40" s="35"/>
      <c r="E40" s="36"/>
      <c r="F40" s="36"/>
      <c r="G40" s="36"/>
      <c r="H40" s="36"/>
      <c r="I40" s="36"/>
    </row>
    <row r="41" spans="2:10" x14ac:dyDescent="0.25">
      <c r="B41" s="37"/>
      <c r="C41" s="37"/>
      <c r="D41" s="599"/>
      <c r="E41" s="599"/>
      <c r="F41" s="599"/>
      <c r="G41" s="599"/>
      <c r="H41" s="599"/>
      <c r="I41" s="599"/>
    </row>
    <row r="42" spans="2:10" s="39" customFormat="1" x14ac:dyDescent="0.25">
      <c r="B42" s="38"/>
      <c r="C42" s="38"/>
      <c r="D42" s="599"/>
      <c r="E42" s="599"/>
      <c r="F42" s="599"/>
      <c r="G42" s="599"/>
      <c r="H42" s="599"/>
      <c r="I42" s="599"/>
      <c r="J42" s="19"/>
    </row>
    <row r="43" spans="2:10" x14ac:dyDescent="0.25">
      <c r="B43" s="38"/>
      <c r="C43" s="38"/>
      <c r="D43" s="599"/>
      <c r="E43" s="599"/>
      <c r="F43" s="599"/>
      <c r="G43" s="599"/>
      <c r="H43" s="599"/>
      <c r="I43" s="599"/>
    </row>
    <row r="44" spans="2:10" x14ac:dyDescent="0.25">
      <c r="D44" s="599"/>
      <c r="E44" s="599"/>
      <c r="F44" s="599"/>
      <c r="G44" s="599"/>
      <c r="H44" s="599"/>
      <c r="I44" s="599"/>
    </row>
    <row r="45" spans="2:10" x14ac:dyDescent="0.25">
      <c r="B45" s="40"/>
      <c r="C45" s="40"/>
      <c r="D45" s="599"/>
      <c r="E45" s="599"/>
      <c r="F45" s="599"/>
      <c r="G45" s="599"/>
      <c r="H45" s="599"/>
      <c r="I45" s="599"/>
    </row>
    <row r="46" spans="2:10" x14ac:dyDescent="0.25">
      <c r="B46" s="40"/>
      <c r="C46" s="40"/>
      <c r="D46" s="599"/>
      <c r="E46" s="599"/>
      <c r="F46" s="599"/>
      <c r="G46" s="599"/>
      <c r="H46" s="599"/>
      <c r="I46" s="599"/>
    </row>
    <row r="47" spans="2:10" x14ac:dyDescent="0.25">
      <c r="B47" s="40"/>
      <c r="C47" s="40"/>
      <c r="D47" s="599"/>
      <c r="E47" s="599"/>
      <c r="F47" s="599"/>
      <c r="G47" s="599"/>
      <c r="H47" s="599"/>
      <c r="I47" s="599"/>
    </row>
    <row r="48" spans="2:10" x14ac:dyDescent="0.25">
      <c r="B48" s="40"/>
      <c r="C48" s="40"/>
      <c r="D48" s="599"/>
      <c r="E48" s="599"/>
      <c r="F48" s="599"/>
      <c r="G48" s="599"/>
      <c r="H48" s="599"/>
      <c r="I48" s="599"/>
    </row>
    <row r="49" spans="2:9" x14ac:dyDescent="0.25">
      <c r="B49" s="40"/>
      <c r="C49" s="40"/>
      <c r="D49" s="599"/>
      <c r="E49" s="599"/>
      <c r="F49" s="599"/>
      <c r="G49" s="599"/>
      <c r="H49" s="599"/>
      <c r="I49" s="599"/>
    </row>
    <row r="50" spans="2:9" x14ac:dyDescent="0.25">
      <c r="B50" s="40"/>
      <c r="C50" s="40"/>
      <c r="D50" s="599"/>
      <c r="E50" s="599"/>
      <c r="F50" s="599"/>
      <c r="G50" s="599"/>
      <c r="H50" s="599"/>
      <c r="I50" s="599"/>
    </row>
    <row r="51" spans="2:9" x14ac:dyDescent="0.25">
      <c r="B51" s="40"/>
      <c r="C51" s="40"/>
      <c r="D51" s="599"/>
      <c r="E51" s="599"/>
      <c r="F51" s="599"/>
      <c r="G51" s="599"/>
      <c r="H51" s="599"/>
      <c r="I51" s="599"/>
    </row>
    <row r="52" spans="2:9" x14ac:dyDescent="0.25">
      <c r="B52" s="40"/>
      <c r="C52" s="40"/>
      <c r="D52" s="599"/>
      <c r="E52" s="599"/>
      <c r="F52" s="599"/>
      <c r="G52" s="599"/>
      <c r="H52" s="599"/>
      <c r="I52" s="599"/>
    </row>
    <row r="53" spans="2:9" x14ac:dyDescent="0.25">
      <c r="B53" s="40"/>
      <c r="C53" s="40"/>
      <c r="D53" s="599"/>
      <c r="E53" s="599"/>
      <c r="F53" s="599"/>
      <c r="G53" s="599"/>
      <c r="H53" s="599"/>
      <c r="I53" s="599"/>
    </row>
    <row r="54" spans="2:9" x14ac:dyDescent="0.25">
      <c r="B54" s="40"/>
      <c r="C54" s="40"/>
      <c r="D54" s="599"/>
      <c r="E54" s="599"/>
      <c r="F54" s="599"/>
      <c r="G54" s="599"/>
      <c r="H54" s="599"/>
      <c r="I54" s="599"/>
    </row>
    <row r="55" spans="2:9" x14ac:dyDescent="0.25">
      <c r="B55" s="40"/>
      <c r="C55" s="40"/>
      <c r="D55" s="599"/>
      <c r="E55" s="599"/>
      <c r="F55" s="599"/>
      <c r="G55" s="599"/>
      <c r="H55" s="599"/>
      <c r="I55" s="599"/>
    </row>
    <row r="56" spans="2:9" x14ac:dyDescent="0.25">
      <c r="B56" s="40"/>
      <c r="C56" s="40"/>
      <c r="D56" s="599"/>
      <c r="E56" s="599"/>
      <c r="F56" s="599"/>
      <c r="G56" s="599"/>
      <c r="H56" s="599"/>
      <c r="I56" s="599"/>
    </row>
    <row r="57" spans="2:9" x14ac:dyDescent="0.25">
      <c r="B57" s="40"/>
      <c r="C57" s="40"/>
      <c r="D57" s="599"/>
      <c r="E57" s="599"/>
      <c r="F57" s="599"/>
      <c r="G57" s="599"/>
      <c r="H57" s="599"/>
      <c r="I57" s="599"/>
    </row>
    <row r="58" spans="2:9" x14ac:dyDescent="0.25">
      <c r="B58" s="40"/>
      <c r="C58" s="40"/>
      <c r="D58" s="599"/>
      <c r="E58" s="599"/>
      <c r="F58" s="599"/>
      <c r="G58" s="599"/>
      <c r="H58" s="599"/>
      <c r="I58" s="599"/>
    </row>
    <row r="59" spans="2:9" x14ac:dyDescent="0.25">
      <c r="B59" s="40"/>
      <c r="C59" s="40"/>
      <c r="D59" s="599"/>
      <c r="E59" s="599"/>
      <c r="F59" s="599"/>
      <c r="G59" s="599"/>
      <c r="H59" s="599"/>
      <c r="I59" s="599"/>
    </row>
    <row r="60" spans="2:9" x14ac:dyDescent="0.25">
      <c r="B60" s="40"/>
      <c r="C60" s="40"/>
      <c r="D60" s="599"/>
      <c r="E60" s="599"/>
      <c r="F60" s="599"/>
      <c r="G60" s="599"/>
      <c r="H60" s="599"/>
      <c r="I60" s="599"/>
    </row>
    <row r="61" spans="2:9" x14ac:dyDescent="0.25">
      <c r="B61" s="40"/>
      <c r="C61" s="40"/>
      <c r="D61" s="599"/>
      <c r="E61" s="599"/>
      <c r="F61" s="599"/>
      <c r="G61" s="599"/>
      <c r="H61" s="599"/>
      <c r="I61" s="599"/>
    </row>
    <row r="62" spans="2:9" x14ac:dyDescent="0.25">
      <c r="B62" s="40"/>
      <c r="C62" s="40"/>
      <c r="D62" s="599"/>
      <c r="E62" s="599"/>
      <c r="F62" s="599"/>
      <c r="G62" s="599"/>
      <c r="H62" s="599"/>
      <c r="I62" s="599"/>
    </row>
    <row r="63" spans="2:9" x14ac:dyDescent="0.25">
      <c r="B63" s="40"/>
      <c r="C63" s="40"/>
      <c r="D63" s="599"/>
      <c r="E63" s="599"/>
      <c r="F63" s="599"/>
      <c r="G63" s="599"/>
      <c r="H63" s="599"/>
      <c r="I63" s="599"/>
    </row>
    <row r="64" spans="2:9" x14ac:dyDescent="0.25">
      <c r="B64" s="40"/>
      <c r="C64" s="40"/>
      <c r="D64" s="599"/>
      <c r="E64" s="599"/>
      <c r="F64" s="599"/>
      <c r="G64" s="599"/>
      <c r="H64" s="599"/>
      <c r="I64" s="599"/>
    </row>
    <row r="65" spans="2:9" x14ac:dyDescent="0.25">
      <c r="B65" s="40"/>
      <c r="C65" s="40"/>
      <c r="D65" s="599"/>
      <c r="E65" s="599"/>
      <c r="F65" s="599"/>
      <c r="G65" s="599"/>
      <c r="H65" s="599"/>
      <c r="I65" s="599"/>
    </row>
    <row r="66" spans="2:9" x14ac:dyDescent="0.25">
      <c r="B66" s="40"/>
      <c r="C66" s="40"/>
      <c r="D66" s="40"/>
      <c r="E66" s="40"/>
      <c r="F66" s="41"/>
    </row>
    <row r="67" spans="2:9" x14ac:dyDescent="0.25">
      <c r="B67" s="40"/>
      <c r="C67" s="40"/>
      <c r="D67" s="40"/>
      <c r="E67" s="40"/>
      <c r="F67" s="41"/>
    </row>
    <row r="68" spans="2:9" x14ac:dyDescent="0.25">
      <c r="B68" s="40"/>
      <c r="C68" s="40"/>
      <c r="D68" s="40"/>
      <c r="E68" s="40"/>
      <c r="F68" s="41"/>
    </row>
    <row r="69" spans="2:9" x14ac:dyDescent="0.25">
      <c r="B69" s="40"/>
      <c r="C69" s="40"/>
      <c r="D69" s="40"/>
      <c r="E69" s="40"/>
      <c r="F69" s="41"/>
    </row>
    <row r="70" spans="2:9" x14ac:dyDescent="0.25">
      <c r="B70" s="40"/>
      <c r="C70" s="40"/>
      <c r="D70" s="40"/>
      <c r="E70" s="40"/>
      <c r="F70" s="41"/>
    </row>
    <row r="71" spans="2:9" x14ac:dyDescent="0.25">
      <c r="B71" s="40"/>
      <c r="C71" s="40"/>
      <c r="D71" s="40"/>
      <c r="E71" s="40"/>
      <c r="F71" s="41"/>
    </row>
    <row r="72" spans="2:9" x14ac:dyDescent="0.25">
      <c r="B72" s="40"/>
      <c r="C72" s="40"/>
      <c r="D72" s="40"/>
      <c r="E72" s="40"/>
      <c r="F72" s="41"/>
    </row>
    <row r="73" spans="2:9" x14ac:dyDescent="0.25">
      <c r="B73" s="40"/>
      <c r="C73" s="40"/>
      <c r="D73" s="40"/>
      <c r="E73" s="40"/>
      <c r="F73" s="41"/>
    </row>
    <row r="74" spans="2:9" x14ac:dyDescent="0.25">
      <c r="B74" s="40"/>
      <c r="C74" s="40"/>
      <c r="D74" s="40"/>
      <c r="E74" s="40"/>
      <c r="F74" s="41"/>
    </row>
    <row r="75" spans="2:9" x14ac:dyDescent="0.25">
      <c r="B75" s="40"/>
      <c r="C75" s="40"/>
      <c r="D75" s="40"/>
      <c r="E75" s="40"/>
      <c r="F75" s="41"/>
    </row>
    <row r="76" spans="2:9" x14ac:dyDescent="0.25">
      <c r="B76" s="40"/>
      <c r="C76" s="40"/>
      <c r="D76" s="40"/>
      <c r="E76" s="40"/>
      <c r="F76" s="41"/>
    </row>
    <row r="77" spans="2:9" x14ac:dyDescent="0.25">
      <c r="B77" s="40"/>
      <c r="C77" s="40"/>
      <c r="D77" s="40"/>
      <c r="E77" s="40"/>
      <c r="F77" s="41"/>
    </row>
    <row r="78" spans="2:9" x14ac:dyDescent="0.25">
      <c r="B78" s="40"/>
      <c r="C78" s="40"/>
      <c r="D78" s="40"/>
      <c r="E78" s="40"/>
      <c r="F78" s="41"/>
    </row>
    <row r="79" spans="2:9" x14ac:dyDescent="0.25">
      <c r="B79" s="40"/>
      <c r="C79" s="40"/>
      <c r="D79" s="40"/>
      <c r="E79" s="40"/>
      <c r="F79" s="41"/>
    </row>
    <row r="80" spans="2:9" x14ac:dyDescent="0.25">
      <c r="B80" s="40"/>
      <c r="C80" s="40"/>
      <c r="D80" s="40"/>
      <c r="E80" s="40"/>
      <c r="F80" s="41"/>
    </row>
    <row r="81" spans="2:6" x14ac:dyDescent="0.25">
      <c r="B81" s="40"/>
      <c r="C81" s="40"/>
      <c r="D81" s="40"/>
      <c r="E81" s="40"/>
      <c r="F81" s="41"/>
    </row>
    <row r="82" spans="2:6" x14ac:dyDescent="0.25">
      <c r="B82" s="40"/>
      <c r="C82" s="40"/>
      <c r="D82" s="40"/>
      <c r="E82" s="40"/>
      <c r="F82" s="41"/>
    </row>
    <row r="83" spans="2:6" x14ac:dyDescent="0.25">
      <c r="B83" s="40"/>
      <c r="C83" s="40"/>
      <c r="D83" s="40"/>
      <c r="E83" s="40"/>
      <c r="F83" s="41"/>
    </row>
    <row r="84" spans="2:6" x14ac:dyDescent="0.25">
      <c r="B84" s="40"/>
      <c r="C84" s="40"/>
      <c r="D84" s="40"/>
      <c r="E84" s="40"/>
      <c r="F84" s="41"/>
    </row>
    <row r="85" spans="2:6" x14ac:dyDescent="0.25">
      <c r="B85" s="40"/>
      <c r="C85" s="40"/>
      <c r="D85" s="40"/>
      <c r="E85" s="40"/>
      <c r="F85" s="41"/>
    </row>
    <row r="86" spans="2:6" x14ac:dyDescent="0.25">
      <c r="B86" s="40"/>
      <c r="C86" s="40"/>
      <c r="D86" s="40"/>
      <c r="E86" s="40"/>
      <c r="F86" s="41"/>
    </row>
    <row r="87" spans="2:6" x14ac:dyDescent="0.25">
      <c r="B87" s="40"/>
      <c r="C87" s="40"/>
      <c r="D87" s="40"/>
      <c r="E87" s="40"/>
      <c r="F87" s="41"/>
    </row>
    <row r="88" spans="2:6" x14ac:dyDescent="0.25">
      <c r="B88" s="40"/>
      <c r="C88" s="40"/>
      <c r="D88" s="40"/>
      <c r="E88" s="40"/>
      <c r="F88" s="41"/>
    </row>
    <row r="89" spans="2:6" x14ac:dyDescent="0.25">
      <c r="B89" s="40"/>
      <c r="C89" s="40"/>
      <c r="D89" s="40"/>
      <c r="E89" s="40"/>
      <c r="F89" s="41"/>
    </row>
    <row r="90" spans="2:6" x14ac:dyDescent="0.25">
      <c r="B90" s="40"/>
      <c r="C90" s="40"/>
      <c r="D90" s="40"/>
      <c r="E90" s="40"/>
      <c r="F90" s="41"/>
    </row>
    <row r="91" spans="2:6" x14ac:dyDescent="0.25">
      <c r="B91" s="40"/>
      <c r="C91" s="40"/>
      <c r="D91" s="40"/>
      <c r="E91" s="40"/>
      <c r="F91" s="41"/>
    </row>
    <row r="92" spans="2:6" x14ac:dyDescent="0.25">
      <c r="B92" s="40"/>
      <c r="C92" s="40"/>
      <c r="D92" s="40"/>
      <c r="E92" s="40"/>
      <c r="F92" s="41"/>
    </row>
    <row r="93" spans="2:6" x14ac:dyDescent="0.25">
      <c r="B93" s="40"/>
      <c r="C93" s="40"/>
      <c r="D93" s="40"/>
      <c r="E93" s="40"/>
      <c r="F93" s="41"/>
    </row>
    <row r="94" spans="2:6" x14ac:dyDescent="0.25">
      <c r="B94" s="40"/>
      <c r="C94" s="40"/>
      <c r="D94" s="40"/>
      <c r="E94" s="40"/>
      <c r="F94" s="41"/>
    </row>
    <row r="95" spans="2:6" x14ac:dyDescent="0.25">
      <c r="B95" s="40"/>
      <c r="C95" s="40"/>
      <c r="D95" s="40"/>
      <c r="E95" s="40"/>
      <c r="F95" s="41"/>
    </row>
    <row r="96" spans="2:6" x14ac:dyDescent="0.25">
      <c r="B96" s="40"/>
      <c r="C96" s="40"/>
      <c r="D96" s="40"/>
      <c r="E96" s="40"/>
      <c r="F96" s="41"/>
    </row>
    <row r="97" spans="2:6" x14ac:dyDescent="0.25">
      <c r="B97" s="40"/>
      <c r="C97" s="40"/>
      <c r="D97" s="40"/>
      <c r="E97" s="40"/>
      <c r="F97" s="41"/>
    </row>
    <row r="98" spans="2:6" x14ac:dyDescent="0.25">
      <c r="B98" s="40"/>
      <c r="C98" s="40"/>
      <c r="D98" s="40"/>
      <c r="E98" s="40"/>
      <c r="F98" s="41"/>
    </row>
    <row r="99" spans="2:6" x14ac:dyDescent="0.25">
      <c r="B99" s="40"/>
      <c r="C99" s="40"/>
      <c r="D99" s="40"/>
      <c r="E99" s="40"/>
      <c r="F99" s="41"/>
    </row>
    <row r="100" spans="2:6" x14ac:dyDescent="0.25">
      <c r="B100" s="40"/>
      <c r="C100" s="40"/>
      <c r="D100" s="40"/>
      <c r="E100" s="40"/>
      <c r="F100" s="41"/>
    </row>
    <row r="101" spans="2:6" x14ac:dyDescent="0.25">
      <c r="B101" s="40"/>
      <c r="C101" s="40"/>
      <c r="D101" s="40"/>
      <c r="E101" s="40"/>
      <c r="F101" s="41"/>
    </row>
    <row r="102" spans="2:6" x14ac:dyDescent="0.25">
      <c r="B102" s="40"/>
      <c r="C102" s="40"/>
      <c r="D102" s="40"/>
      <c r="E102" s="40"/>
      <c r="F102" s="41"/>
    </row>
    <row r="103" spans="2:6" x14ac:dyDescent="0.25">
      <c r="B103" s="40"/>
      <c r="C103" s="40"/>
      <c r="D103" s="40"/>
      <c r="E103" s="40"/>
      <c r="F103" s="41"/>
    </row>
    <row r="104" spans="2:6" x14ac:dyDescent="0.25">
      <c r="B104" s="40"/>
      <c r="C104" s="40"/>
      <c r="D104" s="40"/>
      <c r="E104" s="40"/>
      <c r="F104" s="41"/>
    </row>
    <row r="105" spans="2:6" x14ac:dyDescent="0.25">
      <c r="B105" s="40"/>
      <c r="C105" s="40"/>
      <c r="D105" s="40"/>
      <c r="E105" s="40"/>
      <c r="F105" s="41"/>
    </row>
    <row r="106" spans="2:6" x14ac:dyDescent="0.25">
      <c r="B106" s="40"/>
      <c r="C106" s="40"/>
      <c r="D106" s="40"/>
      <c r="E106" s="40"/>
      <c r="F106" s="41"/>
    </row>
    <row r="107" spans="2:6" x14ac:dyDescent="0.25">
      <c r="B107" s="40"/>
      <c r="C107" s="40"/>
      <c r="D107" s="40"/>
      <c r="E107" s="40"/>
      <c r="F107" s="41"/>
    </row>
    <row r="108" spans="2:6" x14ac:dyDescent="0.25">
      <c r="B108" s="40"/>
      <c r="C108" s="40"/>
      <c r="D108" s="40"/>
      <c r="E108" s="40"/>
      <c r="F108" s="41"/>
    </row>
    <row r="109" spans="2:6" x14ac:dyDescent="0.25">
      <c r="B109" s="40"/>
      <c r="C109" s="40"/>
      <c r="D109" s="40"/>
      <c r="E109" s="40"/>
      <c r="F109" s="41"/>
    </row>
    <row r="110" spans="2:6" x14ac:dyDescent="0.25">
      <c r="B110" s="40"/>
      <c r="C110" s="40"/>
      <c r="D110" s="40"/>
      <c r="E110" s="40"/>
      <c r="F110" s="41"/>
    </row>
    <row r="111" spans="2:6" x14ac:dyDescent="0.25">
      <c r="B111" s="40"/>
      <c r="C111" s="40"/>
      <c r="D111" s="40"/>
      <c r="E111" s="40"/>
      <c r="F111" s="41"/>
    </row>
    <row r="112" spans="2:6" x14ac:dyDescent="0.25">
      <c r="B112" s="40"/>
      <c r="C112" s="40"/>
      <c r="D112" s="40"/>
      <c r="E112" s="40"/>
      <c r="F112" s="41"/>
    </row>
    <row r="113" spans="2:6" x14ac:dyDescent="0.25">
      <c r="B113" s="40"/>
      <c r="C113" s="40"/>
      <c r="D113" s="40"/>
      <c r="E113" s="40"/>
      <c r="F113" s="41"/>
    </row>
    <row r="114" spans="2:6" x14ac:dyDescent="0.25">
      <c r="B114" s="40"/>
      <c r="C114" s="40"/>
      <c r="D114" s="40"/>
      <c r="E114" s="40"/>
      <c r="F114" s="41"/>
    </row>
    <row r="115" spans="2:6" x14ac:dyDescent="0.25">
      <c r="B115" s="40"/>
      <c r="C115" s="40"/>
      <c r="D115" s="40"/>
      <c r="E115" s="40"/>
      <c r="F115" s="41"/>
    </row>
    <row r="116" spans="2:6" x14ac:dyDescent="0.25">
      <c r="B116" s="40"/>
      <c r="C116" s="40"/>
      <c r="D116" s="40"/>
      <c r="E116" s="40"/>
      <c r="F116" s="41"/>
    </row>
    <row r="117" spans="2:6" x14ac:dyDescent="0.25">
      <c r="B117" s="40"/>
      <c r="C117" s="40"/>
      <c r="D117" s="40"/>
      <c r="E117" s="40"/>
      <c r="F117" s="41"/>
    </row>
    <row r="118" spans="2:6" x14ac:dyDescent="0.25">
      <c r="B118" s="40"/>
      <c r="C118" s="40"/>
      <c r="D118" s="40"/>
      <c r="E118" s="40"/>
      <c r="F118" s="41"/>
    </row>
    <row r="119" spans="2:6" x14ac:dyDescent="0.25">
      <c r="B119" s="40"/>
      <c r="C119" s="40"/>
      <c r="D119" s="40"/>
      <c r="E119" s="40"/>
      <c r="F119" s="41"/>
    </row>
    <row r="120" spans="2:6" x14ac:dyDescent="0.25">
      <c r="B120" s="40"/>
      <c r="C120" s="40"/>
      <c r="D120" s="40"/>
      <c r="E120" s="40"/>
      <c r="F120" s="41"/>
    </row>
    <row r="121" spans="2:6" x14ac:dyDescent="0.25">
      <c r="B121" s="40"/>
      <c r="C121" s="40"/>
      <c r="D121" s="40"/>
      <c r="E121" s="40"/>
      <c r="F121" s="41"/>
    </row>
    <row r="122" spans="2:6" x14ac:dyDescent="0.25">
      <c r="B122" s="40"/>
      <c r="C122" s="40"/>
      <c r="D122" s="40"/>
      <c r="E122" s="40"/>
      <c r="F122" s="41"/>
    </row>
    <row r="123" spans="2:6" x14ac:dyDescent="0.25">
      <c r="B123" s="40"/>
      <c r="C123" s="40"/>
      <c r="D123" s="40"/>
      <c r="E123" s="40"/>
      <c r="F123" s="41"/>
    </row>
    <row r="124" spans="2:6" x14ac:dyDescent="0.25">
      <c r="B124" s="40"/>
      <c r="C124" s="40"/>
      <c r="D124" s="40"/>
      <c r="E124" s="40"/>
      <c r="F124" s="41"/>
    </row>
    <row r="125" spans="2:6" x14ac:dyDescent="0.25">
      <c r="B125" s="40"/>
      <c r="C125" s="40"/>
      <c r="D125" s="40"/>
      <c r="E125" s="40"/>
      <c r="F125" s="41"/>
    </row>
    <row r="126" spans="2:6" x14ac:dyDescent="0.25">
      <c r="B126" s="40"/>
      <c r="C126" s="40"/>
      <c r="D126" s="40"/>
      <c r="E126" s="40"/>
      <c r="F126" s="41"/>
    </row>
    <row r="127" spans="2:6" x14ac:dyDescent="0.25">
      <c r="B127" s="40"/>
      <c r="C127" s="40"/>
      <c r="D127" s="40"/>
      <c r="E127" s="40"/>
      <c r="F127" s="41"/>
    </row>
    <row r="128" spans="2:6" x14ac:dyDescent="0.25">
      <c r="B128" s="40"/>
      <c r="C128" s="40"/>
      <c r="D128" s="40"/>
      <c r="E128" s="40"/>
      <c r="F128" s="41"/>
    </row>
    <row r="129" spans="2:6" x14ac:dyDescent="0.25">
      <c r="B129" s="40"/>
      <c r="C129" s="40"/>
      <c r="D129" s="40"/>
      <c r="E129" s="40"/>
      <c r="F129" s="41"/>
    </row>
    <row r="130" spans="2:6" x14ac:dyDescent="0.25">
      <c r="B130" s="40"/>
      <c r="C130" s="40"/>
      <c r="D130" s="40"/>
      <c r="E130" s="40"/>
      <c r="F130" s="41"/>
    </row>
    <row r="131" spans="2:6" x14ac:dyDescent="0.25">
      <c r="B131" s="40"/>
      <c r="C131" s="40"/>
      <c r="D131" s="40"/>
      <c r="E131" s="40"/>
      <c r="F131" s="41"/>
    </row>
    <row r="132" spans="2:6" x14ac:dyDescent="0.25">
      <c r="B132" s="40"/>
      <c r="C132" s="40"/>
      <c r="D132" s="40"/>
      <c r="E132" s="40"/>
      <c r="F132" s="41"/>
    </row>
    <row r="133" spans="2:6" x14ac:dyDescent="0.25">
      <c r="B133" s="40"/>
      <c r="C133" s="40"/>
      <c r="D133" s="40"/>
      <c r="E133" s="40"/>
      <c r="F133" s="41"/>
    </row>
    <row r="134" spans="2:6" x14ac:dyDescent="0.25">
      <c r="B134" s="40"/>
      <c r="C134" s="40"/>
      <c r="D134" s="40"/>
      <c r="E134" s="40"/>
      <c r="F134" s="41"/>
    </row>
    <row r="135" spans="2:6" x14ac:dyDescent="0.25">
      <c r="B135" s="40"/>
      <c r="C135" s="40"/>
      <c r="D135" s="40"/>
      <c r="E135" s="40"/>
      <c r="F135" s="41"/>
    </row>
    <row r="136" spans="2:6" x14ac:dyDescent="0.25">
      <c r="B136" s="40"/>
      <c r="C136" s="40"/>
      <c r="D136" s="40"/>
      <c r="E136" s="40"/>
      <c r="F136" s="41"/>
    </row>
    <row r="137" spans="2:6" x14ac:dyDescent="0.25">
      <c r="B137" s="40"/>
      <c r="C137" s="40"/>
      <c r="D137" s="40"/>
      <c r="E137" s="40"/>
      <c r="F137" s="41"/>
    </row>
    <row r="138" spans="2:6" x14ac:dyDescent="0.25">
      <c r="B138" s="40"/>
      <c r="C138" s="40"/>
      <c r="D138" s="40"/>
      <c r="E138" s="40"/>
      <c r="F138" s="41"/>
    </row>
    <row r="139" spans="2:6" x14ac:dyDescent="0.25">
      <c r="B139" s="40"/>
      <c r="C139" s="40"/>
      <c r="D139" s="40"/>
      <c r="E139" s="40"/>
      <c r="F139" s="41"/>
    </row>
    <row r="140" spans="2:6" x14ac:dyDescent="0.25">
      <c r="B140" s="40"/>
      <c r="C140" s="40"/>
      <c r="D140" s="40"/>
      <c r="E140" s="40"/>
      <c r="F140" s="41"/>
    </row>
    <row r="141" spans="2:6" x14ac:dyDescent="0.25">
      <c r="F141" s="41"/>
    </row>
    <row r="142" spans="2:6" x14ac:dyDescent="0.25">
      <c r="F142" s="41"/>
    </row>
    <row r="143" spans="2:6" x14ac:dyDescent="0.25">
      <c r="F143" s="41"/>
    </row>
    <row r="144" spans="2:6" x14ac:dyDescent="0.25">
      <c r="F144" s="41"/>
    </row>
    <row r="145" spans="6:6" x14ac:dyDescent="0.25">
      <c r="F145" s="41"/>
    </row>
  </sheetData>
  <mergeCells count="7">
    <mergeCell ref="D7:F7"/>
    <mergeCell ref="H7:I7"/>
    <mergeCell ref="B2:I2"/>
    <mergeCell ref="B3:I3"/>
    <mergeCell ref="B5:B6"/>
    <mergeCell ref="D5:F5"/>
    <mergeCell ref="H5:I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oddHeader xml:space="preserve">&amp;C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Y117"/>
  <sheetViews>
    <sheetView showGridLines="0" rightToLeft="1" zoomScaleNormal="100" workbookViewId="0"/>
  </sheetViews>
  <sheetFormatPr defaultColWidth="7.625" defaultRowHeight="15" x14ac:dyDescent="0.25"/>
  <cols>
    <col min="1" max="1" width="2.375" style="42" customWidth="1"/>
    <col min="2" max="2" width="8.125" style="42" customWidth="1"/>
    <col min="3" max="3" width="45.375" style="42" customWidth="1"/>
    <col min="4" max="4" width="10.75" style="42" bestFit="1" customWidth="1"/>
    <col min="5" max="5" width="8.375" style="42" customWidth="1"/>
    <col min="6" max="6" width="25" style="42" customWidth="1"/>
    <col min="7" max="7" width="14.875" style="14" customWidth="1"/>
    <col min="8" max="25" width="8.125" style="14" customWidth="1"/>
    <col min="26" max="16384" width="7.625" style="42"/>
  </cols>
  <sheetData>
    <row r="1" spans="1:25" ht="9.9499999999999993" customHeight="1" x14ac:dyDescent="0.25"/>
    <row r="2" spans="1:25" s="44" customFormat="1" ht="18.75" x14ac:dyDescent="0.3">
      <c r="A2" s="43"/>
      <c r="B2" s="801" t="s">
        <v>783</v>
      </c>
      <c r="C2" s="801"/>
      <c r="D2" s="801"/>
      <c r="E2" s="801"/>
      <c r="F2" s="801"/>
      <c r="G2" s="801"/>
      <c r="H2" s="14"/>
      <c r="I2" s="14"/>
      <c r="J2" s="14"/>
      <c r="K2" s="14"/>
      <c r="L2" s="14"/>
      <c r="M2" s="14"/>
      <c r="N2" s="14"/>
      <c r="O2" s="14"/>
      <c r="P2" s="14"/>
      <c r="Q2" s="14"/>
      <c r="R2" s="14"/>
      <c r="S2" s="14"/>
      <c r="T2" s="14"/>
      <c r="U2" s="14"/>
      <c r="V2" s="14"/>
      <c r="W2" s="14"/>
      <c r="X2" s="14"/>
      <c r="Y2" s="14"/>
    </row>
    <row r="3" spans="1:25" s="45" customFormat="1" x14ac:dyDescent="0.25">
      <c r="B3" s="19"/>
      <c r="C3" s="19"/>
      <c r="D3" s="19"/>
      <c r="E3" s="19"/>
      <c r="G3" s="14"/>
      <c r="H3" s="14"/>
      <c r="I3" s="14"/>
      <c r="J3" s="14"/>
      <c r="K3" s="14"/>
      <c r="L3" s="14"/>
      <c r="M3" s="14"/>
      <c r="N3" s="14"/>
      <c r="O3" s="14"/>
      <c r="P3" s="14"/>
      <c r="Q3" s="14"/>
      <c r="R3" s="14"/>
      <c r="S3" s="14"/>
      <c r="T3" s="14"/>
      <c r="U3" s="14"/>
      <c r="V3" s="14"/>
      <c r="W3" s="14"/>
      <c r="X3" s="14"/>
      <c r="Y3" s="14"/>
    </row>
    <row r="4" spans="1:25" s="14" customFormat="1" ht="30" x14ac:dyDescent="0.25">
      <c r="B4" s="46" t="s">
        <v>113</v>
      </c>
      <c r="C4" s="46" t="s">
        <v>114</v>
      </c>
      <c r="D4" s="46" t="s">
        <v>115</v>
      </c>
      <c r="E4" s="47" t="s">
        <v>116</v>
      </c>
      <c r="F4" s="46" t="s">
        <v>117</v>
      </c>
      <c r="G4" s="48" t="s">
        <v>162</v>
      </c>
    </row>
    <row r="5" spans="1:25" s="14" customFormat="1" ht="60" x14ac:dyDescent="0.25">
      <c r="B5" s="49" t="s">
        <v>118</v>
      </c>
      <c r="C5" s="49" t="s">
        <v>163</v>
      </c>
      <c r="D5" s="46"/>
      <c r="E5" s="47"/>
      <c r="F5" s="506"/>
      <c r="G5" s="48"/>
    </row>
    <row r="6" spans="1:25" ht="47.25" customHeight="1" x14ac:dyDescent="0.25">
      <c r="B6" s="50" t="s">
        <v>226</v>
      </c>
      <c r="C6" s="51" t="s">
        <v>227</v>
      </c>
      <c r="D6" s="52" t="s">
        <v>120</v>
      </c>
      <c r="E6" s="52" t="s">
        <v>121</v>
      </c>
      <c r="F6" s="53" t="s">
        <v>228</v>
      </c>
      <c r="G6" s="774" t="s">
        <v>229</v>
      </c>
    </row>
    <row r="7" spans="1:25" ht="60" x14ac:dyDescent="0.25">
      <c r="B7" s="54" t="s">
        <v>230</v>
      </c>
      <c r="C7" s="55" t="s">
        <v>231</v>
      </c>
      <c r="D7" s="52" t="s">
        <v>120</v>
      </c>
      <c r="E7" s="52" t="s">
        <v>121</v>
      </c>
      <c r="F7" s="53" t="s">
        <v>232</v>
      </c>
      <c r="G7" s="802"/>
    </row>
    <row r="8" spans="1:25" x14ac:dyDescent="0.25">
      <c r="C8" s="56"/>
      <c r="D8" s="56"/>
      <c r="E8" s="56"/>
    </row>
    <row r="9" spans="1:25" x14ac:dyDescent="0.25">
      <c r="C9" s="57"/>
      <c r="D9" s="57"/>
      <c r="E9" s="57"/>
      <c r="F9" s="58"/>
      <c r="G9" s="22"/>
    </row>
    <row r="10" spans="1:25" x14ac:dyDescent="0.25">
      <c r="B10" s="59"/>
      <c r="C10" s="57"/>
      <c r="D10" s="57"/>
      <c r="E10" s="57"/>
      <c r="F10" s="58"/>
      <c r="G10" s="22"/>
    </row>
    <row r="11" spans="1:25" x14ac:dyDescent="0.25">
      <c r="B11" s="35"/>
      <c r="C11" s="60"/>
      <c r="D11" s="60"/>
      <c r="E11" s="60"/>
      <c r="F11" s="61"/>
      <c r="G11" s="22"/>
    </row>
    <row r="12" spans="1:25" x14ac:dyDescent="0.25">
      <c r="B12" s="62"/>
      <c r="C12" s="60"/>
      <c r="D12" s="60"/>
      <c r="E12" s="60"/>
      <c r="F12" s="63"/>
      <c r="G12" s="22"/>
    </row>
    <row r="13" spans="1:25" x14ac:dyDescent="0.25">
      <c r="B13" s="64"/>
      <c r="C13" s="60"/>
      <c r="D13" s="60"/>
      <c r="E13" s="60"/>
      <c r="F13" s="65"/>
      <c r="G13" s="22"/>
    </row>
    <row r="14" spans="1:25" s="39" customFormat="1" x14ac:dyDescent="0.25">
      <c r="B14" s="66"/>
      <c r="C14" s="60"/>
      <c r="D14" s="60"/>
      <c r="E14" s="60"/>
      <c r="F14" s="19"/>
      <c r="G14" s="22"/>
      <c r="H14" s="14"/>
      <c r="I14" s="14"/>
      <c r="J14" s="14"/>
      <c r="K14" s="14"/>
      <c r="L14" s="14"/>
      <c r="M14" s="14"/>
      <c r="N14" s="14"/>
      <c r="O14" s="14"/>
      <c r="P14" s="14"/>
      <c r="Q14" s="14"/>
      <c r="R14" s="14"/>
      <c r="S14" s="14"/>
      <c r="T14" s="14"/>
      <c r="U14" s="14"/>
      <c r="V14" s="14"/>
      <c r="W14" s="14"/>
      <c r="X14" s="14"/>
      <c r="Y14" s="14"/>
    </row>
    <row r="15" spans="1:25" x14ac:dyDescent="0.25">
      <c r="B15" s="66"/>
      <c r="C15" s="60"/>
      <c r="D15" s="60"/>
      <c r="E15" s="60"/>
      <c r="F15" s="45"/>
      <c r="G15" s="22"/>
    </row>
    <row r="16" spans="1:25" x14ac:dyDescent="0.25">
      <c r="C16" s="60"/>
      <c r="D16" s="60"/>
      <c r="E16" s="60"/>
      <c r="F16" s="45"/>
      <c r="G16" s="22"/>
    </row>
    <row r="17" spans="2:7" x14ac:dyDescent="0.25">
      <c r="B17" s="67"/>
      <c r="C17" s="60"/>
      <c r="D17" s="60"/>
      <c r="E17" s="60"/>
      <c r="F17" s="45"/>
      <c r="G17" s="22"/>
    </row>
    <row r="18" spans="2:7" x14ac:dyDescent="0.25">
      <c r="B18" s="67"/>
      <c r="C18" s="60"/>
      <c r="D18" s="60"/>
      <c r="E18" s="60"/>
      <c r="F18" s="45"/>
      <c r="G18" s="22"/>
    </row>
    <row r="19" spans="2:7" x14ac:dyDescent="0.25">
      <c r="B19" s="67"/>
      <c r="C19" s="60"/>
      <c r="D19" s="60"/>
      <c r="E19" s="60"/>
      <c r="F19" s="45"/>
      <c r="G19" s="22"/>
    </row>
    <row r="20" spans="2:7" x14ac:dyDescent="0.25">
      <c r="B20" s="67"/>
      <c r="C20" s="60"/>
      <c r="D20" s="60"/>
      <c r="E20" s="60"/>
      <c r="F20" s="45"/>
      <c r="G20" s="22"/>
    </row>
    <row r="21" spans="2:7" x14ac:dyDescent="0.25">
      <c r="B21" s="67"/>
      <c r="C21" s="60"/>
      <c r="D21" s="60"/>
      <c r="E21" s="60"/>
      <c r="F21" s="45"/>
      <c r="G21" s="22"/>
    </row>
    <row r="22" spans="2:7" x14ac:dyDescent="0.25">
      <c r="B22" s="67"/>
      <c r="C22" s="56"/>
      <c r="D22" s="56"/>
      <c r="E22" s="56"/>
    </row>
    <row r="23" spans="2:7" x14ac:dyDescent="0.25">
      <c r="B23" s="67"/>
      <c r="C23" s="56"/>
      <c r="D23" s="56"/>
      <c r="E23" s="56"/>
    </row>
    <row r="24" spans="2:7" x14ac:dyDescent="0.25">
      <c r="B24" s="67"/>
      <c r="C24" s="56"/>
      <c r="D24" s="56"/>
      <c r="E24" s="56"/>
    </row>
    <row r="25" spans="2:7" x14ac:dyDescent="0.25">
      <c r="B25" s="67"/>
      <c r="C25" s="56"/>
      <c r="D25" s="56"/>
      <c r="E25" s="56"/>
    </row>
    <row r="26" spans="2:7" x14ac:dyDescent="0.25">
      <c r="B26" s="67"/>
      <c r="C26" s="56"/>
      <c r="D26" s="56"/>
      <c r="E26" s="56"/>
    </row>
    <row r="27" spans="2:7" x14ac:dyDescent="0.25">
      <c r="B27" s="67"/>
      <c r="C27" s="56"/>
      <c r="D27" s="56"/>
      <c r="E27" s="56"/>
    </row>
    <row r="28" spans="2:7" x14ac:dyDescent="0.25">
      <c r="B28" s="67"/>
      <c r="C28" s="56"/>
      <c r="D28" s="56"/>
      <c r="E28" s="56"/>
    </row>
    <row r="29" spans="2:7" x14ac:dyDescent="0.25">
      <c r="B29" s="67"/>
      <c r="C29" s="56"/>
      <c r="D29" s="56"/>
      <c r="E29" s="56"/>
    </row>
    <row r="30" spans="2:7" x14ac:dyDescent="0.25">
      <c r="B30" s="67"/>
      <c r="C30" s="56"/>
      <c r="D30" s="56"/>
      <c r="E30" s="56"/>
    </row>
    <row r="31" spans="2:7" x14ac:dyDescent="0.25">
      <c r="B31" s="67"/>
      <c r="C31" s="56"/>
      <c r="D31" s="56"/>
      <c r="E31" s="56"/>
    </row>
    <row r="32" spans="2:7" x14ac:dyDescent="0.25">
      <c r="B32" s="67"/>
      <c r="C32" s="56"/>
      <c r="D32" s="56"/>
      <c r="E32" s="56"/>
    </row>
    <row r="33" spans="2:5" x14ac:dyDescent="0.25">
      <c r="B33" s="67"/>
      <c r="C33" s="56"/>
      <c r="D33" s="56"/>
      <c r="E33" s="56"/>
    </row>
    <row r="34" spans="2:5" x14ac:dyDescent="0.25">
      <c r="B34" s="67"/>
      <c r="C34" s="56"/>
      <c r="D34" s="56"/>
      <c r="E34" s="56"/>
    </row>
    <row r="35" spans="2:5" x14ac:dyDescent="0.25">
      <c r="B35" s="67"/>
      <c r="C35" s="56"/>
      <c r="D35" s="56"/>
      <c r="E35" s="56"/>
    </row>
    <row r="36" spans="2:5" x14ac:dyDescent="0.25">
      <c r="B36" s="67"/>
      <c r="C36" s="56"/>
      <c r="D36" s="56"/>
      <c r="E36" s="56"/>
    </row>
    <row r="37" spans="2:5" x14ac:dyDescent="0.25">
      <c r="B37" s="67"/>
      <c r="C37" s="56"/>
      <c r="D37" s="56"/>
      <c r="E37" s="56"/>
    </row>
    <row r="38" spans="2:5" x14ac:dyDescent="0.25">
      <c r="B38" s="67"/>
      <c r="C38" s="56"/>
      <c r="D38" s="56"/>
      <c r="E38" s="56"/>
    </row>
    <row r="39" spans="2:5" x14ac:dyDescent="0.25">
      <c r="B39" s="67"/>
      <c r="C39" s="56"/>
      <c r="D39" s="56"/>
      <c r="E39" s="56"/>
    </row>
    <row r="40" spans="2:5" x14ac:dyDescent="0.25">
      <c r="B40" s="67"/>
      <c r="C40" s="56"/>
      <c r="D40" s="56"/>
      <c r="E40" s="56"/>
    </row>
    <row r="41" spans="2:5" x14ac:dyDescent="0.25">
      <c r="B41" s="67"/>
      <c r="C41" s="56"/>
      <c r="D41" s="56"/>
      <c r="E41" s="56"/>
    </row>
    <row r="42" spans="2:5" x14ac:dyDescent="0.25">
      <c r="B42" s="67"/>
      <c r="C42" s="56"/>
      <c r="D42" s="56"/>
      <c r="E42" s="56"/>
    </row>
    <row r="43" spans="2:5" x14ac:dyDescent="0.25">
      <c r="B43" s="67"/>
      <c r="C43" s="56"/>
      <c r="D43" s="56"/>
      <c r="E43" s="56"/>
    </row>
    <row r="44" spans="2:5" x14ac:dyDescent="0.25">
      <c r="B44" s="67"/>
      <c r="C44" s="56"/>
      <c r="D44" s="56"/>
      <c r="E44" s="56"/>
    </row>
    <row r="45" spans="2:5" x14ac:dyDescent="0.25">
      <c r="B45" s="67"/>
      <c r="C45" s="56"/>
      <c r="D45" s="56"/>
      <c r="E45" s="56"/>
    </row>
    <row r="46" spans="2:5" x14ac:dyDescent="0.25">
      <c r="B46" s="67"/>
      <c r="C46" s="56"/>
      <c r="D46" s="56"/>
      <c r="E46" s="56"/>
    </row>
    <row r="47" spans="2:5" x14ac:dyDescent="0.25">
      <c r="B47" s="67"/>
      <c r="C47" s="56"/>
      <c r="D47" s="56"/>
      <c r="E47" s="56"/>
    </row>
    <row r="48" spans="2:5" x14ac:dyDescent="0.25">
      <c r="B48" s="67"/>
      <c r="C48" s="56"/>
      <c r="D48" s="56"/>
      <c r="E48" s="56"/>
    </row>
    <row r="49" spans="2:5" x14ac:dyDescent="0.25">
      <c r="B49" s="67"/>
      <c r="C49" s="56"/>
      <c r="D49" s="56"/>
      <c r="E49" s="56"/>
    </row>
    <row r="50" spans="2:5" x14ac:dyDescent="0.25">
      <c r="B50" s="67"/>
      <c r="C50" s="56"/>
      <c r="D50" s="56"/>
      <c r="E50" s="56"/>
    </row>
    <row r="51" spans="2:5" x14ac:dyDescent="0.25">
      <c r="B51" s="67"/>
      <c r="C51" s="56"/>
      <c r="D51" s="56"/>
      <c r="E51" s="56"/>
    </row>
    <row r="52" spans="2:5" x14ac:dyDescent="0.25">
      <c r="B52" s="67"/>
      <c r="C52" s="56"/>
      <c r="D52" s="56"/>
      <c r="E52" s="56"/>
    </row>
    <row r="53" spans="2:5" x14ac:dyDescent="0.25">
      <c r="B53" s="67"/>
      <c r="C53" s="56"/>
      <c r="D53" s="56"/>
      <c r="E53" s="56"/>
    </row>
    <row r="54" spans="2:5" x14ac:dyDescent="0.25">
      <c r="B54" s="67"/>
      <c r="C54" s="56"/>
      <c r="D54" s="56"/>
      <c r="E54" s="56"/>
    </row>
    <row r="55" spans="2:5" x14ac:dyDescent="0.25">
      <c r="B55" s="67"/>
      <c r="C55" s="56"/>
      <c r="D55" s="56"/>
      <c r="E55" s="56"/>
    </row>
    <row r="56" spans="2:5" x14ac:dyDescent="0.25">
      <c r="B56" s="67"/>
      <c r="C56" s="56"/>
      <c r="D56" s="56"/>
      <c r="E56" s="56"/>
    </row>
    <row r="57" spans="2:5" x14ac:dyDescent="0.25">
      <c r="B57" s="67"/>
      <c r="C57" s="56"/>
      <c r="D57" s="56"/>
      <c r="E57" s="56"/>
    </row>
    <row r="58" spans="2:5" x14ac:dyDescent="0.25">
      <c r="B58" s="67"/>
      <c r="C58" s="56"/>
      <c r="D58" s="56"/>
      <c r="E58" s="56"/>
    </row>
    <row r="59" spans="2:5" x14ac:dyDescent="0.25">
      <c r="B59" s="67"/>
      <c r="C59" s="56"/>
      <c r="D59" s="56"/>
      <c r="E59" s="56"/>
    </row>
    <row r="60" spans="2:5" x14ac:dyDescent="0.25">
      <c r="B60" s="67"/>
      <c r="C60" s="56"/>
      <c r="D60" s="56"/>
      <c r="E60" s="56"/>
    </row>
    <row r="61" spans="2:5" x14ac:dyDescent="0.25">
      <c r="B61" s="67"/>
      <c r="C61" s="56"/>
      <c r="D61" s="56"/>
      <c r="E61" s="56"/>
    </row>
    <row r="62" spans="2:5" x14ac:dyDescent="0.25">
      <c r="B62" s="67"/>
      <c r="C62" s="56"/>
      <c r="D62" s="56"/>
      <c r="E62" s="56"/>
    </row>
    <row r="63" spans="2:5" x14ac:dyDescent="0.25">
      <c r="B63" s="67"/>
      <c r="C63" s="56"/>
      <c r="D63" s="56"/>
      <c r="E63" s="56"/>
    </row>
    <row r="64" spans="2:5" x14ac:dyDescent="0.25">
      <c r="B64" s="67"/>
      <c r="C64" s="56"/>
      <c r="D64" s="56"/>
      <c r="E64" s="56"/>
    </row>
    <row r="65" spans="2:5" x14ac:dyDescent="0.25">
      <c r="B65" s="67"/>
      <c r="C65" s="56"/>
      <c r="D65" s="56"/>
      <c r="E65" s="56"/>
    </row>
    <row r="66" spans="2:5" x14ac:dyDescent="0.25">
      <c r="B66" s="67"/>
      <c r="C66" s="56"/>
      <c r="D66" s="56"/>
      <c r="E66" s="56"/>
    </row>
    <row r="67" spans="2:5" x14ac:dyDescent="0.25">
      <c r="B67" s="67"/>
      <c r="C67" s="56"/>
      <c r="D67" s="56"/>
      <c r="E67" s="56"/>
    </row>
    <row r="68" spans="2:5" x14ac:dyDescent="0.25">
      <c r="B68" s="67"/>
      <c r="C68" s="56"/>
      <c r="D68" s="56"/>
      <c r="E68" s="56"/>
    </row>
    <row r="69" spans="2:5" x14ac:dyDescent="0.25">
      <c r="B69" s="67"/>
      <c r="C69" s="56"/>
      <c r="D69" s="56"/>
      <c r="E69" s="56"/>
    </row>
    <row r="70" spans="2:5" x14ac:dyDescent="0.25">
      <c r="B70" s="67"/>
      <c r="C70" s="56"/>
      <c r="D70" s="56"/>
      <c r="E70" s="56"/>
    </row>
    <row r="71" spans="2:5" x14ac:dyDescent="0.25">
      <c r="B71" s="67"/>
      <c r="C71" s="56"/>
      <c r="D71" s="56"/>
      <c r="E71" s="56"/>
    </row>
    <row r="72" spans="2:5" x14ac:dyDescent="0.25">
      <c r="B72" s="67"/>
      <c r="C72" s="56"/>
      <c r="D72" s="56"/>
      <c r="E72" s="56"/>
    </row>
    <row r="73" spans="2:5" x14ac:dyDescent="0.25">
      <c r="B73" s="67"/>
      <c r="C73" s="56"/>
      <c r="D73" s="56"/>
      <c r="E73" s="56"/>
    </row>
    <row r="74" spans="2:5" x14ac:dyDescent="0.25">
      <c r="B74" s="67"/>
      <c r="C74" s="56"/>
      <c r="D74" s="56"/>
      <c r="E74" s="56"/>
    </row>
    <row r="75" spans="2:5" x14ac:dyDescent="0.25">
      <c r="B75" s="67"/>
      <c r="C75" s="56"/>
      <c r="D75" s="56"/>
      <c r="E75" s="56"/>
    </row>
    <row r="76" spans="2:5" x14ac:dyDescent="0.25">
      <c r="B76" s="67"/>
      <c r="C76" s="56"/>
      <c r="D76" s="56"/>
      <c r="E76" s="56"/>
    </row>
    <row r="77" spans="2:5" x14ac:dyDescent="0.25">
      <c r="B77" s="67"/>
      <c r="C77" s="56"/>
      <c r="D77" s="56"/>
      <c r="E77" s="56"/>
    </row>
    <row r="78" spans="2:5" x14ac:dyDescent="0.25">
      <c r="B78" s="67"/>
      <c r="C78" s="56"/>
      <c r="D78" s="56"/>
      <c r="E78" s="56"/>
    </row>
    <row r="79" spans="2:5" x14ac:dyDescent="0.25">
      <c r="B79" s="67"/>
      <c r="C79" s="56"/>
      <c r="D79" s="56"/>
      <c r="E79" s="56"/>
    </row>
    <row r="80" spans="2:5" x14ac:dyDescent="0.25">
      <c r="B80" s="67"/>
      <c r="C80" s="56"/>
      <c r="D80" s="56"/>
      <c r="E80" s="56"/>
    </row>
    <row r="81" spans="2:5" x14ac:dyDescent="0.25">
      <c r="B81" s="67"/>
      <c r="C81" s="56"/>
      <c r="D81" s="56"/>
      <c r="E81" s="56"/>
    </row>
    <row r="82" spans="2:5" x14ac:dyDescent="0.25">
      <c r="B82" s="67"/>
      <c r="C82" s="56"/>
      <c r="D82" s="56"/>
      <c r="E82" s="56"/>
    </row>
    <row r="83" spans="2:5" x14ac:dyDescent="0.25">
      <c r="B83" s="67"/>
      <c r="C83" s="56"/>
      <c r="D83" s="56"/>
      <c r="E83" s="56"/>
    </row>
    <row r="84" spans="2:5" x14ac:dyDescent="0.25">
      <c r="B84" s="67"/>
      <c r="C84" s="56"/>
      <c r="D84" s="56"/>
      <c r="E84" s="56"/>
    </row>
    <row r="85" spans="2:5" x14ac:dyDescent="0.25">
      <c r="B85" s="67"/>
      <c r="C85" s="56"/>
      <c r="D85" s="56"/>
      <c r="E85" s="56"/>
    </row>
    <row r="86" spans="2:5" x14ac:dyDescent="0.25">
      <c r="B86" s="67"/>
      <c r="C86" s="56"/>
      <c r="D86" s="56"/>
      <c r="E86" s="56"/>
    </row>
    <row r="87" spans="2:5" x14ac:dyDescent="0.25">
      <c r="B87" s="67"/>
      <c r="C87" s="56"/>
      <c r="D87" s="56"/>
      <c r="E87" s="56"/>
    </row>
    <row r="88" spans="2:5" x14ac:dyDescent="0.25">
      <c r="B88" s="67"/>
      <c r="C88" s="56"/>
      <c r="D88" s="56"/>
      <c r="E88" s="56"/>
    </row>
    <row r="89" spans="2:5" x14ac:dyDescent="0.25">
      <c r="B89" s="67"/>
      <c r="C89" s="56"/>
      <c r="D89" s="56"/>
      <c r="E89" s="56"/>
    </row>
    <row r="90" spans="2:5" x14ac:dyDescent="0.25">
      <c r="B90" s="67"/>
      <c r="C90" s="56"/>
      <c r="D90" s="56"/>
      <c r="E90" s="56"/>
    </row>
    <row r="91" spans="2:5" x14ac:dyDescent="0.25">
      <c r="B91" s="67"/>
      <c r="C91" s="56"/>
      <c r="D91" s="56"/>
      <c r="E91" s="56"/>
    </row>
    <row r="92" spans="2:5" x14ac:dyDescent="0.25">
      <c r="B92" s="67"/>
      <c r="C92" s="56"/>
      <c r="D92" s="56"/>
      <c r="E92" s="56"/>
    </row>
    <row r="93" spans="2:5" x14ac:dyDescent="0.25">
      <c r="B93" s="67"/>
      <c r="C93" s="56"/>
      <c r="D93" s="56"/>
      <c r="E93" s="56"/>
    </row>
    <row r="94" spans="2:5" x14ac:dyDescent="0.25">
      <c r="B94" s="67"/>
      <c r="C94" s="56"/>
      <c r="D94" s="56"/>
      <c r="E94" s="56"/>
    </row>
    <row r="95" spans="2:5" x14ac:dyDescent="0.25">
      <c r="B95" s="67"/>
      <c r="C95" s="56"/>
      <c r="D95" s="56"/>
      <c r="E95" s="56"/>
    </row>
    <row r="96" spans="2:5" x14ac:dyDescent="0.25">
      <c r="B96" s="67"/>
      <c r="C96" s="56"/>
      <c r="D96" s="56"/>
      <c r="E96" s="56"/>
    </row>
    <row r="97" spans="2:5" x14ac:dyDescent="0.25">
      <c r="B97" s="67"/>
      <c r="C97" s="56"/>
      <c r="D97" s="56"/>
      <c r="E97" s="56"/>
    </row>
    <row r="98" spans="2:5" x14ac:dyDescent="0.25">
      <c r="B98" s="67"/>
      <c r="C98" s="56"/>
      <c r="D98" s="56"/>
      <c r="E98" s="56"/>
    </row>
    <row r="99" spans="2:5" x14ac:dyDescent="0.25">
      <c r="B99" s="67"/>
      <c r="C99" s="56"/>
      <c r="D99" s="56"/>
      <c r="E99" s="56"/>
    </row>
    <row r="100" spans="2:5" x14ac:dyDescent="0.25">
      <c r="B100" s="67"/>
      <c r="C100" s="56"/>
      <c r="D100" s="56"/>
      <c r="E100" s="56"/>
    </row>
    <row r="101" spans="2:5" x14ac:dyDescent="0.25">
      <c r="B101" s="67"/>
      <c r="C101" s="56"/>
      <c r="D101" s="56"/>
      <c r="E101" s="56"/>
    </row>
    <row r="102" spans="2:5" x14ac:dyDescent="0.25">
      <c r="B102" s="67"/>
      <c r="C102" s="56"/>
      <c r="D102" s="56"/>
      <c r="E102" s="56"/>
    </row>
    <row r="103" spans="2:5" x14ac:dyDescent="0.25">
      <c r="B103" s="67"/>
      <c r="C103" s="56"/>
      <c r="D103" s="56"/>
      <c r="E103" s="56"/>
    </row>
    <row r="104" spans="2:5" x14ac:dyDescent="0.25">
      <c r="B104" s="67"/>
      <c r="C104" s="56"/>
      <c r="D104" s="56"/>
      <c r="E104" s="56"/>
    </row>
    <row r="105" spans="2:5" x14ac:dyDescent="0.25">
      <c r="B105" s="67"/>
      <c r="C105" s="56"/>
      <c r="D105" s="56"/>
      <c r="E105" s="56"/>
    </row>
    <row r="106" spans="2:5" x14ac:dyDescent="0.25">
      <c r="B106" s="67"/>
      <c r="C106" s="56"/>
      <c r="D106" s="56"/>
      <c r="E106" s="56"/>
    </row>
    <row r="107" spans="2:5" x14ac:dyDescent="0.25">
      <c r="B107" s="67"/>
      <c r="C107" s="56"/>
      <c r="D107" s="56"/>
      <c r="E107" s="56"/>
    </row>
    <row r="108" spans="2:5" x14ac:dyDescent="0.25">
      <c r="B108" s="67"/>
      <c r="C108" s="56"/>
      <c r="D108" s="56"/>
      <c r="E108" s="56"/>
    </row>
    <row r="109" spans="2:5" x14ac:dyDescent="0.25">
      <c r="B109" s="67"/>
      <c r="C109" s="56"/>
      <c r="D109" s="56"/>
      <c r="E109" s="56"/>
    </row>
    <row r="110" spans="2:5" x14ac:dyDescent="0.25">
      <c r="B110" s="67"/>
      <c r="C110" s="56"/>
      <c r="D110" s="56"/>
      <c r="E110" s="56"/>
    </row>
    <row r="111" spans="2:5" x14ac:dyDescent="0.25">
      <c r="B111" s="67"/>
      <c r="C111" s="56"/>
      <c r="D111" s="56"/>
      <c r="E111" s="56"/>
    </row>
    <row r="112" spans="2:5" x14ac:dyDescent="0.25">
      <c r="B112" s="67"/>
      <c r="C112" s="56"/>
      <c r="D112" s="56"/>
      <c r="E112" s="56"/>
    </row>
    <row r="113" spans="3:5" x14ac:dyDescent="0.25">
      <c r="C113" s="56"/>
      <c r="D113" s="56"/>
      <c r="E113" s="56"/>
    </row>
    <row r="114" spans="3:5" x14ac:dyDescent="0.25">
      <c r="C114" s="56"/>
      <c r="D114" s="56"/>
      <c r="E114" s="56"/>
    </row>
    <row r="115" spans="3:5" x14ac:dyDescent="0.25">
      <c r="C115" s="56"/>
      <c r="D115" s="56"/>
      <c r="E115" s="56"/>
    </row>
    <row r="116" spans="3:5" x14ac:dyDescent="0.25">
      <c r="C116" s="56"/>
      <c r="D116" s="56"/>
      <c r="E116" s="56"/>
    </row>
    <row r="117" spans="3:5" x14ac:dyDescent="0.25">
      <c r="C117" s="56"/>
      <c r="D117" s="56"/>
      <c r="E117" s="56"/>
    </row>
  </sheetData>
  <mergeCells count="2">
    <mergeCell ref="B2:G2"/>
    <mergeCell ref="G6:G7"/>
  </mergeCells>
  <printOptions horizontalCentered="1"/>
  <pageMargins left="0.61" right="0.53" top="1.7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3EB429FD-F243-4A86-BEC4-053E2643A4F2}"/>
</file>

<file path=customXml/itemProps2.xml><?xml version="1.0" encoding="utf-8"?>
<ds:datastoreItem xmlns:ds="http://schemas.openxmlformats.org/officeDocument/2006/customXml" ds:itemID="{AFDFEC8A-C187-4351-AE5A-B4BF821DBE0D}"/>
</file>

<file path=customXml/itemProps3.xml><?xml version="1.0" encoding="utf-8"?>
<ds:datastoreItem xmlns:ds="http://schemas.openxmlformats.org/officeDocument/2006/customXml" ds:itemID="{C2DCDD4A-C05B-425D-86A7-60111FD120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54</vt:i4>
      </vt:variant>
    </vt:vector>
  </HeadingPairs>
  <TitlesOfParts>
    <vt:vector size="54" baseType="lpstr">
      <vt:lpstr>ראשי</vt:lpstr>
      <vt:lpstr>לוח ד-נ-1</vt:lpstr>
      <vt:lpstr>הסברים - לוח ד-נ-1</vt:lpstr>
      <vt:lpstr>לוח ד-נ-2</vt:lpstr>
      <vt:lpstr>הסברים - לוח ד-נ-2</vt:lpstr>
      <vt:lpstr>לוח ד-נ-3</vt:lpstr>
      <vt:lpstr>הסברים - לוח ד-נ-3</vt:lpstr>
      <vt:lpstr>לוח ד-נ-4</vt:lpstr>
      <vt:lpstr>הסברים - לוח ד-נ-4</vt:lpstr>
      <vt:lpstr>לוח ד-נ-5</vt:lpstr>
      <vt:lpstr>הסברים - לוח ד-נ-5</vt:lpstr>
      <vt:lpstr>לוח ד-נ-6</vt:lpstr>
      <vt:lpstr>הסברים - לוח ד-נ-6</vt:lpstr>
      <vt:lpstr>לוח ד-נ-7</vt:lpstr>
      <vt:lpstr>הסברים - לוח ד-נ-7</vt:lpstr>
      <vt:lpstr>לוח ד-נ-8</vt:lpstr>
      <vt:lpstr>הסברים - לוח ד-נ-8</vt:lpstr>
      <vt:lpstr>לוח ד-נ-9</vt:lpstr>
      <vt:lpstr>הסברים - לוח ד-נ-9</vt:lpstr>
      <vt:lpstr>לוח ד-נ-10</vt:lpstr>
      <vt:lpstr>הסברים - לוח ד-נ-10</vt:lpstr>
      <vt:lpstr>לוח ד-נ-15</vt:lpstr>
      <vt:lpstr>הסברים - לוח ד-נ-15</vt:lpstr>
      <vt:lpstr>לוח ד-נ-16</vt:lpstr>
      <vt:lpstr>הסברים - לוח ד-נ-16</vt:lpstr>
      <vt:lpstr>לוח ד-נ-17</vt:lpstr>
      <vt:lpstr>הסברים - לוח ד-נ-17</vt:lpstr>
      <vt:lpstr>לוח ד-נ-18</vt:lpstr>
      <vt:lpstr>הסברים - לוח ד-נ-18</vt:lpstr>
      <vt:lpstr>לוח ד-נ-19</vt:lpstr>
      <vt:lpstr>הסברים - לוח ד-נ-19</vt:lpstr>
      <vt:lpstr>לוח ד-נ-20</vt:lpstr>
      <vt:lpstr>הסברים - לוח ד-נ-20</vt:lpstr>
      <vt:lpstr>לוח ד-נ-21</vt:lpstr>
      <vt:lpstr>הסברים - לוח ד-נ-21</vt:lpstr>
      <vt:lpstr>לוח ד-נ-22</vt:lpstr>
      <vt:lpstr>הסברים - לוח ד-נ-22</vt:lpstr>
      <vt:lpstr>לוח ד-נ-23</vt:lpstr>
      <vt:lpstr>הסברים - לוח ד-נ-23</vt:lpstr>
      <vt:lpstr>לוח ד-נ-24</vt:lpstr>
      <vt:lpstr>הסברים - לוח ד-נ-24</vt:lpstr>
      <vt:lpstr>לוח ד-נ-25</vt:lpstr>
      <vt:lpstr>הסברים - לוח ד-נ-25</vt:lpstr>
      <vt:lpstr>לוח ד-נ-26</vt:lpstr>
      <vt:lpstr>הסברים - לוח ד-נ-26</vt:lpstr>
      <vt:lpstr>לוח ד-נ-27</vt:lpstr>
      <vt:lpstr>הסברים - לוח ד-נ-27</vt:lpstr>
      <vt:lpstr>לוח ד-נ-28</vt:lpstr>
      <vt:lpstr>לוח ד-נ-29</vt:lpstr>
      <vt:lpstr>הסברים - לוח ד-נ-29</vt:lpstr>
      <vt:lpstr>לוח ד-נ-30</vt:lpstr>
      <vt:lpstr>הסברים - לוח ד-נ-30</vt:lpstr>
      <vt:lpstr>לוח ד'-נ'-31 </vt:lpstr>
      <vt:lpstr>לוח ד'-נ'-32 </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משה אטרמן</dc:creator>
  <cp:lastModifiedBy>משה אטרמן</cp:lastModifiedBy>
  <dcterms:created xsi:type="dcterms:W3CDTF">2021-03-15T14:10:21Z</dcterms:created>
  <dcterms:modified xsi:type="dcterms:W3CDTF">2022-03-22T09:16:57Z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