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20" windowHeight="7740"/>
  </bookViews>
  <sheets>
    <sheet name="לוח נ'-א'-4" sheetId="1" r:id="rId1"/>
  </sheets>
  <externalReferences>
    <externalReference r:id="rId2"/>
    <externalReference r:id="rId3"/>
    <externalReference r:id="rId4"/>
    <externalReference r:id="rId5"/>
  </externalReferences>
  <definedNames>
    <definedName name="acherpresent" localSheetId="0">OFFSET([1]Sheet7!$AA$3,1,0,nROWS-1,1)</definedName>
    <definedName name="acherpresent">OFFSET([1]Sheet7!$AA$3,1,0,nROWS-1,1)</definedName>
    <definedName name="AgriList">#REF!</definedName>
    <definedName name="BankList">#REF!</definedName>
    <definedName name="banks">[2]Sheet4!$C$1</definedName>
    <definedName name="COLNUMBERS">#REF!</definedName>
    <definedName name="copyAr">OFFSET([3]גיליון12!$A$3,COUNTA([3]גיליון12!$B$1:$B$65536),0)</definedName>
    <definedName name="DateList">#REF!</definedName>
    <definedName name="datepresent" localSheetId="0">OFFSET([1]Sheet7!$S$3,1,0,nROWS-1,1)</definedName>
    <definedName name="datepresent">OFFSET([1]Sheet7!$S$3,1,0,nROWS-1,1)</definedName>
    <definedName name="dates">[2]Sheet4!$A$1</definedName>
    <definedName name="FinalBList">#REF!</definedName>
    <definedName name="FinalList">#REF!</definedName>
    <definedName name="FirstDate">#REF!</definedName>
    <definedName name="fullAgr">#REF!</definedName>
    <definedName name="fullListOfBanks">#REF!</definedName>
    <definedName name="Hamara">[2]Sheet4!$S$1</definedName>
    <definedName name="HamaraDate">[2]Sheet4!$U$1</definedName>
    <definedName name="help">OFFSET([1]Sheet7!$AI$3,1,0,COUNTA([1]Sheet7!$AI$1:$AI$65536)-1,1)</definedName>
    <definedName name="Heset">[2]Sheet4!$AC$2</definedName>
    <definedName name="isIngOrEd">[2]Sheet4!$G$1</definedName>
    <definedName name="Kamut">[2]Sheet4!$AC$3</definedName>
    <definedName name="LuchList">#REF!</definedName>
    <definedName name="Madad">[2]Sheet4!$M$1</definedName>
    <definedName name="MadadAnyWay">[2]Sheet4!$AE$1</definedName>
    <definedName name="MadadDate">[2]Sheet4!$Q$1</definedName>
    <definedName name="Madadlt">[2]Sheet4!$O$1</definedName>
    <definedName name="Madadsp">[2]Sheet4!$N$1</definedName>
    <definedName name="movilpresent" localSheetId="0">OFFSET([1]Sheet7!$Y$3,1,0,nROWS-1,1)</definedName>
    <definedName name="movilpresent">OFFSET([1]Sheet7!$Y$3,1,0,nROWS-1,1)</definedName>
    <definedName name="namepresent" localSheetId="0">OFFSET([1]Sheet7!$T$3,1,0,nROWS-1,1)</definedName>
    <definedName name="namepresent">OFFSET([1]Sheet7!$T$3,1,0,nROWS-1,1)</definedName>
    <definedName name="names" localSheetId="0">OFFSET([1]Sheet7!$B$3,1,0,nROWS-1,1)</definedName>
    <definedName name="names">OFFSET([1]Sheet7!$B$3,1,0,nROWS-1,1)</definedName>
    <definedName name="nROWS">COUNTA([1]Sheet7!$B$1:$B$65536)</definedName>
    <definedName name="OBdived">"Option Button 72"</definedName>
    <definedName name="OBDiving">"Option Button 73"</definedName>
    <definedName name="pass">"noah"</definedName>
    <definedName name="Perut">[2]Sheet4!$Y$1</definedName>
    <definedName name="PerutRS">[2]Sheet4!$AI$1</definedName>
    <definedName name="present" localSheetId="0">OFFSET([1]Sheet7!$AD$3,1,0,nROWS-1,1)</definedName>
    <definedName name="present">OFFSET([1]Sheet7!$AD$3,1,0,nROWS-1,1)</definedName>
    <definedName name="reArrangeSF">[2]Sheet4!$AG$1</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orteddate">OFFSET([1]WORK!$K$1,1,0,COUNTA([1]WORK!$K$1:$K$65536)-1,1)</definedName>
    <definedName name="sortnames">OFFSET([1]WORK!$M$1,1,0,COUNTA([1]WORK!$M$1:$M$65536)-1,1)</definedName>
    <definedName name="sortwriter">OFFSET([1]WORK!$G$1,1,0,COUNTA([1]WORK!$G$1:$G$65536)-1,1)</definedName>
    <definedName name="sortzevet">OFFSET([1]WORK!$I$1,1,0,COUNTA([1]WORK!$I$1:$I$65536)-1,1)</definedName>
    <definedName name="source">IF(COUNTA([3]גיליון12!$B$1:$B$65536)&gt;COUNTA([3]גיליון12!$L$1:$L$65536),OFFSET([3]גיליון12!$L$3,COUNTA([3]גיליון12!$L$1:$L$65536),0,COUNTA([3]גיליון12!$B$1:$B$65536)-COUNTA([3]גיליון12!$L$1:$L$65536),1),OFFSET([3]גיליון12!$L$3,1,0,COUNTA([3]גיליון12!$B$1:$B$65536)-1,1))</definedName>
    <definedName name="sugshmira">[2]Sheet4!$AA$1</definedName>
    <definedName name="Tadirut">[2]Sheet4!$AC$1</definedName>
    <definedName name="tikacher" localSheetId="0">OFFSET([1]Sheet7!$I$3,1,0,nROWS-1,1)</definedName>
    <definedName name="tikacher">OFFSET([1]Sheet7!$I$3,1,0,nROWS-1,1)</definedName>
    <definedName name="tikmovil" localSheetId="0">OFFSET([1]Sheet7!$G$3,1,0,nROWS-1,1)</definedName>
    <definedName name="tikmovil">OFFSET([1]Sheet7!$G$3,1,0,nROWS-1,1)</definedName>
    <definedName name="workA">OFFSET([1]WORK!$A$1,1,0,COUNTA([1]WORK!$A$1:$A$65536)-1,1)</definedName>
    <definedName name="workC">OFFSET([1]WORK!$C$1,1,0,COUNTA([1]WORK!$C$1:$C$65536)-1,1)</definedName>
    <definedName name="_xlnm.Print_Area" localSheetId="0">'לוח נ''-א''-4'!$A$1:$M$30</definedName>
    <definedName name="writer" localSheetId="0">OFFSET([1]Sheet7!$E$3,1,0,nROWS-1,1)</definedName>
    <definedName name="writer">OFFSET([1]Sheet7!$E$3,1,0,nROWS-1,1)</definedName>
    <definedName name="writerpresent" localSheetId="0">OFFSET([1]Sheet7!$W$3,1,0,nROWS-1,1)</definedName>
    <definedName name="writerpresent">OFFSET([1]Sheet7!$W$3,1,0,nROWS-1,1)</definedName>
    <definedName name="zevet" localSheetId="0">OFFSET([1]Sheet7!$F$3,1,0,nROWS-1,1)</definedName>
    <definedName name="zevet">OFFSET([1]Sheet7!$F$3,1,0,nROWS-1,1)</definedName>
    <definedName name="zevetpresent" localSheetId="0">OFFSET([1]Sheet7!$X$3,1,0,nROWS-1,1)</definedName>
    <definedName name="zevetpresent">OFFSET([1]Sheet7!$X$3,1,0,nROWS-1,1)</definedName>
  </definedNames>
  <calcPr calcId="145621"/>
</workbook>
</file>

<file path=xl/calcChain.xml><?xml version="1.0" encoding="utf-8"?>
<calcChain xmlns="http://schemas.openxmlformats.org/spreadsheetml/2006/main">
  <c r="A20" i="1" l="1"/>
  <c r="A19" i="1"/>
  <c r="A18" i="1"/>
  <c r="A17" i="1"/>
  <c r="A16" i="1"/>
  <c r="A15" i="1"/>
  <c r="A14" i="1"/>
  <c r="A13" i="1"/>
  <c r="A11" i="1"/>
  <c r="A9" i="1"/>
  <c r="A8" i="1"/>
  <c r="A7" i="1"/>
  <c r="A6" i="1"/>
</calcChain>
</file>

<file path=xl/sharedStrings.xml><?xml version="1.0" encoding="utf-8"?>
<sst xmlns="http://schemas.openxmlformats.org/spreadsheetml/2006/main" count="24" uniqueCount="24">
  <si>
    <t>לוח נ'-א'-4</t>
  </si>
  <si>
    <t>החשיפה למדינות זרות, חמש הקבוצות הבנקאיות הגדולות, דצמבר 2013</t>
  </si>
  <si>
    <t>(מיליוני ש"ח)</t>
  </si>
  <si>
    <t>החשיפה המאזנית מעבר לגבול</t>
  </si>
  <si>
    <r>
      <t>החשיפה המאזנית של השלוחות</t>
    </r>
    <r>
      <rPr>
        <vertAlign val="superscript"/>
        <sz val="10"/>
        <color indexed="8"/>
        <rFont val="David"/>
        <family val="2"/>
        <charset val="177"/>
      </rPr>
      <t>1</t>
    </r>
    <r>
      <rPr>
        <sz val="10"/>
        <color indexed="8"/>
        <rFont val="David"/>
        <family val="2"/>
        <charset val="177"/>
      </rPr>
      <t xml:space="preserve">  לתושבים המקומיים</t>
    </r>
    <r>
      <rPr>
        <vertAlign val="superscript"/>
        <sz val="10"/>
        <color indexed="8"/>
        <rFont val="David"/>
        <family val="2"/>
        <charset val="177"/>
      </rPr>
      <t>2</t>
    </r>
  </si>
  <si>
    <t>סך כל החשיפה המאזנית</t>
  </si>
  <si>
    <t>החשיפה המאזנית ביחס להון העצמי (אחוזים)</t>
  </si>
  <si>
    <t>שיעור החשיפה המאזנית בנכסים (אחוזים)</t>
  </si>
  <si>
    <r>
      <t>סך החשיפה החוץ-מאזנית</t>
    </r>
    <r>
      <rPr>
        <vertAlign val="superscript"/>
        <sz val="10"/>
        <color indexed="8"/>
        <rFont val="David"/>
        <family val="2"/>
        <charset val="177"/>
      </rPr>
      <t>4</t>
    </r>
  </si>
  <si>
    <r>
      <t>לממשלות</t>
    </r>
    <r>
      <rPr>
        <vertAlign val="superscript"/>
        <sz val="10"/>
        <color indexed="8"/>
        <rFont val="David"/>
        <family val="2"/>
        <charset val="177"/>
      </rPr>
      <t>3</t>
    </r>
  </si>
  <si>
    <t>לבנקים</t>
  </si>
  <si>
    <t>לאחרים</t>
  </si>
  <si>
    <r>
      <t xml:space="preserve">מזה:סך החשיפות למדינות </t>
    </r>
    <r>
      <rPr>
        <vertAlign val="superscript"/>
        <sz val="10"/>
        <color indexed="8"/>
        <rFont val="David"/>
        <family val="2"/>
        <charset val="177"/>
      </rPr>
      <t>5</t>
    </r>
    <r>
      <rPr>
        <sz val="10"/>
        <color indexed="8"/>
        <rFont val="David"/>
        <family val="2"/>
        <charset val="177"/>
      </rPr>
      <t xml:space="preserve">LDC </t>
    </r>
  </si>
  <si>
    <t>סך כל החשיפות למדינות אירופה</t>
  </si>
  <si>
    <t>מזה: סך כל החשיפות לפורטוגל, אירלנד, יוון וספרד</t>
  </si>
  <si>
    <t>1) שלוחות התאגיד הבנקאי במדינה זרה.</t>
  </si>
  <si>
    <t>2) החשיפה המאזנית נטו לאחר ניכוי התחייבויות מקומיות.</t>
  </si>
  <si>
    <t>3) ממשלות, מוסדות רשמיים ובנקים מרכזיים.</t>
  </si>
  <si>
    <t>המקור: דוחות כספיים לציבור ועיבודי הפיקוח על הבנקים.</t>
  </si>
  <si>
    <t>שווייץ</t>
  </si>
  <si>
    <t>חשיפות לאירלנד יוון פורטוגל וספרד שלא נכללו לעיל</t>
  </si>
  <si>
    <t>4) סיכון האשראי במכשירים פיננסיים חוץ-מאזניים כפי שחושב לצורך חישוב מגבלות החבות של לווה.</t>
  </si>
  <si>
    <t>5) Least Developed Countries, הארצות שהבנק העולמי מסווג כבעלות הכנסה נמוכה או בינונית.</t>
  </si>
  <si>
    <t>טורקיה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</si>
</sst>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_(&quot;$&quot;* #,##0.00_);_(&quot;$&quot;* \(#,##0.00\);_(&quot;$&quot;* &quot;-&quot;??_);_(@_)"/>
    <numFmt numFmtId="167" formatCode="#,##0.0000"/>
    <numFmt numFmtId="168" formatCode="\*#,##0_-;\*\(#,##0\);_(&quot;&quot;* &quot;-&quot;_)"/>
  </numFmts>
  <fonts count="15" x14ac:knownFonts="1">
    <font>
      <sz val="10"/>
      <name val="Arial"/>
      <charset val="177"/>
    </font>
    <font>
      <b/>
      <sz val="12"/>
      <name val="David"/>
      <family val="2"/>
      <charset val="177"/>
    </font>
    <font>
      <sz val="12"/>
      <name val="Arial"/>
      <family val="2"/>
    </font>
    <font>
      <b/>
      <sz val="12"/>
      <color indexed="8"/>
      <name val="David"/>
      <family val="2"/>
      <charset val="177"/>
    </font>
    <font>
      <sz val="10"/>
      <color indexed="8"/>
      <name val="David"/>
      <family val="2"/>
      <charset val="177"/>
    </font>
    <font>
      <sz val="8"/>
      <name val="Arial"/>
      <family val="2"/>
    </font>
    <font>
      <b/>
      <sz val="10"/>
      <color indexed="8"/>
      <name val="David"/>
      <family val="2"/>
      <charset val="177"/>
    </font>
    <font>
      <sz val="10"/>
      <name val="Arial"/>
      <family val="2"/>
    </font>
    <font>
      <vertAlign val="superscript"/>
      <sz val="10"/>
      <color indexed="8"/>
      <name val="David"/>
      <family val="2"/>
      <charset val="177"/>
    </font>
    <font>
      <b/>
      <sz val="8"/>
      <name val="Arial"/>
      <family val="2"/>
    </font>
    <font>
      <sz val="10"/>
      <name val="David"/>
      <family val="2"/>
      <charset val="177"/>
    </font>
    <font>
      <sz val="8"/>
      <name val="David"/>
      <family val="2"/>
      <charset val="177"/>
    </font>
    <font>
      <sz val="8"/>
      <name val="Tahoma"/>
      <family val="2"/>
    </font>
    <font>
      <b/>
      <sz val="10"/>
      <name val="David"/>
      <family val="2"/>
      <charset val="177"/>
    </font>
    <font>
      <sz val="10"/>
      <name val="Arial"/>
      <family val="2"/>
      <charset val="177"/>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68" fontId="14" fillId="0" borderId="0" applyFont="0" applyFill="0" applyBorder="0" applyProtection="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cellStyleXfs>
  <cellXfs count="48">
    <xf numFmtId="0" fontId="0" fillId="0" borderId="0" xfId="0"/>
    <xf numFmtId="0" fontId="5" fillId="0" borderId="0" xfId="0" applyFont="1"/>
    <xf numFmtId="0" fontId="6" fillId="0" borderId="1" xfId="0" applyFont="1" applyFill="1" applyBorder="1" applyAlignment="1">
      <alignment horizontal="center" wrapText="1"/>
    </xf>
    <xf numFmtId="0" fontId="4" fillId="0" borderId="1" xfId="3" applyFont="1" applyFill="1" applyBorder="1" applyAlignment="1">
      <alignment horizontal="center" wrapText="1"/>
    </xf>
    <xf numFmtId="0" fontId="4" fillId="0" borderId="1" xfId="0" applyFont="1" applyFill="1" applyBorder="1" applyAlignment="1">
      <alignment horizontal="center" wrapText="1"/>
    </xf>
    <xf numFmtId="0" fontId="9" fillId="0" borderId="0" xfId="0" applyFont="1"/>
    <xf numFmtId="0" fontId="6" fillId="0" borderId="2" xfId="0" applyFont="1" applyFill="1" applyBorder="1" applyAlignment="1">
      <alignment horizontal="center" wrapText="1"/>
    </xf>
    <xf numFmtId="0" fontId="4" fillId="0" borderId="3" xfId="3" applyFont="1" applyFill="1" applyBorder="1" applyAlignment="1">
      <alignment horizontal="center" wrapText="1"/>
    </xf>
    <xf numFmtId="0" fontId="4" fillId="0" borderId="2" xfId="3" applyFont="1" applyFill="1" applyBorder="1" applyAlignment="1">
      <alignment horizontal="center" wrapText="1"/>
    </xf>
    <xf numFmtId="0" fontId="4" fillId="0" borderId="2" xfId="0" applyFont="1" applyFill="1" applyBorder="1" applyAlignment="1">
      <alignment horizontal="center" wrapText="1"/>
    </xf>
    <xf numFmtId="0" fontId="4" fillId="0" borderId="0" xfId="4" applyFont="1" applyFill="1" applyBorder="1" applyAlignment="1" applyProtection="1"/>
    <xf numFmtId="3" fontId="10" fillId="0" borderId="0" xfId="0" applyNumberFormat="1" applyFont="1" applyAlignment="1">
      <alignment horizontal="right" indent="1"/>
    </xf>
    <xf numFmtId="164" fontId="10" fillId="0" borderId="0" xfId="1" applyNumberFormat="1" applyFont="1" applyAlignment="1">
      <alignment horizontal="right" indent="1"/>
    </xf>
    <xf numFmtId="4" fontId="10" fillId="0" borderId="0" xfId="0" applyNumberFormat="1" applyFont="1" applyAlignment="1">
      <alignment horizontal="right" indent="2"/>
    </xf>
    <xf numFmtId="164" fontId="10" fillId="0" borderId="0" xfId="0" applyNumberFormat="1" applyFont="1" applyAlignment="1">
      <alignment horizontal="right" indent="1"/>
    </xf>
    <xf numFmtId="165" fontId="10" fillId="0" borderId="0" xfId="0" applyNumberFormat="1" applyFont="1" applyAlignment="1">
      <alignment horizontal="right" indent="1"/>
    </xf>
    <xf numFmtId="4" fontId="11" fillId="0" borderId="0" xfId="0" applyNumberFormat="1" applyFont="1" applyAlignment="1">
      <alignment horizontal="center"/>
    </xf>
    <xf numFmtId="166" fontId="11" fillId="0" borderId="0" xfId="0" applyNumberFormat="1" applyFont="1" applyAlignment="1">
      <alignment horizontal="center"/>
    </xf>
    <xf numFmtId="164" fontId="12" fillId="0" borderId="0" xfId="0" applyNumberFormat="1" applyFont="1" applyBorder="1" applyAlignment="1">
      <alignment horizontal="center"/>
    </xf>
    <xf numFmtId="165" fontId="10" fillId="0" borderId="0" xfId="0" applyNumberFormat="1" applyFont="1" applyAlignment="1">
      <alignment horizontal="left" indent="3"/>
    </xf>
    <xf numFmtId="0" fontId="6" fillId="0" borderId="0" xfId="4" applyFont="1" applyFill="1" applyBorder="1" applyAlignment="1" applyProtection="1"/>
    <xf numFmtId="3" fontId="13" fillId="0" borderId="0" xfId="0" applyNumberFormat="1" applyFont="1" applyAlignment="1">
      <alignment horizontal="right" indent="1"/>
    </xf>
    <xf numFmtId="164" fontId="13" fillId="0" borderId="0" xfId="1" applyNumberFormat="1" applyFont="1" applyAlignment="1">
      <alignment horizontal="right" indent="1"/>
    </xf>
    <xf numFmtId="4" fontId="13" fillId="0" borderId="0" xfId="0" applyNumberFormat="1" applyFont="1" applyAlignment="1">
      <alignment horizontal="right" indent="2"/>
    </xf>
    <xf numFmtId="164" fontId="13" fillId="0" borderId="0" xfId="0" applyNumberFormat="1" applyFont="1" applyAlignment="1">
      <alignment horizontal="right" indent="1"/>
    </xf>
    <xf numFmtId="0" fontId="4" fillId="0" borderId="0" xfId="4" applyFont="1" applyFill="1" applyBorder="1" applyAlignment="1" applyProtection="1">
      <alignment horizontal="right" wrapText="1"/>
    </xf>
    <xf numFmtId="0" fontId="4" fillId="0" borderId="0" xfId="4" applyFont="1" applyFill="1" applyBorder="1" applyAlignment="1" applyProtection="1">
      <alignment horizontal="right" wrapText="1" indent="1"/>
    </xf>
    <xf numFmtId="164" fontId="6" fillId="0" borderId="0" xfId="1" applyNumberFormat="1" applyFont="1" applyFill="1" applyBorder="1" applyAlignment="1">
      <alignment horizontal="right" indent="1"/>
    </xf>
    <xf numFmtId="0" fontId="6" fillId="0" borderId="2" xfId="4" applyFont="1" applyFill="1" applyBorder="1" applyAlignment="1" applyProtection="1">
      <alignment wrapText="1"/>
    </xf>
    <xf numFmtId="164" fontId="13" fillId="0" borderId="2" xfId="1" applyNumberFormat="1" applyFont="1" applyBorder="1" applyAlignment="1">
      <alignment horizontal="right" wrapText="1" indent="1"/>
    </xf>
    <xf numFmtId="164" fontId="6" fillId="0" borderId="2" xfId="1" applyNumberFormat="1" applyFont="1" applyFill="1" applyBorder="1" applyAlignment="1">
      <alignment horizontal="right" wrapText="1" indent="1"/>
    </xf>
    <xf numFmtId="0" fontId="9" fillId="0" borderId="0" xfId="0" applyFont="1" applyAlignment="1">
      <alignment wrapText="1"/>
    </xf>
    <xf numFmtId="3" fontId="0" fillId="0" borderId="0" xfId="0" applyNumberFormat="1"/>
    <xf numFmtId="9" fontId="0" fillId="0" borderId="0" xfId="2" applyFont="1"/>
    <xf numFmtId="49" fontId="4" fillId="0" borderId="0" xfId="4" applyNumberFormat="1" applyFont="1" applyFill="1" applyBorder="1" applyAlignment="1" applyProtection="1"/>
    <xf numFmtId="167" fontId="10" fillId="0" borderId="0" xfId="0" applyNumberFormat="1" applyFont="1" applyFill="1" applyAlignment="1">
      <alignment horizontal="right" indent="2"/>
    </xf>
    <xf numFmtId="0" fontId="13" fillId="0" borderId="0" xfId="0" applyFont="1" applyAlignment="1">
      <alignment horizontal="right"/>
    </xf>
    <xf numFmtId="0" fontId="1" fillId="0" borderId="0" xfId="0" applyFont="1" applyAlignment="1">
      <alignment horizontal="center"/>
    </xf>
    <xf numFmtId="0" fontId="2" fillId="0" borderId="0" xfId="0" applyFont="1" applyAlignment="1">
      <alignment horizontal="center"/>
    </xf>
    <xf numFmtId="0" fontId="3" fillId="0" borderId="0" xfId="0" applyFont="1" applyFill="1" applyBorder="1" applyAlignment="1">
      <alignment horizontal="center" wrapText="1"/>
    </xf>
    <xf numFmtId="0" fontId="4" fillId="0" borderId="0" xfId="0" applyFont="1" applyFill="1" applyBorder="1" applyAlignment="1">
      <alignment horizontal="center" wrapText="1"/>
    </xf>
    <xf numFmtId="0" fontId="4" fillId="0" borderId="1" xfId="3" applyFont="1" applyFill="1" applyBorder="1" applyAlignment="1">
      <alignment horizontal="center" wrapText="1"/>
    </xf>
    <xf numFmtId="0" fontId="7" fillId="0" borderId="2" xfId="0" applyFont="1" applyBorder="1" applyAlignment="1">
      <alignment horizontal="center" wrapText="1"/>
    </xf>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10" fillId="0" borderId="1" xfId="3" applyFont="1" applyBorder="1" applyAlignment="1" applyProtection="1">
      <alignment horizontal="right" readingOrder="2"/>
      <protection hidden="1"/>
    </xf>
    <xf numFmtId="0" fontId="10" fillId="0" borderId="0" xfId="3" applyFont="1" applyBorder="1" applyAlignment="1" applyProtection="1">
      <alignment horizontal="right" readingOrder="2"/>
      <protection hidden="1"/>
    </xf>
    <xf numFmtId="0" fontId="10" fillId="0" borderId="0" xfId="3" applyFont="1" applyAlignment="1" applyProtection="1">
      <alignment horizontal="right" readingOrder="2"/>
      <protection hidden="1"/>
    </xf>
  </cellXfs>
  <cellStyles count="10">
    <cellStyle name="*(#,##0)" xfId="5"/>
    <cellStyle name="Comma" xfId="1" builtinId="3"/>
    <cellStyle name="Normal" xfId="0" builtinId="0"/>
    <cellStyle name="Normal 2" xfId="6"/>
    <cellStyle name="Normal 2 2" xfId="7"/>
    <cellStyle name="Normal_Sheet1" xfId="4"/>
    <cellStyle name="Normal_SheetA (2)" xfId="3"/>
    <cellStyle name="Percent" xfId="2" builtinId="5"/>
    <cellStyle name="Percent 2" xfId="8"/>
    <cellStyle name="Percent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pikuah\VPIKUAH\DOCUME~1\u13v\LOCALS~1\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3\&#1508;&#1512;&#1511;%20&#1488;'-%20&#1492;&#1492;&#1514;&#1508;&#1514;&#1495;&#1493;&#1497;&#1493;&#1514;%20&#1489;&#1502;&#1506;&#1512;&#1499;&#1514;%20&#1492;&#1489;&#1504;&#1511;&#1488;&#1493;&#1514;\&#1505;&#1497;&#1499;&#1493;&#1503;%20&#1502;&#1491;&#1497;&#1504;&#1492;\&#1500;&#1493;&#1495;%20&#1495;&#1513;&#1497;&#1508;&#1492;%20&#1500;&#1502;&#1491;&#1497;&#1504;&#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 הון ונכסים"/>
      <sheetName val="99005-2012"/>
      <sheetName val="לוח נ-א-4"/>
    </sheetNames>
    <sheetDataSet>
      <sheetData sheetId="0"/>
      <sheetData sheetId="1">
        <row r="11">
          <cell r="C11">
            <v>1221057000</v>
          </cell>
        </row>
      </sheetData>
      <sheetData sheetId="2">
        <row r="19">
          <cell r="E19">
            <v>25724000</v>
          </cell>
          <cell r="P19" t="str">
            <v>ארה"ב</v>
          </cell>
        </row>
        <row r="20">
          <cell r="P20" t="str">
            <v>בריטניה</v>
          </cell>
        </row>
        <row r="21">
          <cell r="P21" t="str">
            <v>גרמניה</v>
          </cell>
        </row>
        <row r="22">
          <cell r="P22" t="str">
            <v>צרפת</v>
          </cell>
        </row>
        <row r="24">
          <cell r="P24" t="str">
            <v>בלגיה</v>
          </cell>
        </row>
        <row r="29">
          <cell r="P29" t="str">
            <v>הולנד</v>
          </cell>
        </row>
        <row r="30">
          <cell r="P30" t="str">
            <v>איטליה</v>
          </cell>
        </row>
        <row r="32">
          <cell r="P32" t="str">
            <v>ספרד</v>
          </cell>
        </row>
        <row r="33">
          <cell r="P33" t="str">
            <v>פורטוגל</v>
          </cell>
        </row>
        <row r="34">
          <cell r="P34" t="str">
            <v>אירלנד</v>
          </cell>
        </row>
        <row r="35">
          <cell r="P35" t="str">
            <v>יוון</v>
          </cell>
        </row>
        <row r="40">
          <cell r="P40" t="str">
            <v>מדינות אחרות</v>
          </cell>
        </row>
        <row r="41">
          <cell r="P41" t="str">
            <v>סך כל החשיפות למדינות זרות</v>
          </cell>
        </row>
      </sheetData>
      <sheetData sheetId="3"/>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rightToLeft="1" tabSelected="1" zoomScaleNormal="100" workbookViewId="0">
      <selection sqref="A1:M1"/>
    </sheetView>
  </sheetViews>
  <sheetFormatPr defaultRowHeight="12.75" x14ac:dyDescent="0.2"/>
  <cols>
    <col min="1" max="1" width="31.5703125" customWidth="1"/>
    <col min="2" max="2" width="8.28515625" customWidth="1"/>
    <col min="3" max="3" width="8" customWidth="1"/>
    <col min="4" max="4" width="8.42578125" customWidth="1"/>
    <col min="5" max="5" width="1.28515625" customWidth="1"/>
    <col min="6" max="6" width="14.7109375" customWidth="1"/>
    <col min="7" max="7" width="1.28515625" customWidth="1"/>
    <col min="8" max="8" width="9.28515625" customWidth="1"/>
    <col min="9" max="9" width="1.28515625" customWidth="1"/>
    <col min="10" max="10" width="10.5703125" customWidth="1"/>
    <col min="11" max="11" width="11.140625" customWidth="1"/>
    <col min="12" max="12" width="1.28515625" customWidth="1"/>
  </cols>
  <sheetData>
    <row r="1" spans="1:14" ht="15.75" x14ac:dyDescent="0.25">
      <c r="A1" s="37" t="s">
        <v>0</v>
      </c>
      <c r="B1" s="38"/>
      <c r="C1" s="38"/>
      <c r="D1" s="38"/>
      <c r="E1" s="38"/>
      <c r="F1" s="38"/>
      <c r="G1" s="38"/>
      <c r="H1" s="38"/>
      <c r="I1" s="38"/>
      <c r="J1" s="38"/>
      <c r="K1" s="38"/>
      <c r="L1" s="38"/>
      <c r="M1" s="38"/>
    </row>
    <row r="2" spans="1:14" ht="15.75" x14ac:dyDescent="0.25">
      <c r="A2" s="39" t="s">
        <v>1</v>
      </c>
      <c r="B2" s="39"/>
      <c r="C2" s="39"/>
      <c r="D2" s="39"/>
      <c r="E2" s="39"/>
      <c r="F2" s="39"/>
      <c r="G2" s="39"/>
      <c r="H2" s="39"/>
      <c r="I2" s="39"/>
      <c r="J2" s="39"/>
      <c r="K2" s="39"/>
      <c r="L2" s="39"/>
      <c r="M2" s="39"/>
    </row>
    <row r="3" spans="1:14" s="1" customFormat="1" ht="13.9" customHeight="1" x14ac:dyDescent="0.2">
      <c r="A3" s="40" t="s">
        <v>2</v>
      </c>
      <c r="B3" s="40"/>
      <c r="C3" s="40"/>
      <c r="D3" s="40"/>
      <c r="E3" s="40"/>
      <c r="F3" s="40"/>
      <c r="G3" s="40"/>
      <c r="H3" s="40"/>
      <c r="I3" s="40"/>
      <c r="J3" s="40"/>
      <c r="K3" s="40"/>
      <c r="L3" s="40"/>
      <c r="M3" s="40"/>
    </row>
    <row r="4" spans="1:14" s="5" customFormat="1" ht="32.450000000000003" customHeight="1" x14ac:dyDescent="0.2">
      <c r="A4" s="2"/>
      <c r="B4" s="41" t="s">
        <v>3</v>
      </c>
      <c r="C4" s="41"/>
      <c r="D4" s="41"/>
      <c r="E4" s="3"/>
      <c r="F4" s="41" t="s">
        <v>4</v>
      </c>
      <c r="G4" s="3"/>
      <c r="H4" s="43" t="s">
        <v>5</v>
      </c>
      <c r="I4" s="4"/>
      <c r="J4" s="43" t="s">
        <v>6</v>
      </c>
      <c r="K4" s="43" t="s">
        <v>7</v>
      </c>
      <c r="L4" s="4"/>
      <c r="M4" s="41" t="s">
        <v>8</v>
      </c>
    </row>
    <row r="5" spans="1:14" s="5" customFormat="1" ht="31.9" customHeight="1" x14ac:dyDescent="0.2">
      <c r="A5" s="6"/>
      <c r="B5" s="7" t="s">
        <v>9</v>
      </c>
      <c r="C5" s="7" t="s">
        <v>10</v>
      </c>
      <c r="D5" s="7" t="s">
        <v>11</v>
      </c>
      <c r="E5" s="8"/>
      <c r="F5" s="42"/>
      <c r="G5" s="8"/>
      <c r="H5" s="42"/>
      <c r="I5" s="9"/>
      <c r="J5" s="44"/>
      <c r="K5" s="44"/>
      <c r="L5" s="9"/>
      <c r="M5" s="42"/>
    </row>
    <row r="6" spans="1:14" s="1" customFormat="1" ht="13.9" customHeight="1" x14ac:dyDescent="0.2">
      <c r="A6" s="10" t="str">
        <f>'[4]99005-2012'!P19</f>
        <v>ארה"ב</v>
      </c>
      <c r="B6" s="11">
        <v>5970</v>
      </c>
      <c r="C6" s="11">
        <v>11928</v>
      </c>
      <c r="D6" s="11">
        <v>15961</v>
      </c>
      <c r="E6" s="11"/>
      <c r="F6" s="11">
        <v>27186</v>
      </c>
      <c r="G6" s="11"/>
      <c r="H6" s="11">
        <v>61045</v>
      </c>
      <c r="I6" s="12"/>
      <c r="J6" s="13">
        <v>75.886031102768428</v>
      </c>
      <c r="K6" s="13">
        <v>4.9993571143689444</v>
      </c>
      <c r="L6" s="14"/>
      <c r="M6" s="11">
        <v>25724</v>
      </c>
    </row>
    <row r="7" spans="1:14" s="1" customFormat="1" x14ac:dyDescent="0.2">
      <c r="A7" s="10" t="str">
        <f>'[4]99005-2012'!P20</f>
        <v>בריטניה</v>
      </c>
      <c r="B7" s="11">
        <v>457</v>
      </c>
      <c r="C7" s="11">
        <v>10195</v>
      </c>
      <c r="D7" s="11">
        <v>7355</v>
      </c>
      <c r="E7" s="11"/>
      <c r="F7" s="11">
        <v>7432</v>
      </c>
      <c r="G7" s="11"/>
      <c r="H7" s="11">
        <v>25439</v>
      </c>
      <c r="I7" s="12"/>
      <c r="J7" s="13">
        <v>31.623634126027124</v>
      </c>
      <c r="K7" s="13">
        <v>2.0833589259141876</v>
      </c>
      <c r="L7" s="14"/>
      <c r="M7" s="11">
        <v>11686</v>
      </c>
    </row>
    <row r="8" spans="1:14" s="1" customFormat="1" x14ac:dyDescent="0.2">
      <c r="A8" s="10" t="str">
        <f>'[4]99005-2012'!P21</f>
        <v>גרמניה</v>
      </c>
      <c r="B8" s="11">
        <v>245</v>
      </c>
      <c r="C8" s="11">
        <v>3557</v>
      </c>
      <c r="D8" s="11">
        <v>2844</v>
      </c>
      <c r="E8" s="12"/>
      <c r="F8" s="15">
        <v>0</v>
      </c>
      <c r="G8" s="12"/>
      <c r="H8" s="11">
        <v>6646</v>
      </c>
      <c r="I8" s="12"/>
      <c r="J8" s="13">
        <v>8.261750556294519</v>
      </c>
      <c r="K8" s="13">
        <v>0.54428253554092887</v>
      </c>
      <c r="L8" s="14"/>
      <c r="M8" s="11">
        <v>1170</v>
      </c>
      <c r="N8" s="16"/>
    </row>
    <row r="9" spans="1:14" s="1" customFormat="1" x14ac:dyDescent="0.2">
      <c r="A9" s="10" t="str">
        <f>'[4]99005-2012'!P22</f>
        <v>צרפת</v>
      </c>
      <c r="B9" s="15">
        <v>0</v>
      </c>
      <c r="C9" s="11">
        <v>3755</v>
      </c>
      <c r="D9" s="11">
        <v>2856</v>
      </c>
      <c r="E9" s="12"/>
      <c r="F9" s="15">
        <v>0</v>
      </c>
      <c r="G9" s="12"/>
      <c r="H9" s="11">
        <v>6611</v>
      </c>
      <c r="I9" s="12"/>
      <c r="J9" s="13">
        <v>8.2182414877615209</v>
      </c>
      <c r="K9" s="13">
        <v>0.54141616648526647</v>
      </c>
      <c r="L9" s="14"/>
      <c r="M9" s="11">
        <v>4179</v>
      </c>
      <c r="N9" s="17"/>
    </row>
    <row r="10" spans="1:14" s="1" customFormat="1" x14ac:dyDescent="0.2">
      <c r="A10" s="34" t="s">
        <v>19</v>
      </c>
      <c r="B10" s="15">
        <v>0</v>
      </c>
      <c r="C10" s="11">
        <v>508</v>
      </c>
      <c r="D10" s="11">
        <v>795</v>
      </c>
      <c r="E10" s="12"/>
      <c r="F10" s="11">
        <v>7975</v>
      </c>
      <c r="G10" s="12"/>
      <c r="H10" s="11">
        <v>9278</v>
      </c>
      <c r="I10" s="12"/>
      <c r="J10" s="13">
        <v>11.533632509976007</v>
      </c>
      <c r="K10" s="13">
        <v>0.75983348852674371</v>
      </c>
      <c r="L10" s="14"/>
      <c r="M10" s="11">
        <v>1072</v>
      </c>
    </row>
    <row r="11" spans="1:14" s="1" customFormat="1" x14ac:dyDescent="0.2">
      <c r="A11" s="10" t="str">
        <f>'[4]99005-2012'!P24</f>
        <v>בלגיה</v>
      </c>
      <c r="B11" s="14">
        <v>427</v>
      </c>
      <c r="C11" s="11">
        <v>129</v>
      </c>
      <c r="D11" s="11">
        <v>144</v>
      </c>
      <c r="E11" s="12"/>
      <c r="F11" s="15">
        <v>0</v>
      </c>
      <c r="G11" s="12"/>
      <c r="H11" s="11">
        <v>700</v>
      </c>
      <c r="I11" s="12"/>
      <c r="J11" s="13">
        <v>0.87018137065997037</v>
      </c>
      <c r="K11" s="13">
        <v>5.7327381113248609E-2</v>
      </c>
      <c r="L11" s="14"/>
      <c r="M11" s="11">
        <v>183</v>
      </c>
      <c r="N11" s="18"/>
    </row>
    <row r="12" spans="1:14" s="1" customFormat="1" x14ac:dyDescent="0.2">
      <c r="A12" s="34" t="s">
        <v>23</v>
      </c>
      <c r="B12" s="15">
        <v>0</v>
      </c>
      <c r="C12" s="11">
        <v>13</v>
      </c>
      <c r="D12" s="11">
        <v>6</v>
      </c>
      <c r="E12" s="12"/>
      <c r="F12" s="11">
        <v>1953</v>
      </c>
      <c r="G12" s="12"/>
      <c r="H12" s="11">
        <v>1972</v>
      </c>
      <c r="I12" s="12"/>
      <c r="J12" s="13">
        <v>2.4514252327735164</v>
      </c>
      <c r="K12" s="13">
        <v>0.16149942222189465</v>
      </c>
      <c r="L12" s="14"/>
      <c r="M12" s="11">
        <v>1558</v>
      </c>
    </row>
    <row r="13" spans="1:14" s="1" customFormat="1" x14ac:dyDescent="0.2">
      <c r="A13" s="10" t="str">
        <f>'[4]99005-2012'!P29</f>
        <v>הולנד</v>
      </c>
      <c r="B13" s="15">
        <v>0</v>
      </c>
      <c r="C13" s="11">
        <v>847</v>
      </c>
      <c r="D13" s="11">
        <v>1533</v>
      </c>
      <c r="E13" s="12"/>
      <c r="F13" s="19">
        <v>0</v>
      </c>
      <c r="G13" s="12"/>
      <c r="H13" s="11">
        <v>2380</v>
      </c>
      <c r="I13" s="12"/>
      <c r="J13" s="13">
        <v>2.9586166602438997</v>
      </c>
      <c r="K13" s="13">
        <v>0.19491309578504526</v>
      </c>
      <c r="L13" s="14"/>
      <c r="M13" s="11">
        <v>139</v>
      </c>
    </row>
    <row r="14" spans="1:14" s="1" customFormat="1" x14ac:dyDescent="0.2">
      <c r="A14" s="10" t="str">
        <f>'[4]99005-2012'!P30</f>
        <v>איטליה</v>
      </c>
      <c r="B14" s="11">
        <v>78</v>
      </c>
      <c r="C14" s="11">
        <v>282</v>
      </c>
      <c r="D14" s="11">
        <v>129</v>
      </c>
      <c r="E14" s="12"/>
      <c r="F14" s="19">
        <v>0</v>
      </c>
      <c r="G14" s="12"/>
      <c r="H14" s="11">
        <v>489</v>
      </c>
      <c r="I14" s="12"/>
      <c r="J14" s="13">
        <v>0.60788384321817934</v>
      </c>
      <c r="K14" s="13">
        <v>4.0047270520540808E-2</v>
      </c>
      <c r="L14" s="14"/>
      <c r="M14" s="11">
        <v>80</v>
      </c>
    </row>
    <row r="15" spans="1:14" s="1" customFormat="1" x14ac:dyDescent="0.2">
      <c r="A15" s="10" t="str">
        <f>'[4]99005-2012'!P32</f>
        <v>ספרד</v>
      </c>
      <c r="B15" s="11">
        <v>38</v>
      </c>
      <c r="C15" s="11">
        <v>183</v>
      </c>
      <c r="D15" s="11">
        <v>13</v>
      </c>
      <c r="E15" s="12"/>
      <c r="F15" s="19">
        <v>0</v>
      </c>
      <c r="G15" s="12"/>
      <c r="H15" s="11">
        <v>234</v>
      </c>
      <c r="I15" s="12"/>
      <c r="J15" s="13">
        <v>0.29088920104919008</v>
      </c>
      <c r="K15" s="13">
        <v>1.9163724543571677E-2</v>
      </c>
      <c r="L15" s="14"/>
      <c r="M15" s="11">
        <v>72</v>
      </c>
    </row>
    <row r="16" spans="1:14" s="1" customFormat="1" x14ac:dyDescent="0.2">
      <c r="A16" s="10" t="str">
        <f>'[4]99005-2012'!P33</f>
        <v>פורטוגל</v>
      </c>
      <c r="B16" s="15">
        <v>0</v>
      </c>
      <c r="C16" s="15">
        <v>0</v>
      </c>
      <c r="D16" s="11">
        <v>2</v>
      </c>
      <c r="E16" s="12"/>
      <c r="F16" s="19">
        <v>0</v>
      </c>
      <c r="G16" s="12"/>
      <c r="H16" s="11">
        <v>2</v>
      </c>
      <c r="I16" s="12"/>
      <c r="J16" s="13">
        <v>2.4862324875999159E-3</v>
      </c>
      <c r="K16" s="35">
        <v>1.6379251746642459E-4</v>
      </c>
      <c r="L16" s="14"/>
      <c r="M16" s="11">
        <v>5</v>
      </c>
    </row>
    <row r="17" spans="1:13" s="1" customFormat="1" x14ac:dyDescent="0.2">
      <c r="A17" s="10" t="str">
        <f>'[4]99005-2012'!P34</f>
        <v>אירלנד</v>
      </c>
      <c r="B17" s="15">
        <v>0</v>
      </c>
      <c r="C17" s="11">
        <v>4</v>
      </c>
      <c r="D17" s="11">
        <v>182</v>
      </c>
      <c r="E17" s="12"/>
      <c r="F17" s="19">
        <v>0</v>
      </c>
      <c r="G17" s="12"/>
      <c r="H17" s="11">
        <v>186</v>
      </c>
      <c r="I17" s="12"/>
      <c r="J17" s="13">
        <v>0.23121962134679216</v>
      </c>
      <c r="K17" s="13">
        <v>1.5232704124377487E-2</v>
      </c>
      <c r="L17" s="14"/>
      <c r="M17" s="11">
        <v>211</v>
      </c>
    </row>
    <row r="18" spans="1:13" s="1" customFormat="1" x14ac:dyDescent="0.2">
      <c r="A18" s="10" t="str">
        <f>'[4]99005-2012'!P35</f>
        <v>יוון</v>
      </c>
      <c r="B18" s="15">
        <v>0</v>
      </c>
      <c r="C18" s="15">
        <v>0</v>
      </c>
      <c r="D18" s="15">
        <v>0</v>
      </c>
      <c r="E18" s="12"/>
      <c r="F18" s="19">
        <v>0</v>
      </c>
      <c r="G18" s="12"/>
      <c r="H18" s="15">
        <v>0</v>
      </c>
      <c r="I18" s="12"/>
      <c r="J18" s="13">
        <v>0</v>
      </c>
      <c r="K18" s="19">
        <v>0</v>
      </c>
      <c r="L18" s="14"/>
      <c r="M18" s="11">
        <v>1</v>
      </c>
    </row>
    <row r="19" spans="1:13" s="1" customFormat="1" x14ac:dyDescent="0.2">
      <c r="A19" s="10" t="str">
        <f>'[4]99005-2012'!P40</f>
        <v>מדינות אחרות</v>
      </c>
      <c r="B19" s="11">
        <v>864</v>
      </c>
      <c r="C19" s="11">
        <v>13220</v>
      </c>
      <c r="D19" s="11">
        <v>14961</v>
      </c>
      <c r="E19" s="12"/>
      <c r="F19" s="11">
        <v>3314</v>
      </c>
      <c r="G19" s="12"/>
      <c r="H19" s="11">
        <v>32359</v>
      </c>
      <c r="I19" s="12"/>
      <c r="J19" s="13">
        <v>40.225998533122834</v>
      </c>
      <c r="K19" s="13">
        <v>2.6500810363480167</v>
      </c>
      <c r="L19" s="14"/>
      <c r="M19" s="11">
        <v>6795</v>
      </c>
    </row>
    <row r="20" spans="1:13" s="5" customFormat="1" x14ac:dyDescent="0.2">
      <c r="A20" s="20" t="str">
        <f>'[4]99005-2012'!P41</f>
        <v>סך כל החשיפות למדינות זרות</v>
      </c>
      <c r="B20" s="21">
        <v>8079</v>
      </c>
      <c r="C20" s="21">
        <v>44621</v>
      </c>
      <c r="D20" s="21">
        <v>46781</v>
      </c>
      <c r="E20" s="22"/>
      <c r="F20" s="21">
        <v>47860</v>
      </c>
      <c r="G20" s="22"/>
      <c r="H20" s="21">
        <v>147341</v>
      </c>
      <c r="I20" s="22"/>
      <c r="J20" s="23">
        <v>183.16199047772957</v>
      </c>
      <c r="K20" s="23">
        <v>12.066676658010232</v>
      </c>
      <c r="L20" s="24"/>
      <c r="M20" s="21">
        <v>52875</v>
      </c>
    </row>
    <row r="21" spans="1:13" s="1" customFormat="1" ht="26.45" customHeight="1" x14ac:dyDescent="0.2">
      <c r="A21" s="25" t="s">
        <v>20</v>
      </c>
      <c r="B21" s="15">
        <v>0</v>
      </c>
      <c r="C21" s="11">
        <v>74</v>
      </c>
      <c r="D21" s="11">
        <v>510</v>
      </c>
      <c r="E21" s="12"/>
      <c r="F21" s="15">
        <v>0</v>
      </c>
      <c r="G21" s="12"/>
      <c r="H21" s="11">
        <v>584</v>
      </c>
      <c r="I21" s="12"/>
      <c r="J21" s="13">
        <v>0.72597988637917532</v>
      </c>
      <c r="K21" s="13">
        <v>4.7827415100195982E-2</v>
      </c>
      <c r="L21" s="14"/>
      <c r="M21" s="11">
        <v>54</v>
      </c>
    </row>
    <row r="22" spans="1:13" s="1" customFormat="1" ht="15" x14ac:dyDescent="0.2">
      <c r="A22" s="26" t="s">
        <v>12</v>
      </c>
      <c r="B22" s="11">
        <v>334</v>
      </c>
      <c r="C22" s="11">
        <v>1666</v>
      </c>
      <c r="D22" s="11">
        <v>3170</v>
      </c>
      <c r="E22" s="12"/>
      <c r="F22" s="11">
        <v>3154</v>
      </c>
      <c r="G22" s="12"/>
      <c r="H22" s="11">
        <v>8324</v>
      </c>
      <c r="I22" s="12"/>
      <c r="J22" s="13">
        <v>10.347699613390848</v>
      </c>
      <c r="K22" s="13">
        <v>0.68170445769525911</v>
      </c>
      <c r="L22" s="14"/>
      <c r="M22" s="11">
        <v>3437</v>
      </c>
    </row>
    <row r="23" spans="1:13" s="5" customFormat="1" x14ac:dyDescent="0.2">
      <c r="A23" s="20" t="s">
        <v>13</v>
      </c>
      <c r="B23" s="21">
        <v>1245</v>
      </c>
      <c r="C23" s="21">
        <v>19547</v>
      </c>
      <c r="D23" s="21">
        <v>16369</v>
      </c>
      <c r="E23" s="22">
        <v>0</v>
      </c>
      <c r="F23" s="21">
        <v>17360</v>
      </c>
      <c r="G23" s="22">
        <v>0</v>
      </c>
      <c r="H23" s="21">
        <v>54521</v>
      </c>
      <c r="I23" s="22"/>
      <c r="J23" s="23">
        <v>67.775940728217492</v>
      </c>
      <c r="K23" s="23">
        <v>4.4650659223934674</v>
      </c>
      <c r="L23" s="27"/>
      <c r="M23" s="21">
        <v>20410</v>
      </c>
    </row>
    <row r="24" spans="1:13" s="31" customFormat="1" ht="27.6" customHeight="1" x14ac:dyDescent="0.2">
      <c r="A24" s="28" t="s">
        <v>14</v>
      </c>
      <c r="B24" s="21">
        <v>38</v>
      </c>
      <c r="C24" s="21">
        <v>261</v>
      </c>
      <c r="D24" s="21">
        <v>707</v>
      </c>
      <c r="E24" s="29"/>
      <c r="F24" s="15">
        <v>0</v>
      </c>
      <c r="G24" s="29"/>
      <c r="H24" s="21">
        <v>1006</v>
      </c>
      <c r="I24" s="29"/>
      <c r="J24" s="23">
        <v>1.2505749412627574</v>
      </c>
      <c r="K24" s="23">
        <v>8.2387636285611562E-2</v>
      </c>
      <c r="L24" s="30"/>
      <c r="M24" s="21">
        <v>343</v>
      </c>
    </row>
    <row r="25" spans="1:13" s="1" customFormat="1" ht="15" customHeight="1" x14ac:dyDescent="0.2">
      <c r="A25" s="45" t="s">
        <v>15</v>
      </c>
      <c r="B25" s="45"/>
      <c r="C25" s="45"/>
      <c r="D25" s="45"/>
      <c r="E25" s="45"/>
      <c r="F25" s="45"/>
      <c r="G25" s="45"/>
      <c r="H25" s="45"/>
      <c r="I25" s="45"/>
      <c r="J25" s="45"/>
      <c r="K25" s="45"/>
      <c r="L25" s="45"/>
      <c r="M25" s="45"/>
    </row>
    <row r="26" spans="1:13" s="1" customFormat="1" ht="12" customHeight="1" x14ac:dyDescent="0.2">
      <c r="A26" s="46" t="s">
        <v>16</v>
      </c>
      <c r="B26" s="46"/>
      <c r="C26" s="46"/>
      <c r="D26" s="46"/>
      <c r="E26" s="46"/>
      <c r="F26" s="46"/>
      <c r="G26" s="46"/>
      <c r="H26" s="46"/>
      <c r="I26" s="46"/>
      <c r="J26" s="46"/>
      <c r="K26" s="46"/>
      <c r="L26" s="46"/>
      <c r="M26" s="46"/>
    </row>
    <row r="27" spans="1:13" s="1" customFormat="1" ht="12" customHeight="1" x14ac:dyDescent="0.2">
      <c r="A27" s="47" t="s">
        <v>17</v>
      </c>
      <c r="B27" s="47"/>
      <c r="C27" s="47"/>
      <c r="D27" s="47"/>
      <c r="E27" s="47"/>
      <c r="F27" s="47"/>
      <c r="G27" s="47"/>
      <c r="H27" s="47"/>
      <c r="I27" s="47"/>
      <c r="J27" s="47"/>
      <c r="K27" s="47"/>
      <c r="L27" s="47"/>
      <c r="M27" s="47"/>
    </row>
    <row r="28" spans="1:13" s="1" customFormat="1" ht="13.5" customHeight="1" x14ac:dyDescent="0.2">
      <c r="A28" s="47" t="s">
        <v>21</v>
      </c>
      <c r="B28" s="47"/>
      <c r="C28" s="47"/>
      <c r="D28" s="47"/>
      <c r="E28" s="47"/>
      <c r="F28" s="47"/>
      <c r="G28" s="47"/>
      <c r="H28" s="47"/>
      <c r="I28" s="47"/>
      <c r="J28" s="47"/>
      <c r="K28" s="47"/>
      <c r="L28" s="47"/>
      <c r="M28" s="47"/>
    </row>
    <row r="29" spans="1:13" s="1" customFormat="1" ht="13.5" customHeight="1" x14ac:dyDescent="0.2">
      <c r="A29" s="47" t="s">
        <v>22</v>
      </c>
      <c r="B29" s="47"/>
      <c r="C29" s="47"/>
      <c r="D29" s="47"/>
      <c r="E29" s="47"/>
      <c r="F29" s="47"/>
      <c r="G29" s="47"/>
      <c r="H29" s="47"/>
      <c r="I29" s="47"/>
      <c r="J29" s="47"/>
      <c r="K29" s="47"/>
      <c r="L29" s="47"/>
      <c r="M29" s="47"/>
    </row>
    <row r="30" spans="1:13" s="1" customFormat="1" ht="13.9" customHeight="1" x14ac:dyDescent="0.2">
      <c r="A30" s="36" t="s">
        <v>18</v>
      </c>
      <c r="B30" s="36"/>
      <c r="C30" s="36"/>
      <c r="D30" s="36"/>
      <c r="E30" s="36"/>
      <c r="F30" s="36"/>
      <c r="G30" s="36"/>
      <c r="H30" s="36"/>
      <c r="I30" s="36"/>
      <c r="J30" s="36"/>
      <c r="K30" s="36"/>
      <c r="L30" s="36"/>
      <c r="M30" s="36"/>
    </row>
    <row r="32" spans="1:13" x14ac:dyDescent="0.2">
      <c r="H32" s="32"/>
      <c r="J32" s="32"/>
    </row>
    <row r="33" spans="8:13" x14ac:dyDescent="0.2">
      <c r="H33" s="32"/>
      <c r="M33" s="33"/>
    </row>
    <row r="35" spans="8:13" x14ac:dyDescent="0.2">
      <c r="H35" s="32"/>
    </row>
  </sheetData>
  <mergeCells count="15">
    <mergeCell ref="A30:M30"/>
    <mergeCell ref="A1:M1"/>
    <mergeCell ref="A2:M2"/>
    <mergeCell ref="A3:M3"/>
    <mergeCell ref="B4:D4"/>
    <mergeCell ref="F4:F5"/>
    <mergeCell ref="H4:H5"/>
    <mergeCell ref="J4:J5"/>
    <mergeCell ref="K4:K5"/>
    <mergeCell ref="M4:M5"/>
    <mergeCell ref="A25:M25"/>
    <mergeCell ref="A26:M26"/>
    <mergeCell ref="A27:M27"/>
    <mergeCell ref="A28:M28"/>
    <mergeCell ref="A29:M29"/>
  </mergeCells>
  <pageMargins left="0.75" right="0.75" top="1" bottom="1"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3C1AD8B2-1FEB-47D0-89A5-C6FCF7972E2B}"/>
</file>

<file path=customXml/itemProps2.xml><?xml version="1.0" encoding="utf-8"?>
<ds:datastoreItem xmlns:ds="http://schemas.openxmlformats.org/officeDocument/2006/customXml" ds:itemID="{95B0F743-9ABE-4E8A-BB7B-A2AE0CC51A3D}"/>
</file>

<file path=customXml/itemProps3.xml><?xml version="1.0" encoding="utf-8"?>
<ds:datastoreItem xmlns:ds="http://schemas.openxmlformats.org/officeDocument/2006/customXml" ds:itemID="{1F1DB21A-354A-41EE-B638-6FEE1D8843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נ'-א'-4</vt:lpstr>
      <vt:lpstr>'לוח נ''-א''-4'!WPrint_Area_W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אדוה כהן</dc:creator>
  <cp:lastModifiedBy>אדוה כהן</cp:lastModifiedBy>
  <dcterms:created xsi:type="dcterms:W3CDTF">2014-06-01T11:22:51Z</dcterms:created>
  <dcterms:modified xsi:type="dcterms:W3CDTF">2014-06-25T12:50:05Z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