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0.xml" ContentType="application/vnd.openxmlformats-officedocument.spreadsheetml.tab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3" activeTab="9"/>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<sst xmlns="http://schemas.openxmlformats.org/spreadsheetml/2006/main" count="541" uniqueCount="371">
  <si>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</si>
  <si>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</si>
  <si>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</si>
  <si>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</si>
  <si>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</si>
  <si>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</si>
  <si>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</si>
  <si>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</si>
  <si>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</si>
  <si>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</si>
  <si>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</si>
  <si>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</si>
  <si>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</si>
  <si>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</si>
  <si>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</si>
  <si>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</si>
  <si>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</si>
  <si>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</si>
  <si>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</si>
  <si>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</si>
  <si>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</si>
  <si>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</si>
  <si>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</si>
  <si>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</si>
  <si>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</si>
  <si>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</si>
  <si>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</si>
  <si>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</si>
  <si>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</si>
  <si>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</si>
  <si>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</si>
  <si>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</si>
  <si>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</si>
  <si>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</si>
  <si>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</si>
  <si>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</si>
  <si>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</si>
  <si>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</si>
  <si>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</si>
  <si>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</si>
  <si>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</si>
  <si>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</si>
  <si>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</si>
  <si>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</si>
  <si>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</si>
  <si>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</si>
  <si>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</si>
  <si>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</si>
  <si>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</si>
  <si>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</si>
  <si>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</si>
  <si>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</si>
  <si>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</si>
  <si>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</si>
  <si>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</si>
  <si>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</si>
  <si>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</si>
  <si>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</si>
  <si>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</si>
  <si>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</si>
  <si>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</si>
  <si>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</si>
  <si>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</si>
  <si>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</si>
  <si>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</si>
  <si>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</si>
  <si>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</si>
  <si>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</si>
  <si>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</si>
  <si>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</si>
  <si>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</si>
  <si>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</si>
  <si>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</si>
  <si>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</si>
  <si>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</si>
  <si>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</si>
  <si>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</si>
  <si>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</si>
  <si>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</si>
  <si>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</si>
  <si>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</si>
  <si>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</si>
  <si>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</si>
  <si>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</si>
  <si>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</si>
  <si>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</si>
  <si>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</si>
  <si>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</si>
  <si>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</si>
  <si>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</si>
  <si>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</si>
  <si>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</si>
  <si>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</si>
  <si>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</si>
  <si>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</si>
  <si>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</si>
  <si>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</si>
  <si>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</si>
  <si>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</si>
  <si>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</si>
  <si>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</si>
  <si>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</si>
  <si>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</si>
  <si>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</si>
  <si>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</si>
  <si>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</si>
  <si>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</si>
  <si>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</si>
  <si>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</si>
  <si>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</si>
  <si>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</si>
  <si>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</si>
  <si>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</si>
  <si>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</si>
  <si>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</si>
  <si>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</si>
  <si>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</si>
  <si>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</si>
  <si>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</si>
  <si>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</si>
  <si>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</si>
  <si>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</si>
  <si>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</si>
  <si>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</si>
  <si>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</si>
  <si>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</si>
  <si>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</si>
  <si>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</si>
  <si>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</si>
  <si>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</si>
  <si>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</si>
  <si>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</si>
  <si>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</si>
  <si>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</si>
  <si>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</si>
  <si>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</si>
  <si>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</si>
  <si>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</si>
  <si>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</si>
  <si>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</si>
  <si>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</si>
  <si>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</si>
  <si>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</si>
  <si>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</si>
  <si>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</si>
  <si>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</si>
  <si>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</si>
  <si>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</si>
  <si>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</si>
  <si>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</si>
  <si>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</si>
  <si>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</si>
  <si>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</si>
  <si>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</si>
  <si>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</si>
  <si>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</si>
  <si>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</si>
  <si>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</si>
  <si>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</si>
  <si>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</si>
  <si>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</si>
  <si>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</si>
  <si>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</si>
  <si>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</si>
  <si>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</si>
  <si>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</si>
  <si>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</si>
  <si>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</si>
  <si>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</si>
  <si>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</si>
  <si>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</si>
  <si>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</si>
  <si>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</si>
  <si>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</si>
  <si>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</si>
  <si>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</si>
  <si>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</si>
  <si>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</si>
  <si>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</si>
  <si>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</si>
  <si>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</si>
  <si>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</si>
  <si>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</si>
  <si>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</si>
  <si>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</si>
  <si>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</si>
  <si>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</si>
  <si>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</si>
  <si>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</si>
  <si>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</si>
  <si>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</si>
  <si>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</si>
  <si>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</si>
  <si>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</si>
  <si>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</si>
  <si>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</si>
  <si>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</si>
  <si>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</si>
  <si>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</si>
  <si>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</si>
  <si>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</si>
  <si>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</si>
  <si>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</si>
  <si>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</si>
  <si>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</si>
  <si>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</si>
  <si>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</si>
  <si>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</si>
  <si>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</si>
  <si>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</si>
  <si>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</si>
  <si>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</si>
  <si>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</si>
  <si>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</si>
  <si>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</si>
  <si>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</si>
  <si>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</si>
  <si>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</si>
  <si>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</si>
  <si>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</si>
  <si>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</si>
  <si>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</si>
  <si>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</si>
  <si>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</si>
  <si>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</si>
  <si>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</si>
  <si>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</si>
  <si>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</si>
  <si>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</si>
  <si>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</si>
  <si>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</si>
  <si>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</si>
  <si>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</si>
  <si>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</si>
  <si>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</si>
  <si>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</si>
  <si>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</si>
  <si>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</si>
  <si>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</si>
  <si>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</si>
  <si>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</si>
  <si>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</si>
  <si>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</si>
  <si>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</si>
  <si>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</si>
  <si>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</si>
  <si>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</si>
  <si>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</si>
  <si>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</si>
  <si>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</si>
  <si>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</si>
  <si>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</si>
  <si>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</si>
  <si>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</si>
  <si>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</si>
  <si>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</si>
  <si>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</si>
  <si>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</si>
  <si>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</si>
  <si>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</si>
  <si>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</si>
  <si>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</si>
  <si>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</si>
  <si>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</si>
  <si>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</si>
  <si>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</si>
  <si>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</si>
  <si>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</si>
  <si>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</si>
  <si>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</si>
  <si>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</si>
  <si>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</si>
  <si>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</si>
  <si>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</si>
  <si>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</si>
  <si>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</si>
  <si>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</si>
  <si>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</si>
  <si>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</si>
  <si>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</si>
  <si>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</si>
  <si>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</si>
  <si>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</si>
  <si>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</si>
  <si>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</si>
  <si>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</si>
  <si>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</si>
  <si>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</si>
  <si>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</si>
  <si>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</si>
  <si>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</si>
  <si>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</si>
  <si>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</si>
  <si>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</si>
  <si>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</si>
  <si>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</si>
  <si>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</si>
  <si>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</si>
  <si>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</si>
  <si>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</si>
  <si>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</si>
  <si>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</si>
  <si>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</si>
  <si>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</si>
  <si>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</si>
  <si>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</si>
  <si>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</si>
  <si>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</si>
  <si>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</si>
  <si>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</si>
  <si>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שינוי ביתרה, 2020, %</t>
  </si>
  <si>
    <t>Q4/2020</t>
  </si>
  <si>
    <t>11-2020</t>
  </si>
  <si>
    <t>12-2020</t>
  </si>
  <si>
    <t>01-2021</t>
  </si>
  <si>
    <t>אומדן שינוי כמותי, במהלך 2020</t>
  </si>
  <si>
    <t>אומדן שינוי כמותי, במהלך 2020, %</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</si>
  <si>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</si>
  <si>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</si>
  <si>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</si>
  <si>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</si>
  <si>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</si>
  <si>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</si>
  <si>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</si>
  <si>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</si>
  <si>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</si>
  <si>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</si>
  <si>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</si>
  <si>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</si>
  <si>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</si>
  <si>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</si>
  <si>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</si>
  <si>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</si>
  <si>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</si>
  <si>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Q4/2021</t>
  </si>
  <si>
    <t>11-2021</t>
  </si>
  <si>
    <t>12-2021</t>
  </si>
  <si>
    <t>01-2022</t>
  </si>
  <si>
    <t>02-2022</t>
  </si>
  <si>
    <t>שינוי ביתרה, Q1/2022, %</t>
  </si>
  <si>
    <t>אומדן שינוי כמותי, במהלך 2021</t>
  </si>
  <si>
    <t>אומדן שינוי כמותי, במהלך Q1/2022</t>
  </si>
  <si>
    <t>אומדן שינוי כמותי, במהלך 2021, %</t>
  </si>
  <si>
    <t>אומדן שינוי כמותי, במהלך Q1/2022, %</t>
  </si>
  <si>
    <t>Q1/2022</t>
  </si>
  <si>
    <t>יתרה,  31/03/2022</t>
  </si>
  <si>
    <t>03-2022</t>
  </si>
  <si>
    <t>04-2022</t>
  </si>
  <si>
    <t>05-2022</t>
  </si>
  <si>
    <t>שינוי ביתרה, Q2/2022, %</t>
  </si>
  <si>
    <t>אומדן שינוי כמותי, במהלך Q2/2022</t>
  </si>
  <si>
    <t>אומדן שינוי כמותי, במהלך Q2/2022, %</t>
  </si>
  <si>
    <t>Q2/2022</t>
  </si>
  <si>
    <t>יתרה,  30/06/2022</t>
  </si>
  <si>
    <t>06-2022</t>
  </si>
  <si>
    <t>07-2022</t>
  </si>
  <si>
    <t>08-2022</t>
  </si>
  <si>
    <t>יתרה, 30/09/2022</t>
  </si>
  <si>
    <t xml:space="preserve">יתרה,  30/09/2022 </t>
  </si>
  <si>
    <t>שינוי ביתרה,  מתחילת שנת 2022 ועד סוף Q3/2022, %</t>
  </si>
  <si>
    <t>שינוי ביתרה, Q3/2022, %</t>
  </si>
  <si>
    <t>אומדן שינוי כמותי,  מתחילת שנת 2022 ועד סוף Q3/2022</t>
  </si>
  <si>
    <t>אומדן שינוי כמותי, במהלך Q3/2022</t>
  </si>
  <si>
    <t>אומדן שינוי כמותי,  מתחילת שנת 2022 ועד סוף Q3/2022, %</t>
  </si>
  <si>
    <t>אומדן שינוי כמותי, במהלך Q3/2022, %</t>
  </si>
  <si>
    <t>30/09/2022</t>
  </si>
  <si>
    <t>Q3/2022</t>
  </si>
  <si>
    <t>יתרה,  30/09/2022</t>
  </si>
  <si>
    <t>09-2022</t>
  </si>
  <si>
    <t>10-2022</t>
  </si>
  <si>
    <t>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</si>
</sst>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71" fontId="44" fillId="0" borderId="0" xfId="44" applyNumberFormat="1" applyFont="1" applyAlignment="1">
      <alignment readingOrder="2"/>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0" borderId="0" xfId="44" applyNumberFormat="1" applyFont="1" applyAlignment="1">
      <alignment readingOrder="2"/>
    </xf>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0" borderId="0" xfId="44" applyNumberFormat="1" applyFont="1" applyAlignment="1">
      <alignment readingOrder="2"/>
    </xf>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0" borderId="0" xfId="44" applyNumberFormat="1" applyFont="1" applyAlignment="1">
      <alignment readingOrder="2"/>
    </xf>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0" borderId="0" xfId="44" applyNumberFormat="1" applyFont="1" applyAlignment="1">
      <alignment readingOrder="2"/>
    </xf>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0" borderId="0" xfId="44" applyNumberFormat="1" applyFont="1" applyAlignment="1">
      <alignment readingOrder="2"/>
    </xf>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0" borderId="0" xfId="44" applyNumberFormat="1" applyFont="1" applyAlignment="1">
      <alignment readingOrder="2"/>
    </xf>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0" borderId="0" xfId="44" applyNumberFormat="1" applyFont="1" applyAlignment="1">
      <alignment readingOrder="2"/>
    </xf>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72">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strCache>
            </c:strRef>
          </c:cat>
          <c:val>
            <c:numRef>
              <c:f>[0]!iss_s1</c:f>
              <c:numCache>
                <c:formatCode>#,##0.0</c:formatCode>
                <c:ptCount val="35"/>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strCache>
            </c:strRef>
          </c:cat>
          <c:val>
            <c:numRef>
              <c:f>[0]!iss_s2</c:f>
              <c:numCache>
                <c:formatCode>#,##0.0</c:formatCode>
                <c:ptCount val="35"/>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strCache>
            </c:strRef>
          </c:cat>
          <c:val>
            <c:numRef>
              <c:f>[0]!iss_s3</c:f>
              <c:numCache>
                <c:formatCode>#,##0.0</c:formatCode>
                <c:ptCount val="35"/>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strCache>
            </c:strRef>
          </c:cat>
          <c:val>
            <c:numRef>
              <c:f>[0]!iss_s4</c:f>
              <c:numCache>
                <c:formatCode>#,##0.0</c:formatCode>
                <c:ptCount val="35"/>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strCache>
            </c:strRef>
          </c:cat>
          <c:val>
            <c:numRef>
              <c:f>[0]!iss_s5</c:f>
              <c:numCache>
                <c:formatCode>#,##0.0</c:formatCode>
                <c:ptCount val="35"/>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9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strCache>
            </c:strRef>
          </c:cat>
          <c:val>
            <c:numRef>
              <c:f>[0]!mort_s1</c:f>
              <c:numCache>
                <c:formatCode>0</c:formatCode>
                <c:ptCount val="192"/>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9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strCache>
            </c:strRef>
          </c:cat>
          <c:val>
            <c:numRef>
              <c:f>[0]!mort_s2</c:f>
              <c:numCache>
                <c:formatCode>0</c:formatCode>
                <c:ptCount val="192"/>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9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strCache>
            </c:strRef>
          </c:cat>
          <c:val>
            <c:numRef>
              <c:f>[0]!mort_s3</c:f>
              <c:numCache>
                <c:formatCode>0</c:formatCode>
                <c:ptCount val="192"/>
                <c:pt idx="12">
                  <c:v>2420.9285</c:v>
                </c:pt>
                <c:pt idx="13">
                  <c:v>2400.5262499999999</c:v>
                </c:pt>
                <c:pt idx="14">
                  <c:v>2245.2885000000001</c:v>
                </c:pt>
                <c:pt idx="15">
                  <c:v>2282.0372500000003</c:v>
                </c:pt>
                <c:pt idx="16">
                  <c:v>2449.3905</c:v>
                </c:pt>
                <c:pt idx="17">
                  <c:v>2579.8717500000002</c:v>
                </c:pt>
                <c:pt idx="18">
                  <c:v>2533.0530000000003</c:v>
                </c:pt>
                <c:pt idx="19">
                  <c:v>2746.1057499999997</c:v>
                </c:pt>
                <c:pt idx="20">
                  <c:v>2524.1252500000001</c:v>
                </c:pt>
                <c:pt idx="21">
                  <c:v>2439.7512500000003</c:v>
                </c:pt>
                <c:pt idx="22">
                  <c:v>2925.1462500000002</c:v>
                </c:pt>
                <c:pt idx="23">
                  <c:v>2347.3635000000004</c:v>
                </c:pt>
                <c:pt idx="24">
                  <c:v>2111.9560000000001</c:v>
                </c:pt>
                <c:pt idx="25">
                  <c:v>2070.2855</c:v>
                </c:pt>
                <c:pt idx="26">
                  <c:v>2144.0307500000004</c:v>
                </c:pt>
                <c:pt idx="27">
                  <c:v>2290.6432500000001</c:v>
                </c:pt>
                <c:pt idx="28">
                  <c:v>2329.3397500000001</c:v>
                </c:pt>
                <c:pt idx="29">
                  <c:v>2545.6170000000002</c:v>
                </c:pt>
                <c:pt idx="30">
                  <c:v>2899.4285</c:v>
                </c:pt>
                <c:pt idx="31">
                  <c:v>2721.1405</c:v>
                </c:pt>
                <c:pt idx="32">
                  <c:v>3271.8289999999997</c:v>
                </c:pt>
                <c:pt idx="33">
                  <c:v>3310.1532499999998</c:v>
                </c:pt>
                <c:pt idx="34">
                  <c:v>3511.4992499999998</c:v>
                </c:pt>
                <c:pt idx="35">
                  <c:v>3618.96</c:v>
                </c:pt>
                <c:pt idx="36">
                  <c:v>3521.3130000000001</c:v>
                </c:pt>
                <c:pt idx="37">
                  <c:v>3712.6185</c:v>
                </c:pt>
                <c:pt idx="38">
                  <c:v>3626.0907499999998</c:v>
                </c:pt>
                <c:pt idx="39">
                  <c:v>3556.0307500000004</c:v>
                </c:pt>
                <c:pt idx="40">
                  <c:v>3823.5627499999996</c:v>
                </c:pt>
                <c:pt idx="41">
                  <c:v>3609.4010000000003</c:v>
                </c:pt>
                <c:pt idx="42">
                  <c:v>4016.1747500000001</c:v>
                </c:pt>
                <c:pt idx="43">
                  <c:v>3651.0169999999998</c:v>
                </c:pt>
                <c:pt idx="44">
                  <c:v>3841.1812500000001</c:v>
                </c:pt>
                <c:pt idx="45">
                  <c:v>4125.1664999999994</c:v>
                </c:pt>
                <c:pt idx="46">
                  <c:v>4163.3687499999996</c:v>
                </c:pt>
                <c:pt idx="47">
                  <c:v>4357.1385</c:v>
                </c:pt>
                <c:pt idx="48">
                  <c:v>4378.9255000000003</c:v>
                </c:pt>
                <c:pt idx="49">
                  <c:v>4486.5589999999993</c:v>
                </c:pt>
                <c:pt idx="50">
                  <c:v>4499.6545000000006</c:v>
                </c:pt>
                <c:pt idx="51">
                  <c:v>4518.2134999999998</c:v>
                </c:pt>
                <c:pt idx="52">
                  <c:v>4097.2359999999999</c:v>
                </c:pt>
                <c:pt idx="53">
                  <c:v>4158.9177499999996</c:v>
                </c:pt>
                <c:pt idx="54">
                  <c:v>3568.4167499999999</c:v>
                </c:pt>
                <c:pt idx="55">
                  <c:v>3615.03575</c:v>
                </c:pt>
                <c:pt idx="56">
                  <c:v>3320.6057499999997</c:v>
                </c:pt>
                <c:pt idx="57">
                  <c:v>2967.68975</c:v>
                </c:pt>
                <c:pt idx="58">
                  <c:v>3374.9117499999998</c:v>
                </c:pt>
                <c:pt idx="59">
                  <c:v>3016.5645</c:v>
                </c:pt>
                <c:pt idx="60">
                  <c:v>3052.8905</c:v>
                </c:pt>
                <c:pt idx="61">
                  <c:v>3219.2215000000001</c:v>
                </c:pt>
                <c:pt idx="62">
                  <c:v>3244.335</c:v>
                </c:pt>
                <c:pt idx="63">
                  <c:v>3367.6495</c:v>
                </c:pt>
                <c:pt idx="64">
                  <c:v>3460.0564999999997</c:v>
                </c:pt>
                <c:pt idx="65">
                  <c:v>3606.2047499999999</c:v>
                </c:pt>
                <c:pt idx="66">
                  <c:v>3617.10275</c:v>
                </c:pt>
                <c:pt idx="67">
                  <c:v>4041.6125000000002</c:v>
                </c:pt>
                <c:pt idx="68">
                  <c:v>5201.8605000000007</c:v>
                </c:pt>
                <c:pt idx="69">
                  <c:v>4080.7545000000005</c:v>
                </c:pt>
                <c:pt idx="70">
                  <c:v>3738.8759999999997</c:v>
                </c:pt>
                <c:pt idx="71">
                  <c:v>4392.0039999999999</c:v>
                </c:pt>
                <c:pt idx="72">
                  <c:v>4439.2034999999996</c:v>
                </c:pt>
                <c:pt idx="73">
                  <c:v>4174.9172500000004</c:v>
                </c:pt>
                <c:pt idx="74">
                  <c:v>4259.0434999999998</c:v>
                </c:pt>
                <c:pt idx="75">
                  <c:v>3947.9715000000001</c:v>
                </c:pt>
                <c:pt idx="76">
                  <c:v>4162.1387500000001</c:v>
                </c:pt>
                <c:pt idx="77">
                  <c:v>5218.7004999999999</c:v>
                </c:pt>
                <c:pt idx="78">
                  <c:v>3927.99</c:v>
                </c:pt>
                <c:pt idx="79">
                  <c:v>4064.4700000000003</c:v>
                </c:pt>
                <c:pt idx="80">
                  <c:v>4387.1075000000001</c:v>
                </c:pt>
                <c:pt idx="81">
                  <c:v>4870.5075000000006</c:v>
                </c:pt>
                <c:pt idx="82">
                  <c:v>4413.1805000000004</c:v>
                </c:pt>
                <c:pt idx="83">
                  <c:v>4051.04025</c:v>
                </c:pt>
                <c:pt idx="84">
                  <c:v>4233.8514999999998</c:v>
                </c:pt>
                <c:pt idx="85">
                  <c:v>4102.2109999999993</c:v>
                </c:pt>
                <c:pt idx="86">
                  <c:v>4627.7905000000001</c:v>
                </c:pt>
                <c:pt idx="87">
                  <c:v>4505.9069999999992</c:v>
                </c:pt>
                <c:pt idx="88">
                  <c:v>4251.4865</c:v>
                </c:pt>
                <c:pt idx="89">
                  <c:v>4218.3495000000003</c:v>
                </c:pt>
                <c:pt idx="90">
                  <c:v>4121.7617499999997</c:v>
                </c:pt>
                <c:pt idx="91">
                  <c:v>4084.2722499999995</c:v>
                </c:pt>
                <c:pt idx="92">
                  <c:v>3876.1392500000002</c:v>
                </c:pt>
                <c:pt idx="93">
                  <c:v>4086.3015</c:v>
                </c:pt>
                <c:pt idx="94">
                  <c:v>4646.8389999999999</c:v>
                </c:pt>
                <c:pt idx="95">
                  <c:v>4421.7639999999992</c:v>
                </c:pt>
                <c:pt idx="96">
                  <c:v>4886.2870000000003</c:v>
                </c:pt>
                <c:pt idx="97">
                  <c:v>4994.9594999999999</c:v>
                </c:pt>
                <c:pt idx="98">
                  <c:v>5012.2084999999997</c:v>
                </c:pt>
                <c:pt idx="99">
                  <c:v>5141.5230000000001</c:v>
                </c:pt>
                <c:pt idx="100">
                  <c:v>5319.2649999999994</c:v>
                </c:pt>
                <c:pt idx="101">
                  <c:v>5669.4354999999996</c:v>
                </c:pt>
                <c:pt idx="102">
                  <c:v>5897.7719999999999</c:v>
                </c:pt>
                <c:pt idx="103">
                  <c:v>5645.8380000000006</c:v>
                </c:pt>
                <c:pt idx="104">
                  <c:v>5819.2314999999999</c:v>
                </c:pt>
                <c:pt idx="105">
                  <c:v>5314.7945</c:v>
                </c:pt>
                <c:pt idx="106">
                  <c:v>5239.2694999999994</c:v>
                </c:pt>
                <c:pt idx="107">
                  <c:v>5467.5860000000002</c:v>
                </c:pt>
                <c:pt idx="108">
                  <c:v>5007.9215000000004</c:v>
                </c:pt>
                <c:pt idx="109">
                  <c:v>5279.6459999999997</c:v>
                </c:pt>
                <c:pt idx="110">
                  <c:v>5052.9615000000003</c:v>
                </c:pt>
                <c:pt idx="111">
                  <c:v>4988.1665000000003</c:v>
                </c:pt>
                <c:pt idx="112">
                  <c:v>5280.2725</c:v>
                </c:pt>
                <c:pt idx="113">
                  <c:v>4905.973</c:v>
                </c:pt>
                <c:pt idx="114">
                  <c:v>5106.085</c:v>
                </c:pt>
                <c:pt idx="115">
                  <c:v>4998.7029999999995</c:v>
                </c:pt>
                <c:pt idx="116">
                  <c:v>4817.42</c:v>
                </c:pt>
                <c:pt idx="117">
                  <c:v>4984.4035000000003</c:v>
                </c:pt>
                <c:pt idx="118">
                  <c:v>4112.7120000000004</c:v>
                </c:pt>
                <c:pt idx="119">
                  <c:v>4703.0739999999996</c:v>
                </c:pt>
                <c:pt idx="120">
                  <c:v>4370.6655000000001</c:v>
                </c:pt>
                <c:pt idx="121">
                  <c:v>4510.2025000000003</c:v>
                </c:pt>
                <c:pt idx="122">
                  <c:v>4453.4489999999996</c:v>
                </c:pt>
                <c:pt idx="123">
                  <c:v>4325.1134999999995</c:v>
                </c:pt>
                <c:pt idx="124">
                  <c:v>4279.2649999999994</c:v>
                </c:pt>
                <c:pt idx="125">
                  <c:v>4187.0510000000004</c:v>
                </c:pt>
                <c:pt idx="126">
                  <c:v>4356.7735000000002</c:v>
                </c:pt>
                <c:pt idx="127">
                  <c:v>4536.7984999999999</c:v>
                </c:pt>
                <c:pt idx="128">
                  <c:v>4130.5322500000002</c:v>
                </c:pt>
                <c:pt idx="129">
                  <c:v>4725.3334999999997</c:v>
                </c:pt>
                <c:pt idx="130">
                  <c:v>4576.8279999999995</c:v>
                </c:pt>
                <c:pt idx="131">
                  <c:v>4673.6414999999997</c:v>
                </c:pt>
                <c:pt idx="132">
                  <c:v>4798.4404999999997</c:v>
                </c:pt>
                <c:pt idx="133">
                  <c:v>4639.5784999999996</c:v>
                </c:pt>
                <c:pt idx="134">
                  <c:v>4629.1125000000002</c:v>
                </c:pt>
                <c:pt idx="135">
                  <c:v>4940.2709999999997</c:v>
                </c:pt>
                <c:pt idx="136">
                  <c:v>4855.6005000000005</c:v>
                </c:pt>
                <c:pt idx="137">
                  <c:v>5033.7215000000006</c:v>
                </c:pt>
                <c:pt idx="138">
                  <c:v>4793.3395</c:v>
                </c:pt>
                <c:pt idx="139">
                  <c:v>4919.9409999999998</c:v>
                </c:pt>
                <c:pt idx="140">
                  <c:v>5244.9715000000006</c:v>
                </c:pt>
                <c:pt idx="141">
                  <c:v>4685.7490000000007</c:v>
                </c:pt>
                <c:pt idx="142">
                  <c:v>4985.0519999999997</c:v>
                </c:pt>
                <c:pt idx="143">
                  <c:v>5157.5005000000001</c:v>
                </c:pt>
                <c:pt idx="144">
                  <c:v>5396.4135000000006</c:v>
                </c:pt>
                <c:pt idx="145">
                  <c:v>5352.3829999999998</c:v>
                </c:pt>
                <c:pt idx="146">
                  <c:v>5285.2219999999998</c:v>
                </c:pt>
                <c:pt idx="147">
                  <c:v>5317.0475000000006</c:v>
                </c:pt>
                <c:pt idx="148">
                  <c:v>5308.4865</c:v>
                </c:pt>
                <c:pt idx="149">
                  <c:v>5588.1890000000003</c:v>
                </c:pt>
                <c:pt idx="150">
                  <c:v>5555.9564999999993</c:v>
                </c:pt>
                <c:pt idx="151">
                  <c:v>5655.5429999999997</c:v>
                </c:pt>
                <c:pt idx="152">
                  <c:v>5614.0675000000001</c:v>
                </c:pt>
                <c:pt idx="153">
                  <c:v>5768.1295</c:v>
                </c:pt>
                <c:pt idx="154">
                  <c:v>5873.2510000000002</c:v>
                </c:pt>
                <c:pt idx="155">
                  <c:v>5976.5484999999999</c:v>
                </c:pt>
                <c:pt idx="156">
                  <c:v>6223.9800000000005</c:v>
                </c:pt>
                <c:pt idx="157">
                  <c:v>6566.2629999999999</c:v>
                </c:pt>
                <c:pt idx="158">
                  <c:v>6385.8410000000003</c:v>
                </c:pt>
                <c:pt idx="159">
                  <c:v>7873.4814999999999</c:v>
                </c:pt>
                <c:pt idx="160">
                  <c:v>5672.4220000000005</c:v>
                </c:pt>
                <c:pt idx="161">
                  <c:v>5189.9290000000001</c:v>
                </c:pt>
                <c:pt idx="162">
                  <c:v>5090.2884999999997</c:v>
                </c:pt>
                <c:pt idx="163">
                  <c:v>5842.1030000000001</c:v>
                </c:pt>
                <c:pt idx="164">
                  <c:v>6375.5590000000002</c:v>
                </c:pt>
                <c:pt idx="165">
                  <c:v>7445.9669999999996</c:v>
                </c:pt>
                <c:pt idx="166">
                  <c:v>7278.5315000000001</c:v>
                </c:pt>
                <c:pt idx="167">
                  <c:v>7451.567</c:v>
                </c:pt>
                <c:pt idx="168">
                  <c:v>7218.4229999999998</c:v>
                </c:pt>
                <c:pt idx="169">
                  <c:v>7279.2199999999993</c:v>
                </c:pt>
                <c:pt idx="170">
                  <c:v>7625.732</c:v>
                </c:pt>
                <c:pt idx="171">
                  <c:v>7546.8114999999998</c:v>
                </c:pt>
                <c:pt idx="172">
                  <c:v>9526.844000000001</c:v>
                </c:pt>
                <c:pt idx="173">
                  <c:v>9263.6059999999998</c:v>
                </c:pt>
                <c:pt idx="174">
                  <c:v>9985.0370000000003</c:v>
                </c:pt>
                <c:pt idx="175">
                  <c:v>10469.575000000001</c:v>
                </c:pt>
                <c:pt idx="176">
                  <c:v>10716.322</c:v>
                </c:pt>
                <c:pt idx="177">
                  <c:v>9977.8690000000006</c:v>
                </c:pt>
                <c:pt idx="178">
                  <c:v>11269.451999999999</c:v>
                </c:pt>
                <c:pt idx="179">
                  <c:v>10985.315000000001</c:v>
                </c:pt>
                <c:pt idx="180">
                  <c:v>11206.069</c:v>
                </c:pt>
                <c:pt idx="181">
                  <c:v>11132.445</c:v>
                </c:pt>
                <c:pt idx="182">
                  <c:v>11751.369000000001</c:v>
                </c:pt>
                <c:pt idx="183">
                  <c:v>12252.956</c:v>
                </c:pt>
                <c:pt idx="184">
                  <c:v>11743.295</c:v>
                </c:pt>
                <c:pt idx="185">
                  <c:v>10986.451000000001</c:v>
                </c:pt>
                <c:pt idx="186">
                  <c:v>10473.641000000001</c:v>
                </c:pt>
                <c:pt idx="187">
                  <c:v>9424.1939999999995</c:v>
                </c:pt>
                <c:pt idx="188">
                  <c:v>8697.5969999999998</c:v>
                </c:pt>
                <c:pt idx="189">
                  <c:v>8366.3675000000003</c:v>
                </c:pt>
                <c:pt idx="190">
                  <c:v>8097.2915000000012</c:v>
                </c:pt>
                <c:pt idx="191">
                  <c:v>7829.7169999999996</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9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strCache>
            </c:strRef>
          </c:cat>
          <c:val>
            <c:numRef>
              <c:f>[0]!mort_s4</c:f>
              <c:numCache>
                <c:formatCode>0</c:formatCode>
                <c:ptCount val="192"/>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strCache>
            </c:strRef>
          </c:cat>
          <c:val>
            <c:numRef>
              <c:f>[0]!debt_s1</c:f>
              <c:numCache>
                <c:formatCode>0.0%</c:formatCode>
                <c:ptCount val="63"/>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2.0108607739385942E-2</c:v>
                </c:pt>
                <c:pt idx="44" formatCode="mm\-yyyy">
                  <c:v>6.4015701560826477E-2</c:v>
                </c:pt>
                <c:pt idx="45" formatCode="mm\-yyyy">
                  <c:v>6.5610189974468325E-2</c:v>
                </c:pt>
                <c:pt idx="46" formatCode="mm\-yyyy">
                  <c:v>4.2137411095281019E-2</c:v>
                </c:pt>
                <c:pt idx="47" formatCode="mm\-yyyy">
                  <c:v>6.6095530558130999E-2</c:v>
                </c:pt>
                <c:pt idx="48" formatCode="mm\-yyyy">
                  <c:v>3.9772610814930776E-2</c:v>
                </c:pt>
                <c:pt idx="49" formatCode="mm\-yyyy">
                  <c:v>3.4580609341809065E-2</c:v>
                </c:pt>
                <c:pt idx="50" formatCode="mm\-yyyy">
                  <c:v>2.799842582135903E-2</c:v>
                </c:pt>
                <c:pt idx="51" formatCode="mm\-yyyy">
                  <c:v>3.4015893245671558E-2</c:v>
                </c:pt>
                <c:pt idx="52" formatCode="mm\-yyyy">
                  <c:v>2.8917709155586779E-2</c:v>
                </c:pt>
                <c:pt idx="53" formatCode="mm\-yyyy">
                  <c:v>1.1355993486168448E-3</c:v>
                </c:pt>
                <c:pt idx="54" formatCode="mm\-yyyy">
                  <c:v>1.7103852868958436E-2</c:v>
                </c:pt>
                <c:pt idx="55" formatCode="mm\-yyyy">
                  <c:v>2.3947881757241607E-2</c:v>
                </c:pt>
                <c:pt idx="56" formatCode="mm\-yyyy">
                  <c:v>3.6202594708641511E-2</c:v>
                </c:pt>
                <c:pt idx="57" formatCode="mm\-yyyy">
                  <c:v>8.867821981940871E-2</c:v>
                </c:pt>
                <c:pt idx="58" formatCode="mm\-yyyy">
                  <c:v>0.11095962654520752</c:v>
                </c:pt>
                <c:pt idx="59" formatCode="mm\-yyyy">
                  <c:v>0.12824646008985963</c:v>
                </c:pt>
                <c:pt idx="60" formatCode="mm\-yyyy">
                  <c:v>0.14669610761666507</c:v>
                </c:pt>
                <c:pt idx="61" formatCode="mm\-yyyy">
                  <c:v>0.16281413883405027</c:v>
                </c:pt>
                <c:pt idx="62" formatCode="mm\-yyyy">
                  <c:v>0.14697201387954095</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strCache>
            </c:strRef>
          </c:cat>
          <c:val>
            <c:numRef>
              <c:f>[0]!debt_s2</c:f>
              <c:numCache>
                <c:formatCode>0.0%</c:formatCode>
                <c:ptCount val="63"/>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3.1367055797949073E-2</c:v>
                </c:pt>
                <c:pt idx="44" formatCode="mm\-yyyy">
                  <c:v>5.421360155548216E-2</c:v>
                </c:pt>
                <c:pt idx="45" formatCode="mm\-yyyy">
                  <c:v>5.0101977844398515E-2</c:v>
                </c:pt>
                <c:pt idx="46" formatCode="mm\-yyyy">
                  <c:v>6.267308508828684E-2</c:v>
                </c:pt>
                <c:pt idx="47" formatCode="mm\-yyyy">
                  <c:v>6.2967202505017417E-2</c:v>
                </c:pt>
                <c:pt idx="48" formatCode="mm\-yyyy">
                  <c:v>6.3074719453046102E-2</c:v>
                </c:pt>
                <c:pt idx="49" formatCode="mm\-yyyy">
                  <c:v>6.3673931835999564E-2</c:v>
                </c:pt>
                <c:pt idx="50" formatCode="mm\-yyyy">
                  <c:v>4.7863523718354228E-2</c:v>
                </c:pt>
                <c:pt idx="51" formatCode="mm\-yyyy">
                  <c:v>4.5477984969511942E-2</c:v>
                </c:pt>
                <c:pt idx="52" formatCode="mm\-yyyy">
                  <c:v>6.2567888002067917E-2</c:v>
                </c:pt>
                <c:pt idx="53" formatCode="mm\-yyyy">
                  <c:v>4.1655715475751087E-2</c:v>
                </c:pt>
                <c:pt idx="54" formatCode="mm\-yyyy">
                  <c:v>2.7444582879181834E-2</c:v>
                </c:pt>
                <c:pt idx="55" formatCode="mm\-yyyy">
                  <c:v>6.3957864343570314E-2</c:v>
                </c:pt>
                <c:pt idx="56" formatCode="mm\-yyyy">
                  <c:v>4.0311781161182836E-2</c:v>
                </c:pt>
                <c:pt idx="57" formatCode="mm\-yyyy">
                  <c:v>9.6233693248613861E-2</c:v>
                </c:pt>
                <c:pt idx="58" formatCode="mm\-yyyy">
                  <c:v>0.14748672636577087</c:v>
                </c:pt>
                <c:pt idx="59" formatCode="mm\-yyyy">
                  <c:v>0.17470143146854755</c:v>
                </c:pt>
                <c:pt idx="60" formatCode="mm\-yyyy">
                  <c:v>0.21674360586634034</c:v>
                </c:pt>
                <c:pt idx="61" formatCode="mm\-yyyy">
                  <c:v>0.22117107766993449</c:v>
                </c:pt>
                <c:pt idx="62" formatCode="mm\-yyyy">
                  <c:v>0.20037378172982034</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strCache>
            </c:strRef>
          </c:cat>
          <c:val>
            <c:numRef>
              <c:f>[0]!debt_s3</c:f>
              <c:numCache>
                <c:formatCode>0.0%</c:formatCode>
                <c:ptCount val="63"/>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6.896393968504011E-2</c:v>
                </c:pt>
                <c:pt idx="48" formatCode="mm\-yyyy">
                  <c:v>1.8906077107513575E-2</c:v>
                </c:pt>
                <c:pt idx="49" formatCode="mm\-yyyy">
                  <c:v>9.0489314876620597E-3</c:v>
                </c:pt>
                <c:pt idx="50" formatCode="mm\-yyyy">
                  <c:v>9.8016177245470182E-3</c:v>
                </c:pt>
                <c:pt idx="51" formatCode="mm\-yyyy">
                  <c:v>2.3565094229307748E-2</c:v>
                </c:pt>
                <c:pt idx="52" formatCode="mm\-yyyy">
                  <c:v>-2.5215354968523007E-3</c:v>
                </c:pt>
                <c:pt idx="53" formatCode="mm\-yyyy">
                  <c:v>-3.6349011398322584E-2</c:v>
                </c:pt>
                <c:pt idx="54" formatCode="mm\-yyyy">
                  <c:v>7.2745126997066922E-3</c:v>
                </c:pt>
                <c:pt idx="55" formatCode="mm\-yyyy">
                  <c:v>-1.3313023646069011E-2</c:v>
                </c:pt>
                <c:pt idx="56" formatCode="mm\-yyyy">
                  <c:v>3.2112873224191096E-2</c:v>
                </c:pt>
                <c:pt idx="57" formatCode="mm\-yyyy">
                  <c:v>8.1122976831390581E-2</c:v>
                </c:pt>
                <c:pt idx="58" formatCode="mm\-yyyy">
                  <c:v>7.5543674640825564E-2</c:v>
                </c:pt>
                <c:pt idx="59" formatCode="mm\-yyyy">
                  <c:v>8.1595318975139719E-2</c:v>
                </c:pt>
                <c:pt idx="60" formatCode="mm\-yyyy">
                  <c:v>7.6426612003309025E-2</c:v>
                </c:pt>
                <c:pt idx="61" formatCode="mm\-yyyy">
                  <c:v>0.10364335734820429</c:v>
                </c:pt>
                <c:pt idx="62" formatCode="mm\-yyyy">
                  <c:v>9.1731338178564492E-2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מרווח'!$A$2:$A$145</c:f>
              <c:numCache>
                <c:formatCode>mm/yyyy</c:formatCode>
                <c:ptCount val="144"/>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numCache>
            </c:numRef>
          </c:cat>
          <c:val>
            <c:numRef>
              <c:f>'נתונים לגרף מרווח'!$B$2:$B$145</c:f>
              <c:numCache>
                <c:formatCode>General</c:formatCode>
                <c:ptCount val="144"/>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מרווח'!$A$2:$A$145</c:f>
              <c:numCache>
                <c:formatCode>mm/yyyy</c:formatCode>
                <c:ptCount val="144"/>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numCache>
            </c:numRef>
          </c:cat>
          <c:val>
            <c:numRef>
              <c:f>'נתונים לגרף מרווח'!$C$2:$C$145</c:f>
              <c:numCache>
                <c:formatCode>m/d/yyyy</c:formatCode>
                <c:ptCount val="144"/>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כמותי'!$B$1:$AO$1</c:f>
              <c:strCache>
                <c:ptCount val="4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strCache>
            </c:strRef>
          </c:cat>
          <c:val>
            <c:numRef>
              <c:f>'החוב העסקי - אומדן שינוי כמותי'!$B$2:$AO$2</c:f>
              <c:numCache>
                <c:formatCode>0.0</c:formatCode>
                <c:ptCount val="40"/>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4.3539148526050839</c:v>
                </c:pt>
                <c:pt idx="21">
                  <c:v>9.7230371638241415</c:v>
                </c:pt>
                <c:pt idx="22">
                  <c:v>0.49174535516013762</c:v>
                </c:pt>
                <c:pt idx="23">
                  <c:v>10.232901421254025</c:v>
                </c:pt>
                <c:pt idx="24">
                  <c:v>2.7374739595217203</c:v>
                </c:pt>
                <c:pt idx="25">
                  <c:v>12.132231443955757</c:v>
                </c:pt>
                <c:pt idx="26">
                  <c:v>2.467864548949128</c:v>
                </c:pt>
                <c:pt idx="27">
                  <c:v>4.7999129947080457</c:v>
                </c:pt>
                <c:pt idx="28">
                  <c:v>3.4962348334075051</c:v>
                </c:pt>
                <c:pt idx="29">
                  <c:v>17.685281188017097</c:v>
                </c:pt>
                <c:pt idx="30">
                  <c:v>-5.7409131635407213</c:v>
                </c:pt>
                <c:pt idx="31">
                  <c:v>-2.3659901530247636</c:v>
                </c:pt>
                <c:pt idx="32">
                  <c:v>22.287046880391475</c:v>
                </c:pt>
                <c:pt idx="33">
                  <c:v>7.5264847907893406</c:v>
                </c:pt>
                <c:pt idx="34">
                  <c:v>19.418728544701978</c:v>
                </c:pt>
                <c:pt idx="35">
                  <c:v>21.207537220239665</c:v>
                </c:pt>
                <c:pt idx="36">
                  <c:v>37.840493035581055</c:v>
                </c:pt>
                <c:pt idx="37">
                  <c:v>30.133277356668202</c:v>
                </c:pt>
                <c:pt idx="38">
                  <c:v>19.787437664235441</c:v>
                </c:pt>
                <c:pt idx="39">
                  <c:v>13.027622502075836</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כמותי'!$B$1:$AO$1</c:f>
              <c:strCache>
                <c:ptCount val="4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strCache>
            </c:strRef>
          </c:cat>
          <c:val>
            <c:numRef>
              <c:f>'החוב העסקי - אומדן שינוי כמותי'!$B$3:$AO$3</c:f>
              <c:numCache>
                <c:formatCode>0.0</c:formatCode>
                <c:ptCount val="40"/>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כמותי'!$B$1:$AO$1</c:f>
              <c:strCache>
                <c:ptCount val="4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strCache>
            </c:strRef>
          </c:cat>
          <c:val>
            <c:numRef>
              <c:f>'החוב העסקי - אומדן שינוי כמותי'!$B$4:$AO$4</c:f>
              <c:numCache>
                <c:formatCode>0.0</c:formatCode>
                <c:ptCount val="40"/>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-1.0670494266336834</c:v>
                </c:pt>
                <c:pt idx="38">
                  <c:v>2.9485453757835227</c:v>
                </c:pt>
                <c:pt idx="39">
                  <c:v>2.6721314082524654</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כמותי'!$B$1:$AO$1</c:f>
              <c:strCache>
                <c:ptCount val="4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strCache>
            </c:strRef>
          </c:cat>
          <c:val>
            <c:numRef>
              <c:f>'החוב העסקי - אומדן שינוי כמותי'!$B$5:$AO$5</c:f>
              <c:numCache>
                <c:formatCode>0.0</c:formatCode>
                <c:ptCount val="40"/>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-7.2020081649999996</c:v>
                </c:pt>
                <c:pt idx="30">
                  <c:v>-7.7791216604999986</c:v>
                </c:pt>
                <c:pt idx="31">
                  <c:v>10.807329111499998</c:v>
                </c:pt>
                <c:pt idx="32">
                  <c:v>10.991379497</c:v>
                </c:pt>
                <c:pt idx="33">
                  <c:v>0.65050910649999993</c:v>
                </c:pt>
                <c:pt idx="34">
                  <c:v>15.9232644075</c:v>
                </c:pt>
                <c:pt idx="35">
                  <c:v>1.074386039</c:v>
                </c:pt>
                <c:pt idx="36">
                  <c:v>8.1562781015000017</c:v>
                </c:pt>
                <c:pt idx="37">
                  <c:v>2.7160526959999998</c:v>
                </c:pt>
                <c:pt idx="38">
                  <c:v>1.1089500040000002</c:v>
                </c:pt>
                <c:pt idx="39">
                  <c:v>-12.337056678000001</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כמותי'!$B$1:$AO$1</c:f>
              <c:strCache>
                <c:ptCount val="4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strCache>
            </c:strRef>
          </c:cat>
          <c:val>
            <c:numRef>
              <c:f>'החוב העסקי - אומדן שינוי כמותי'!$B$6:$AO$6</c:f>
              <c:numCache>
                <c:formatCode>0.0</c:formatCode>
                <c:ptCount val="40"/>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-6.9739210814795971</c:v>
                </c:pt>
                <c:pt idx="21">
                  <c:v>27.566382903779584</c:v>
                </c:pt>
                <c:pt idx="22">
                  <c:v>3.6971802140904657</c:v>
                </c:pt>
                <c:pt idx="23">
                  <c:v>3.3674973906069727</c:v>
                </c:pt>
                <c:pt idx="24">
                  <c:v>2.5898309746282782</c:v>
                </c:pt>
                <c:pt idx="25">
                  <c:v>19.961289758862694</c:v>
                </c:pt>
                <c:pt idx="26">
                  <c:v>11.020345611969505</c:v>
                </c:pt>
                <c:pt idx="27">
                  <c:v>1.4132616085309895</c:v>
                </c:pt>
                <c:pt idx="28">
                  <c:v>18.998854458961098</c:v>
                </c:pt>
                <c:pt idx="29">
                  <c:v>5.7942826547443174</c:v>
                </c:pt>
                <c:pt idx="30">
                  <c:v>-9.8648536385950614</c:v>
                </c:pt>
                <c:pt idx="31">
                  <c:v>10.524942057817745</c:v>
                </c:pt>
                <c:pt idx="32">
                  <c:v>37.357158255351777</c:v>
                </c:pt>
                <c:pt idx="33">
                  <c:v>10.523887699068197</c:v>
                </c:pt>
                <c:pt idx="34">
                  <c:v>36.519650736040496</c:v>
                </c:pt>
                <c:pt idx="35">
                  <c:v>31.86664573908844</c:v>
                </c:pt>
                <c:pt idx="36">
                  <c:v>52.530965310709995</c:v>
                </c:pt>
                <c:pt idx="37">
                  <c:v>31.9896342425996</c:v>
                </c:pt>
                <c:pt idx="38">
                  <c:v>26.921659974232867</c:v>
                </c:pt>
                <c:pt idx="39">
                  <c:v>17.030437096946528</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תרשים'!$B$1:$BE$1</c:f>
              <c:strCache>
                <c:ptCount val="5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strCache>
            </c:strRef>
          </c:cat>
          <c:val>
            <c:numRef>
              <c:f>'חוב משקי בית - תרשים'!$B$2:$BE$2</c:f>
              <c:numCache>
                <c:formatCode>0.0%</c:formatCode>
                <c:ptCount val="56"/>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-1.2020505536528225E-2</c:v>
                </c:pt>
                <c:pt idx="50">
                  <c:v>3.0035449122951086E-2</c:v>
                </c:pt>
                <c:pt idx="51">
                  <c:v>6.0513810372680776E-2</c:v>
                </c:pt>
                <c:pt idx="52">
                  <c:v>0.10832487237730981</c:v>
                </c:pt>
                <c:pt idx="53">
                  <c:v>0.1327348780793125</c:v>
                </c:pt>
                <c:pt idx="54">
                  <c:v>0.13736924493962999</c:v>
                </c:pt>
                <c:pt idx="55">
                  <c:v>0.13015402914696783</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תרשים'!$B$1:$BE$1</c:f>
              <c:strCache>
                <c:ptCount val="5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strCache>
            </c:strRef>
          </c:cat>
          <c:val>
            <c:numRef>
              <c:f>'חוב משקי בית - תרשים'!$B$3:$BE$3</c:f>
              <c:numCache>
                <c:formatCode>0.0%</c:formatCode>
                <c:ptCount val="56"/>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0.17365425097522991</c:v>
                </c:pt>
                <c:pt idx="55">
                  <c:v>0.16200089190990341</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תרשים'!$B$1:$BE$1</c:f>
              <c:strCache>
                <c:ptCount val="5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strCache>
            </c:strRef>
          </c:cat>
          <c:val>
            <c:numRef>
              <c:f>'חוב משקי בית - תרשים'!$B$4:$BE$4</c:f>
              <c:numCache>
                <c:formatCode>0.0%</c:formatCode>
                <c:ptCount val="56"/>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5.0786245612848058E-2</c:v>
                </c:pt>
                <c:pt idx="50">
                  <c:v>8.0128281459765915E-2</c:v>
                </c:pt>
                <c:pt idx="51">
                  <c:v>0.10385655638890423</c:v>
                </c:pt>
                <c:pt idx="52">
                  <c:v>0.13314707941289083</c:v>
                </c:pt>
                <c:pt idx="53">
                  <c:v>0.15865944142072319</c:v>
                </c:pt>
                <c:pt idx="54">
                  <c:v>0.1623317682962746</c:v>
                </c:pt>
                <c:pt idx="55">
                  <c:v>0.15214942100247852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71" dataDxfId="469" headerRowBorderDxfId="470" tableBorderDxfId="468" dataCellStyle="Percent">
  <tableColumns count="13">
    <tableColumn id="1" name="אפיקי הגיוס" dataDxfId="467"/>
    <tableColumn id="2" name="אומדן שינוי כמותי, במהלך 2020" dataDxfId="466" dataCellStyle="Comma"/>
    <tableColumn id="3" name="אומדן שינוי כמותי, במהלך 2021" dataDxfId="465" dataCellStyle="Comma"/>
    <tableColumn id="4" name="אומדן שינוי כמותי,  מתחילת שנת 2022 ועד סוף Q3/2022" dataDxfId="464" dataCellStyle="Comma"/>
    <tableColumn id="5" name="אומדן שינוי כמותי, במהלך Q1/2022" dataDxfId="463" dataCellStyle="Comma"/>
    <tableColumn id="6" name="אומדן שינוי כמותי, במהלך Q2/2022" dataDxfId="462" dataCellStyle="Comma"/>
    <tableColumn id="7" name="אומדן שינוי כמותי, במהלך Q3/2022" dataDxfId="461" dataCellStyle="Comma"/>
    <tableColumn id="8" name="אומדן שינוי כמותי, במהלך 2020, %" dataDxfId="460" dataCellStyle="Percent"/>
    <tableColumn id="9" name="אומדן שינוי כמותי, במהלך 2021, %" dataDxfId="459" dataCellStyle="Percent"/>
    <tableColumn id="10" name="אומדן שינוי כמותי,  מתחילת שנת 2022 ועד סוף Q3/2022, %" dataDxfId="458" dataCellStyle="Percent"/>
    <tableColumn id="11" name="אומדן שינוי כמותי, במהלך Q1/2022, %" dataDxfId="457" dataCellStyle="Percent"/>
    <tableColumn id="12" name="אומדן שינוי כמותי, במהלך Q2/2022, %" dataDxfId="456" dataCellStyle="Percent"/>
    <tableColumn id="13" name="אומדן שינוי כמותי, במהלך Q3/2022, %" dataDxfId="45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54" dataDxfId="453" tableBorderDxfId="452" dataCellStyle="Comma">
  <tableColumns count="13">
    <tableColumn id="1" name="אפיקי הגיוס" dataDxfId="451"/>
    <tableColumn id="2" name="יתרה, 31/12/2020" dataDxfId="450" dataCellStyle="Comma"/>
    <tableColumn id="3" name="יתרה, 31/12/2021" dataDxfId="449" dataCellStyle="Comma"/>
    <tableColumn id="4" name="יתרה, 30/09/2022" dataDxfId="448" dataCellStyle="Comma"/>
    <tableColumn id="5" name="יתרה,  31/03/2022" dataDxfId="447" dataCellStyle="Comma"/>
    <tableColumn id="6" name="יתרה,  30/06/2022" dataDxfId="446" dataCellStyle="Comma"/>
    <tableColumn id="7" name="יתרה,  30/09/2022 " dataDxfId="445" dataCellStyle="Comma"/>
    <tableColumn id="8" name="שינוי ביתרה, 2020, %" dataDxfId="444" dataCellStyle="Percent"/>
    <tableColumn id="9" name="שינוי ביתרה, 2021, %" dataDxfId="443" dataCellStyle="Percent"/>
    <tableColumn id="10" name="שינוי ביתרה,  מתחילת שנת 2022 ועד סוף Q3/2022, %" dataDxfId="442" dataCellStyle="Percent"/>
    <tableColumn id="11" name="שינוי ביתרה, Q1/2022, %" dataDxfId="441" dataCellStyle="Percent"/>
    <tableColumn id="12" name="שינוי ביתרה, Q2/2022, %" dataDxfId="440" dataCellStyle="Percent"/>
    <tableColumn id="13" name="שינוי ביתרה, Q3/2022, %" dataDxfId="43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38" dataDxfId="437" tableBorderDxfId="436">
  <tableColumns count="8">
    <tableColumn id="1" name="30/09/2022" dataDxfId="435"/>
    <tableColumn id="2" name="צמוד מדד, מיליארדי ש&quot;ח" dataDxfId="434" dataCellStyle="Comma"/>
    <tableColumn id="3" name="מט&quot;ח, מיליארדי ש&quot;ח" dataDxfId="433" dataCellStyle="Comma"/>
    <tableColumn id="4" name="לא צמוד, מיליארדי ש&quot;ח" dataDxfId="432" dataCellStyle="Comma"/>
    <tableColumn id="5" name="סה&quot;כ, מיליארדי ש&quot;ח" dataDxfId="431" dataCellStyle="Percent"/>
    <tableColumn id="6" name="צמוד מדד, %" dataDxfId="430" dataCellStyle="Percent"/>
    <tableColumn id="7" name="מט&quot;ח, %" dataDxfId="429" dataCellStyle="Percent"/>
    <tableColumn id="8" name="לא צמוד, %" dataDxfId="428"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K7" totalsRowShown="0" headerRowDxfId="425" dataDxfId="424" tableBorderDxfId="423" headerRowCellStyle="Normal 5" dataCellStyle="Normal 5">
  <tableColumns count="37">
    <tableColumn id="1" name="מיליארדי ₪" dataDxfId="422" dataCellStyle="Normal 5"/>
    <tableColumn id="2" name="NIS billion" dataDxfId="421" dataCellStyle="Normal 5"/>
    <tableColumn id="3" name="Q1/2014" dataDxfId="420" dataCellStyle="Normal 5"/>
    <tableColumn id="4" name="Q2/2014" dataDxfId="419" dataCellStyle="Normal 5"/>
    <tableColumn id="5" name="Q3/2014" dataDxfId="418" dataCellStyle="Normal 5"/>
    <tableColumn id="6" name="Q4/2014" dataDxfId="417" dataCellStyle="Normal 5"/>
    <tableColumn id="7" name="Q1/2015" dataDxfId="416" dataCellStyle="Normal 5"/>
    <tableColumn id="8" name="Q2/2015" dataDxfId="415" dataCellStyle="Normal 5"/>
    <tableColumn id="9" name="Q3/2015" dataDxfId="414" dataCellStyle="Normal 5"/>
    <tableColumn id="10" name="Q4/2015" dataDxfId="413" dataCellStyle="Normal 5"/>
    <tableColumn id="11" name="Q1/2016" dataDxfId="412" dataCellStyle="Normal 5"/>
    <tableColumn id="12" name="Q2/2016" dataDxfId="411" dataCellStyle="Normal 5"/>
    <tableColumn id="13" name="Q3/2016" dataDxfId="410" dataCellStyle="Normal 5"/>
    <tableColumn id="14" name="Q4/2016" dataDxfId="409" dataCellStyle="Normal 5"/>
    <tableColumn id="15" name="Q1/2017" dataDxfId="408" dataCellStyle="Normal 5"/>
    <tableColumn id="16" name="Q2/2017" dataDxfId="407" dataCellStyle="Normal 5"/>
    <tableColumn id="17" name="Q3/2017" dataDxfId="406" dataCellStyle="Normal 5"/>
    <tableColumn id="18" name="Q4/2017" dataDxfId="405" dataCellStyle="Normal 5"/>
    <tableColumn id="19" name="Q1/2018" dataDxfId="404" dataCellStyle="Normal 5"/>
    <tableColumn id="20" name="Q2/2018" dataDxfId="403" dataCellStyle="Normal 5"/>
    <tableColumn id="21" name="Q3/2018" dataDxfId="402" dataCellStyle="Normal 5"/>
    <tableColumn id="23" name="Q4/2018" dataDxfId="401" dataCellStyle="Normal 5"/>
    <tableColumn id="22" name="Q1/2019" dataDxfId="400" dataCellStyle="Normal 5"/>
    <tableColumn id="24" name="Q2/2019" dataDxfId="399" dataCellStyle="Normal 5"/>
    <tableColumn id="25" name="Q3/2019" dataDxfId="398" dataCellStyle="Normal 5"/>
    <tableColumn id="26" name="Q4/2019" dataDxfId="397" dataCellStyle="Normal 5"/>
    <tableColumn id="27" name="Q1/2020" dataDxfId="396" dataCellStyle="Normal 5"/>
    <tableColumn id="28" name="Q2/2020" dataDxfId="395" dataCellStyle="Normal 5"/>
    <tableColumn id="29" name="Q3/2020" dataDxfId="394" dataCellStyle="Normal 5"/>
    <tableColumn id="30" name="Q4/2020" dataDxfId="393" dataCellStyle="Normal 5"/>
    <tableColumn id="31" name="Q1/2021" dataDxfId="392" dataCellStyle="Normal 5"/>
    <tableColumn id="32" name="Q2/2021" dataDxfId="391" dataCellStyle="Normal 5"/>
    <tableColumn id="33" name="Q3/2021" dataDxfId="390" dataCellStyle="Normal 5"/>
    <tableColumn id="34" name="Q4/2021" dataDxfId="389" dataCellStyle="Normal 5"/>
    <tableColumn id="35" name="Q1/2022" dataDxfId="388" dataCellStyle="Normal 5"/>
    <tableColumn id="36" name="Q2/2022" dataDxfId="387" dataCellStyle="Normal 5"/>
    <tableColumn id="37" name="Q3/2022" dataDxfId="38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85" dataDxfId="383" headerRowBorderDxfId="384" tableBorderDxfId="382">
  <tableColumns count="10">
    <tableColumn id="1" name="החוב של משקי הבית" dataDxfId="381"/>
    <tableColumn id="4" name="יתרה, 31/12/2018" dataDxfId="380"/>
    <tableColumn id="5" name="יתרה, 31/12/2019" dataDxfId="379"/>
    <tableColumn id="6" name="יתרה, 31/12/2020" dataDxfId="378"/>
    <tableColumn id="7" name="יתרה, 31/12/2021" dataDxfId="377"/>
    <tableColumn id="8" name="יתרה,  31/03/2022" dataDxfId="376"/>
    <tableColumn id="9" name="יתרה,  30/06/2022" dataDxfId="375"/>
    <tableColumn id="10" name="יתרה,  30/09/2022" dataDxfId="374"/>
    <tableColumn id="11" name="שיעור השינוי מתחילת השנה" dataDxfId="373" dataCellStyle="Percent"/>
    <tableColumn id="12" name="שיעור השינוי ברביע האחרון2" dataDxfId="372"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L13" totalsRowShown="0" headerRowDxfId="371" dataDxfId="370">
  <tableColumns count="194">
    <tableColumn id="1" name="מיליוני ₪, סופי חודש" dataDxfId="369"/>
    <tableColumn id="2" name="New mortgage volume" dataDxfId="368"/>
    <tableColumn id="3" name="12-2006" dataDxfId="367"/>
    <tableColumn id="4" name="01-2007" dataDxfId="366"/>
    <tableColumn id="5" name="02-2007" dataDxfId="365"/>
    <tableColumn id="6" name="03-2007" dataDxfId="364"/>
    <tableColumn id="7" name="04-2007" dataDxfId="363"/>
    <tableColumn id="8" name="05-2007" dataDxfId="362"/>
    <tableColumn id="9" name="06-2007" dataDxfId="361"/>
    <tableColumn id="10" name="07-2007" dataDxfId="360"/>
    <tableColumn id="11" name="08-2007" dataDxfId="359"/>
    <tableColumn id="12" name="09-2007" dataDxfId="358"/>
    <tableColumn id="13" name="10-2007" dataDxfId="357"/>
    <tableColumn id="14" name="11-2007" dataDxfId="356"/>
    <tableColumn id="15" name="12-2007" dataDxfId="355"/>
    <tableColumn id="16" name="01-2008" dataDxfId="354"/>
    <tableColumn id="17" name="02-2008" dataDxfId="353"/>
    <tableColumn id="18" name="03-2008" dataDxfId="352"/>
    <tableColumn id="19" name="04-2008" dataDxfId="351"/>
    <tableColumn id="20" name="05-2008" dataDxfId="350"/>
    <tableColumn id="21" name="06-2008" dataDxfId="349"/>
    <tableColumn id="22" name="07-2008" dataDxfId="348"/>
    <tableColumn id="23" name="08-2008" dataDxfId="347"/>
    <tableColumn id="24" name="09-2008" dataDxfId="346"/>
    <tableColumn id="25" name="10-2008" dataDxfId="345"/>
    <tableColumn id="26" name="11-2008" dataDxfId="344"/>
    <tableColumn id="27" name="12-2008" dataDxfId="343"/>
    <tableColumn id="28" name="01-2009" dataDxfId="342"/>
    <tableColumn id="29" name="02-2009" dataDxfId="341"/>
    <tableColumn id="30" name="03-2009" dataDxfId="340"/>
    <tableColumn id="31" name="04-2009" dataDxfId="339"/>
    <tableColumn id="32" name="05-2009" dataDxfId="338"/>
    <tableColumn id="33" name="06-2009" dataDxfId="337"/>
    <tableColumn id="34" name="07-2009" dataDxfId="336"/>
    <tableColumn id="35" name="08-2009" dataDxfId="335"/>
    <tableColumn id="36" name="09-2009" dataDxfId="334"/>
    <tableColumn id="37" name="10-2009" dataDxfId="333"/>
    <tableColumn id="38" name="11-2009" dataDxfId="332"/>
    <tableColumn id="39" name="12-2009" dataDxfId="331"/>
    <tableColumn id="40" name="01-2010" dataDxfId="330"/>
    <tableColumn id="41" name="02-2010" dataDxfId="329"/>
    <tableColumn id="42" name="03-2010" dataDxfId="328"/>
    <tableColumn id="43" name="04-2010" dataDxfId="327"/>
    <tableColumn id="44" name="05-2010" dataDxfId="326"/>
    <tableColumn id="45" name="06-2010" dataDxfId="325"/>
    <tableColumn id="46" name="07-2010" dataDxfId="324"/>
    <tableColumn id="47" name="08-2010" dataDxfId="323"/>
    <tableColumn id="48" name="09-2010" dataDxfId="322"/>
    <tableColumn id="49" name="10-2010" dataDxfId="321"/>
    <tableColumn id="50" name="11-2010" dataDxfId="320"/>
    <tableColumn id="51" name="12-2010" dataDxfId="319"/>
    <tableColumn id="52" name="01-2011" dataDxfId="318"/>
    <tableColumn id="53" name="02-2011" dataDxfId="317"/>
    <tableColumn id="54" name="03-2011" dataDxfId="316"/>
    <tableColumn id="55" name="04-2011" dataDxfId="315"/>
    <tableColumn id="56" name="05-2011" dataDxfId="314"/>
    <tableColumn id="57" name="06-2011" dataDxfId="313"/>
    <tableColumn id="58" name="07-2011" dataDxfId="312"/>
    <tableColumn id="59" name="08-2011" dataDxfId="311"/>
    <tableColumn id="60" name="09-2011" dataDxfId="310"/>
    <tableColumn id="61" name="10-2011" dataDxfId="309"/>
    <tableColumn id="62" name="11-2011" dataDxfId="308"/>
    <tableColumn id="63" name="12-2011" dataDxfId="307"/>
    <tableColumn id="64" name="01-2012" dataDxfId="306"/>
    <tableColumn id="65" name="02-2012" dataDxfId="305"/>
    <tableColumn id="66" name="03-2012" dataDxfId="304"/>
    <tableColumn id="67" name="04-2012" dataDxfId="303"/>
    <tableColumn id="68" name="05-2012" dataDxfId="302"/>
    <tableColumn id="69" name="06-2012" dataDxfId="301"/>
    <tableColumn id="70" name="07-2012" dataDxfId="300"/>
    <tableColumn id="71" name="08-2012" dataDxfId="299"/>
    <tableColumn id="72" name="09-2012" dataDxfId="298"/>
    <tableColumn id="73" name="10-2012" dataDxfId="297"/>
    <tableColumn id="74" name="11-2012" dataDxfId="296"/>
    <tableColumn id="75" name="12-2012" dataDxfId="295"/>
    <tableColumn id="76" name="01-2013" dataDxfId="294"/>
    <tableColumn id="77" name="02-2013" dataDxfId="293"/>
    <tableColumn id="78" name="03-2013" dataDxfId="292"/>
    <tableColumn id="79" name="04-2013" dataDxfId="291"/>
    <tableColumn id="80" name="05-2013" dataDxfId="290"/>
    <tableColumn id="81" name="06-2013" dataDxfId="289"/>
    <tableColumn id="82" name="07-2013" dataDxfId="288"/>
    <tableColumn id="83" name="08-2013" dataDxfId="287"/>
    <tableColumn id="84" name="09-2013" dataDxfId="286"/>
    <tableColumn id="85" name="10-2013" dataDxfId="285"/>
    <tableColumn id="86" name="11-2013" dataDxfId="284"/>
    <tableColumn id="87" name="12-2013" dataDxfId="283"/>
    <tableColumn id="88" name="01-2014" dataDxfId="282"/>
    <tableColumn id="89" name="02-2014" dataDxfId="281"/>
    <tableColumn id="90" name="03-2014" dataDxfId="280"/>
    <tableColumn id="91" name="04-2014" dataDxfId="279"/>
    <tableColumn id="92" name="05-2014" dataDxfId="278"/>
    <tableColumn id="93" name="06-2014" dataDxfId="277"/>
    <tableColumn id="94" name="07-2014" dataDxfId="276"/>
    <tableColumn id="95" name="08-2014" dataDxfId="275"/>
    <tableColumn id="96" name="09-2014" dataDxfId="274"/>
    <tableColumn id="97" name="10-2014" dataDxfId="273"/>
    <tableColumn id="98" name="11-2014" dataDxfId="272"/>
    <tableColumn id="99" name="12-2014" dataDxfId="271"/>
    <tableColumn id="100" name="01-2015" dataDxfId="270"/>
    <tableColumn id="101" name="02-2015" dataDxfId="269"/>
    <tableColumn id="102" name="03-2015" dataDxfId="268"/>
    <tableColumn id="103" name="04-2015" dataDxfId="267"/>
    <tableColumn id="104" name="05-2015" dataDxfId="266"/>
    <tableColumn id="105" name="06-2015" dataDxfId="265"/>
    <tableColumn id="106" name="07-2015" dataDxfId="264"/>
    <tableColumn id="107" name="08-2015" dataDxfId="263"/>
    <tableColumn id="108" name="09-2015" dataDxfId="262"/>
    <tableColumn id="109" name="10-2015" dataDxfId="261"/>
    <tableColumn id="110" name="11-2015" dataDxfId="260"/>
    <tableColumn id="111" name="12-2015" dataDxfId="259"/>
    <tableColumn id="112" name="01-2016" dataDxfId="258"/>
    <tableColumn id="113" name="02-2016" dataDxfId="257"/>
    <tableColumn id="114" name="03-2016" dataDxfId="256"/>
    <tableColumn id="115" name="04-2016" dataDxfId="255"/>
    <tableColumn id="116" name="05-2016" dataDxfId="254"/>
    <tableColumn id="117" name="06-2016" dataDxfId="253"/>
    <tableColumn id="118" name="07-2016" dataDxfId="252"/>
    <tableColumn id="119" name="08-2016" dataDxfId="251"/>
    <tableColumn id="120" name="09-2016" dataDxfId="250"/>
    <tableColumn id="121" name="10-2016" dataDxfId="249"/>
    <tableColumn id="122" name="11-2016" dataDxfId="248"/>
    <tableColumn id="123" name="12-2016" dataDxfId="247"/>
    <tableColumn id="124" name="01-2017" dataDxfId="246"/>
    <tableColumn id="125" name="02-2017" dataDxfId="245"/>
    <tableColumn id="126" name="03-2017" dataDxfId="244"/>
    <tableColumn id="127" name="04-2017" dataDxfId="243"/>
    <tableColumn id="128" name="05-2017" dataDxfId="242"/>
    <tableColumn id="129" name="06-2017" dataDxfId="241"/>
    <tableColumn id="130" name="07-2017" dataDxfId="240"/>
    <tableColumn id="131" name="08-2017" dataDxfId="239"/>
    <tableColumn id="132" name="09-2017" dataDxfId="238"/>
    <tableColumn id="133" name="10-2017" dataDxfId="237"/>
    <tableColumn id="134" name="11-2017" dataDxfId="236"/>
    <tableColumn id="135" name="12-2017" dataDxfId="235"/>
    <tableColumn id="136" name="01-2018" dataDxfId="234"/>
    <tableColumn id="137" name="02-2018" dataDxfId="233"/>
    <tableColumn id="138" name="03-2018" dataDxfId="232"/>
    <tableColumn id="139" name="04-2018" dataDxfId="231"/>
    <tableColumn id="140" name="05-2018" dataDxfId="230"/>
    <tableColumn id="141" name="06-2018" dataDxfId="229"/>
    <tableColumn id="142" name="07-2018" dataDxfId="228"/>
    <tableColumn id="143" name="08-2018" dataDxfId="227"/>
    <tableColumn id="144" name="09-2018" dataDxfId="226"/>
    <tableColumn id="145" name="10-2018" dataDxfId="225"/>
    <tableColumn id="146" name="11-2018" dataDxfId="224"/>
    <tableColumn id="147" name="12-2018" dataDxfId="223"/>
    <tableColumn id="148" name="01-2019" dataDxfId="222"/>
    <tableColumn id="149" name="02-2019" dataDxfId="221"/>
    <tableColumn id="150" name="03-2019" dataDxfId="220"/>
    <tableColumn id="151" name="04-2019" dataDxfId="219"/>
    <tableColumn id="152" name="05-2019" dataDxfId="218"/>
    <tableColumn id="153" name="06-2019" dataDxfId="217"/>
    <tableColumn id="154" name="07-2019" dataDxfId="216"/>
    <tableColumn id="155" name="08-2019" dataDxfId="215"/>
    <tableColumn id="156" name="09-2019" dataDxfId="214"/>
    <tableColumn id="157" name="10-2019" dataDxfId="213"/>
    <tableColumn id="158" name="11-2019" dataDxfId="212"/>
    <tableColumn id="159" name="12-2019" dataDxfId="211"/>
    <tableColumn id="160" name="01-2020" dataDxfId="210"/>
    <tableColumn id="161" name="02-2020" dataDxfId="209"/>
    <tableColumn id="162" name="03-2020" dataDxfId="208"/>
    <tableColumn id="163" name="04-2020" dataDxfId="207"/>
    <tableColumn id="164" name="05-2020" dataDxfId="206"/>
    <tableColumn id="165" name="06-2020" dataDxfId="205"/>
    <tableColumn id="166" name="07-2020" dataDxfId="204"/>
    <tableColumn id="167" name="08-2020" dataDxfId="203"/>
    <tableColumn id="168" name="09-2020" dataDxfId="202"/>
    <tableColumn id="169" name="10-2020" dataDxfId="201"/>
    <tableColumn id="170" name="11-2020" dataDxfId="200"/>
    <tableColumn id="171" name="12-2020" dataDxfId="199"/>
    <tableColumn id="172" name="01-2021" dataDxfId="198"/>
    <tableColumn id="173" name="02-2021" dataDxfId="197"/>
    <tableColumn id="174" name="03-2021" dataDxfId="196"/>
    <tableColumn id="175" name="04-2021" dataDxfId="195"/>
    <tableColumn id="176" name="05-2021" dataDxfId="194"/>
    <tableColumn id="177" name="06-2021" dataDxfId="193"/>
    <tableColumn id="178" name="07-2021" dataDxfId="192"/>
    <tableColumn id="179" name="08-2021" dataDxfId="191"/>
    <tableColumn id="180" name="09-2021" dataDxfId="190"/>
    <tableColumn id="181" name="10-2021" dataDxfId="189"/>
    <tableColumn id="182" name="11-2021" dataDxfId="188"/>
    <tableColumn id="183" name="12-2021" dataDxfId="187"/>
    <tableColumn id="184" name="01-2022" dataDxfId="186"/>
    <tableColumn id="185" name="02-2022" dataDxfId="185"/>
    <tableColumn id="186" name="03-2022" dataDxfId="184"/>
    <tableColumn id="187" name="04-2022" dataDxfId="183"/>
    <tableColumn id="188" name="05-2022" dataDxfId="182"/>
    <tableColumn id="189" name="06-2022" dataDxfId="181"/>
    <tableColumn id="190" name="07-2022" dataDxfId="180"/>
    <tableColumn id="191" name="08-2022" dataDxfId="179"/>
    <tableColumn id="192" name="09-2022" dataDxfId="178"/>
    <tableColumn id="193" name="10-2022" dataDxfId="177"/>
    <tableColumn id="194" name="11-2022" dataDxfId="176"/>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45" totalsRowShown="0" headerRowDxfId="175" dataDxfId="174">
  <tableColumns count="3">
    <tableColumn id="1" name="חודש" dataDxfId="173"/>
    <tableColumn id="2" name="המרווח בין אג&quot;ח חברות צמוד (תל בונד 60) לאג&quot;ח ממשלתי צמוד " dataDxfId="172"/>
    <tableColumn id="3" name="המקור: הבורסה לני&quot;ע ועיבודי בנק ישראל." dataDxfId="17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M4" totalsRowShown="0" headerRowDxfId="169" dataDxfId="167" headerRowBorderDxfId="168" tableBorderDxfId="166" dataCellStyle="Percent">
  <tableColumns count="65">
    <tableColumn id="1" name="הנתון באנגלית" dataDxfId="165" dataCellStyle="Percent"/>
    <tableColumn id="2" name="הנתון" dataDxfId="164"/>
    <tableColumn id="3" name="03-2007" dataDxfId="163" dataCellStyle="Percent"/>
    <tableColumn id="4" name="06-2007" dataDxfId="162" dataCellStyle="Percent"/>
    <tableColumn id="5" name="09-2007" dataDxfId="161" dataCellStyle="Percent"/>
    <tableColumn id="6" name="12-2007" dataDxfId="160" dataCellStyle="Percent"/>
    <tableColumn id="7" name="03-2008" dataDxfId="159" dataCellStyle="Percent"/>
    <tableColumn id="8" name="06-2008" dataDxfId="158" dataCellStyle="Percent"/>
    <tableColumn id="9" name="09-2008" dataDxfId="157" dataCellStyle="Percent"/>
    <tableColumn id="10" name="12-2008" dataDxfId="156" dataCellStyle="Percent"/>
    <tableColumn id="11" name="03-2009" dataDxfId="155" dataCellStyle="Percent"/>
    <tableColumn id="12" name="06-2009" dataDxfId="154" dataCellStyle="Percent"/>
    <tableColumn id="13" name="09-2009" dataDxfId="153" dataCellStyle="Percent"/>
    <tableColumn id="14" name="12-2009" dataDxfId="152" dataCellStyle="Percent"/>
    <tableColumn id="15" name="03-2010" dataDxfId="151" dataCellStyle="Percent"/>
    <tableColumn id="16" name="06-2010" dataDxfId="150" dataCellStyle="Percent"/>
    <tableColumn id="17" name="09-2010" dataDxfId="149" dataCellStyle="Percent"/>
    <tableColumn id="18" name="12-2010" dataDxfId="148" dataCellStyle="Percent"/>
    <tableColumn id="19" name="03-2011" dataDxfId="147" dataCellStyle="Percent"/>
    <tableColumn id="20" name="06-2011" dataDxfId="146" dataCellStyle="Percent"/>
    <tableColumn id="21" name="09-2011" dataDxfId="145" dataCellStyle="Percent"/>
    <tableColumn id="22" name="12-2011" dataDxfId="144" dataCellStyle="Percent"/>
    <tableColumn id="23" name="03-2012" dataDxfId="143" dataCellStyle="Percent"/>
    <tableColumn id="24" name="06-2012" dataDxfId="142" dataCellStyle="Percent"/>
    <tableColumn id="25" name="09-2012" dataDxfId="141" dataCellStyle="Percent"/>
    <tableColumn id="26" name="12-2012" dataDxfId="140" dataCellStyle="Percent"/>
    <tableColumn id="27" name="03-2013" dataDxfId="139" dataCellStyle="Percent"/>
    <tableColumn id="28" name="06-2013" dataDxfId="138" dataCellStyle="Percent"/>
    <tableColumn id="29" name="09-2013" dataDxfId="137" dataCellStyle="Percent"/>
    <tableColumn id="30" name="12-2013" dataDxfId="136" dataCellStyle="Percent"/>
    <tableColumn id="31" name="03-2014" dataDxfId="135" dataCellStyle="Percent"/>
    <tableColumn id="32" name="06-2014" dataDxfId="134" dataCellStyle="Percent"/>
    <tableColumn id="33" name="09-2014" dataDxfId="133" dataCellStyle="Percent"/>
    <tableColumn id="34" name="12-2014" dataDxfId="132" dataCellStyle="Percent"/>
    <tableColumn id="35" name="03-2015" dataDxfId="131" dataCellStyle="Percent"/>
    <tableColumn id="36" name="06-2015" dataDxfId="130" dataCellStyle="Percent"/>
    <tableColumn id="37" name="09-2015" dataDxfId="129" dataCellStyle="Percent"/>
    <tableColumn id="38" name="12-2015" dataDxfId="128" dataCellStyle="Percent"/>
    <tableColumn id="39" name="03-2016" dataDxfId="127" dataCellStyle="Percent"/>
    <tableColumn id="40" name="06-2016" dataDxfId="126" dataCellStyle="Percent"/>
    <tableColumn id="41" name="09-2016" dataDxfId="125" dataCellStyle="Percent"/>
    <tableColumn id="42" name="12-2016" dataDxfId="124" dataCellStyle="Percent"/>
    <tableColumn id="43" name="03-2017" dataDxfId="123" dataCellStyle="Percent"/>
    <tableColumn id="44" name="06-2017" dataDxfId="122" dataCellStyle="Percent"/>
    <tableColumn id="45" name="09-2017" dataDxfId="121" dataCellStyle="Percent"/>
    <tableColumn id="46" name="12-2017" dataDxfId="120" dataCellStyle="Percent"/>
    <tableColumn id="47" name="03-2018" dataDxfId="119" dataCellStyle="Percent"/>
    <tableColumn id="48" name="06-2018" dataDxfId="118" dataCellStyle="Percent"/>
    <tableColumn id="49" name="09-2018" dataDxfId="117" dataCellStyle="Percent"/>
    <tableColumn id="50" name="12-2018" dataDxfId="116" dataCellStyle="Percent"/>
    <tableColumn id="51" name="03-2019" dataDxfId="115" dataCellStyle="Percent"/>
    <tableColumn id="52" name="06-2019" dataDxfId="114" dataCellStyle="Percent"/>
    <tableColumn id="53" name="09-2019" dataDxfId="113" dataCellStyle="Percent"/>
    <tableColumn id="54" name="12-2019" dataDxfId="112" dataCellStyle="Percent"/>
    <tableColumn id="55" name="03-2020" dataDxfId="111" dataCellStyle="Percent"/>
    <tableColumn id="56" name="06-2020" dataDxfId="110" dataCellStyle="Percent"/>
    <tableColumn id="57" name="09-2020" dataDxfId="109" dataCellStyle="Percent"/>
    <tableColumn id="58" name="12-2020" dataDxfId="108" dataCellStyle="Percent"/>
    <tableColumn id="59" name="03-2021" dataDxfId="107" dataCellStyle="Percent"/>
    <tableColumn id="60" name="06-2021" dataDxfId="106" dataCellStyle="Percent"/>
    <tableColumn id="61" name="09-2021" dataDxfId="105" dataCellStyle="Percent"/>
    <tableColumn id="62" name="12-2021" dataDxfId="104" dataCellStyle="Percent"/>
    <tableColumn id="63" name="03-2022" dataDxfId="103" dataCellStyle="Percent"/>
    <tableColumn id="64" name="06-2022" dataDxfId="102" dataCellStyle="Percent"/>
    <tableColumn id="65" name="09-2022" dataDxfId="10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O6" totalsRowShown="0" headerRowDxfId="99" headerRowCellStyle="Normal 3" dataCellStyle="Normal 3">
  <tableColumns count="41">
    <tableColumn id="1" name=" " dataCellStyle="Normal 3"/>
    <tableColumn id="2" name="Q4/2012" dataDxfId="98" dataCellStyle="Normal 3"/>
    <tableColumn id="3" name="Q1/2013" dataDxfId="97" dataCellStyle="Normal 3"/>
    <tableColumn id="4" name="Q2/2013" dataDxfId="96" dataCellStyle="Normal 3"/>
    <tableColumn id="5" name="Q3/2013" dataDxfId="95" dataCellStyle="Normal 3"/>
    <tableColumn id="6" name="Q4/2013" dataDxfId="94" dataCellStyle="Normal 3"/>
    <tableColumn id="7" name="Q1/2014" dataDxfId="93" dataCellStyle="Normal 3"/>
    <tableColumn id="8" name="Q2/2014" dataDxfId="92" dataCellStyle="Normal 3"/>
    <tableColumn id="9" name="Q3/2014" dataDxfId="91" dataCellStyle="Normal 3"/>
    <tableColumn id="10" name="Q4/2014" dataDxfId="90" dataCellStyle="Normal 3"/>
    <tableColumn id="11" name="Q1/2015" dataDxfId="89" dataCellStyle="Normal 3"/>
    <tableColumn id="12" name="Q2/2015" dataDxfId="88" dataCellStyle="Normal 3"/>
    <tableColumn id="13" name="Q3/2015" dataDxfId="87" dataCellStyle="Normal 3"/>
    <tableColumn id="14" name="Q4/2015" dataDxfId="86" dataCellStyle="Normal 3"/>
    <tableColumn id="15" name="Q1/2016" dataDxfId="85" dataCellStyle="Normal 3"/>
    <tableColumn id="16" name="Q2/2016" dataDxfId="84" dataCellStyle="Normal 3"/>
    <tableColumn id="17" name="Q3/2016" dataDxfId="83" dataCellStyle="Normal 3"/>
    <tableColumn id="18" name="Q4/2016" dataDxfId="82" dataCellStyle="Normal 3"/>
    <tableColumn id="19" name="Q1/2017" dataDxfId="81" dataCellStyle="Normal 3"/>
    <tableColumn id="20" name="Q2/2017" dataDxfId="80" dataCellStyle="Normal 3"/>
    <tableColumn id="22" name="Q3/2017" dataDxfId="79" dataCellStyle="Normal 3"/>
    <tableColumn id="21" name="Q4/2017" dataDxfId="78" dataCellStyle="Normal 3"/>
    <tableColumn id="23" name="Q1/2018" dataDxfId="77" dataCellStyle="Normal 3"/>
    <tableColumn id="24" name="Q2/2018" dataDxfId="76" dataCellStyle="Normal 3"/>
    <tableColumn id="25" name="Q3/2018" dataDxfId="75" dataCellStyle="Normal 3"/>
    <tableColumn id="26" name="Q4/2018" dataDxfId="74" dataCellStyle="Normal 3"/>
    <tableColumn id="27" name="Q1/2019" dataDxfId="73" dataCellStyle="Normal 3"/>
    <tableColumn id="28" name="Q2/2019" dataDxfId="72" dataCellStyle="Normal 3"/>
    <tableColumn id="29" name="Q3/2019" dataDxfId="71" dataCellStyle="Normal 3"/>
    <tableColumn id="30" name="Q4/2019" dataDxfId="70" dataCellStyle="Normal 3"/>
    <tableColumn id="31" name="Q1/2020" dataDxfId="69" dataCellStyle="Normal 3"/>
    <tableColumn id="32" name="Q2/2020" dataDxfId="68" dataCellStyle="Normal 3"/>
    <tableColumn id="33" name="Q3/2020" dataDxfId="67" dataCellStyle="Normal 3"/>
    <tableColumn id="34" name="Q4/2020" dataDxfId="66" dataCellStyle="Normal 3"/>
    <tableColumn id="35" name="Q1/2021" dataDxfId="65" dataCellStyle="Normal 3"/>
    <tableColumn id="36" name="Q2/2021" dataDxfId="64" dataCellStyle="Normal 3"/>
    <tableColumn id="37" name="Q3/2021" dataDxfId="63" dataCellStyle="Normal 3"/>
    <tableColumn id="38" name="Q4/2021" dataDxfId="62" dataCellStyle="Normal 3"/>
    <tableColumn id="39" name="Q1/2022" dataDxfId="61" dataCellStyle="Normal 3"/>
    <tableColumn id="40" name="Q2/2022" dataDxfId="60" dataCellStyle="Normal 3"/>
    <tableColumn id="41" name="Q3/2022" dataDxfId="59"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E4" totalsRowShown="0" headerRowDxfId="58" dataDxfId="57" headerRowCellStyle="Normal 4" dataCellStyle="Percent 3">
  <tableColumns count="57">
    <tableColumn id="1" name=" " dataDxfId="56" dataCellStyle="Normal 4"/>
    <tableColumn id="2" name="12-2008" dataDxfId="55" dataCellStyle="Percent 3"/>
    <tableColumn id="3" name="03-2009" dataDxfId="54" dataCellStyle="Percent 3"/>
    <tableColumn id="4" name="06-2009" dataDxfId="53" dataCellStyle="Percent 3"/>
    <tableColumn id="5" name="09-2009" dataDxfId="52" dataCellStyle="Percent 3"/>
    <tableColumn id="6" name="12-2009" dataDxfId="51" dataCellStyle="Percent 3"/>
    <tableColumn id="7" name="03-2010" dataDxfId="50" dataCellStyle="Percent 3"/>
    <tableColumn id="8" name="06-2010" dataDxfId="49" dataCellStyle="Percent 3"/>
    <tableColumn id="9" name="09-2010" dataDxfId="48" dataCellStyle="Percent 3"/>
    <tableColumn id="10" name="12-2010" dataDxfId="47" dataCellStyle="Percent 3"/>
    <tableColumn id="11" name="03-2011" dataDxfId="46" dataCellStyle="Percent 3"/>
    <tableColumn id="12" name="06-2011" dataDxfId="45" dataCellStyle="Percent 3"/>
    <tableColumn id="13" name="09-2011" dataDxfId="44" dataCellStyle="Percent 3"/>
    <tableColumn id="14" name="12-2011" dataDxfId="43" dataCellStyle="Percent 3"/>
    <tableColumn id="15" name="03-2012" dataDxfId="42" dataCellStyle="Percent 3"/>
    <tableColumn id="16" name="06-2012" dataDxfId="41" dataCellStyle="Percent 3"/>
    <tableColumn id="17" name="09-2012" dataDxfId="40" dataCellStyle="Percent 3"/>
    <tableColumn id="18" name="12-2012" dataDxfId="39" dataCellStyle="Percent 3"/>
    <tableColumn id="19" name="03-2013" dataDxfId="38" dataCellStyle="Percent 3"/>
    <tableColumn id="20" name="06-2013" dataDxfId="37" dataCellStyle="Percent 3"/>
    <tableColumn id="21" name="09-2013" dataDxfId="36" dataCellStyle="Percent 3"/>
    <tableColumn id="22" name="12-2013" dataDxfId="35" dataCellStyle="Percent 3"/>
    <tableColumn id="23" name="03-2014" dataDxfId="34" dataCellStyle="Percent 3"/>
    <tableColumn id="24" name="06-2014" dataDxfId="33" dataCellStyle="Percent 3"/>
    <tableColumn id="25" name="09-2014" dataDxfId="32" dataCellStyle="Percent 3"/>
    <tableColumn id="26" name="12-2014" dataDxfId="31" dataCellStyle="Percent 3"/>
    <tableColumn id="27" name="03-2015" dataDxfId="30" dataCellStyle="Percent 3"/>
    <tableColumn id="28" name="06-2015" dataDxfId="29" dataCellStyle="Percent 3"/>
    <tableColumn id="29" name="09-2015" dataDxfId="28" dataCellStyle="Percent 3"/>
    <tableColumn id="30" name="12-2015" dataDxfId="27" dataCellStyle="Percent 3"/>
    <tableColumn id="31" name="03-2016" dataDxfId="26" dataCellStyle="Percent 3"/>
    <tableColumn id="32" name="06-2016" dataDxfId="25" dataCellStyle="Percent 3"/>
    <tableColumn id="33" name="09-2016" dataDxfId="24" dataCellStyle="Percent 3"/>
    <tableColumn id="34" name="12-2016" dataDxfId="23" dataCellStyle="Percent 3"/>
    <tableColumn id="35" name="03-2017" dataDxfId="22" dataCellStyle="Percent 3"/>
    <tableColumn id="36" name="06-2017" dataDxfId="21" dataCellStyle="Percent 3"/>
    <tableColumn id="37" name="09-2017" dataDxfId="20" dataCellStyle="Percent 3"/>
    <tableColumn id="38" name="12-2017" dataDxfId="19" dataCellStyle="Percent 3"/>
    <tableColumn id="39" name="03-2018" dataDxfId="18" dataCellStyle="Percent 3"/>
    <tableColumn id="40" name="06-2018" dataDxfId="17" dataCellStyle="Percent 3"/>
    <tableColumn id="41" name="09-2018" dataDxfId="16" dataCellStyle="Percent 3"/>
    <tableColumn id="42" name="12-2018" dataDxfId="15" dataCellStyle="Percent 3"/>
    <tableColumn id="43" name="03-2019" dataDxfId="14" dataCellStyle="Percent 3"/>
    <tableColumn id="44" name="06-2019" dataDxfId="13" dataCellStyle="Percent 3"/>
    <tableColumn id="45" name="09-2019" dataDxfId="12" dataCellStyle="Percent 3"/>
    <tableColumn id="46" name="12-2019" dataDxfId="11" dataCellStyle="Percent 3"/>
    <tableColumn id="47" name="03-2020" dataDxfId="10" dataCellStyle="Percent 3"/>
    <tableColumn id="48" name="06-2020" dataDxfId="9" dataCellStyle="Percent 3"/>
    <tableColumn id="49" name="09-2020" dataDxfId="8" dataCellStyle="Percent 3"/>
    <tableColumn id="50" name="12-2020" dataDxfId="7" dataCellStyle="Percent 3"/>
    <tableColumn id="51" name="03-2021" dataDxfId="6" dataCellStyle="Percent 3"/>
    <tableColumn id="52" name="06-2021" dataDxfId="5" dataCellStyle="Percent 3"/>
    <tableColumn id="53" name="09-2021" dataDxfId="4" dataCellStyle="Percent 3"/>
    <tableColumn id="54" name="12-2021" dataDxfId="3" dataCellStyle="Percent 3"/>
    <tableColumn id="55" name="03-2022" dataDxfId="2" dataCellStyle="Percent 3"/>
    <tableColumn id="56" name="06-2022" dataDxfId="1" dataCellStyle="Percent 3"/>
    <tableColumn id="57" name="09-2022"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zoomScale="85" zoomScaleNormal="85" zoomScaleSheetLayoutView="40" workbookViewId="0"/>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309</v>
      </c>
      <c r="D4" s="92" t="s">
        <v>332</v>
      </c>
      <c r="E4" s="93" t="s">
        <v>357</v>
      </c>
      <c r="F4" s="92" t="s">
        <v>345</v>
      </c>
      <c r="G4" s="92" t="s">
        <v>353</v>
      </c>
      <c r="H4" s="94" t="s">
        <v>358</v>
      </c>
      <c r="I4" s="95" t="s">
        <v>310</v>
      </c>
      <c r="J4" s="95" t="s">
        <v>333</v>
      </c>
      <c r="K4" s="95" t="s">
        <v>359</v>
      </c>
      <c r="L4" s="96" t="s">
        <v>339</v>
      </c>
      <c r="M4" s="96" t="s">
        <v>349</v>
      </c>
      <c r="N4" s="96" t="s">
        <v>360</v>
      </c>
      <c r="P4" s="12"/>
    </row>
    <row r="5" spans="2:16" ht="16.5" thickTop="1" x14ac:dyDescent="0.25">
      <c r="B5" s="62" t="s">
        <v>193</v>
      </c>
      <c r="C5" s="97">
        <v>487.97618283869832</v>
      </c>
      <c r="D5" s="98">
        <v>573.44332155819075</v>
      </c>
      <c r="E5" s="99">
        <v>644.21118977465335</v>
      </c>
      <c r="F5" s="98">
        <v>604.93703705947064</v>
      </c>
      <c r="G5" s="98">
        <v>630.12728163293775</v>
      </c>
      <c r="H5" s="100">
        <v>644.21118977465335</v>
      </c>
      <c r="I5" s="101">
        <v>6.4053890728283935E-2</v>
      </c>
      <c r="J5" s="102">
        <v>0.17514612746529012</v>
      </c>
      <c r="K5" s="103">
        <v>0.12340865357742481</v>
      </c>
      <c r="L5" s="102">
        <v>5.4920363211665713E-2</v>
      </c>
      <c r="M5" s="102">
        <v>4.1641101520108581E-2</v>
      </c>
      <c r="N5" s="102">
        <v>2.23508941006616E-2</v>
      </c>
      <c r="O5" s="13"/>
    </row>
    <row r="6" spans="2:16" ht="15.75" x14ac:dyDescent="0.25">
      <c r="B6" s="63" t="s">
        <v>30</v>
      </c>
      <c r="C6" s="97">
        <v>212.37275458264554</v>
      </c>
      <c r="D6" s="98">
        <v>235.30865761828778</v>
      </c>
      <c r="E6" s="99">
        <v>259.61322405578574</v>
      </c>
      <c r="F6" s="98">
        <v>237.30063194369851</v>
      </c>
      <c r="G6" s="98">
        <v>244.05178468706308</v>
      </c>
      <c r="H6" s="100">
        <v>259.61322405578574</v>
      </c>
      <c r="I6" s="101">
        <v>3.7766246025044303E-2</v>
      </c>
      <c r="J6" s="102">
        <v>0.10799833095688682</v>
      </c>
      <c r="K6" s="104">
        <v>0.10328802468851039</v>
      </c>
      <c r="L6" s="102">
        <v>8.465367766629539E-3</v>
      </c>
      <c r="M6" s="102">
        <v>2.8449788304678147E-2</v>
      </c>
      <c r="N6" s="102">
        <v>6.3762858315813631E-2</v>
      </c>
    </row>
    <row r="7" spans="2:16" ht="18.75" x14ac:dyDescent="0.25">
      <c r="B7" s="63" t="s">
        <v>34</v>
      </c>
      <c r="C7" s="97">
        <v>112.08618798535026</v>
      </c>
      <c r="D7" s="98">
        <v>112.37818032161172</v>
      </c>
      <c r="E7" s="99">
        <v>117.97108853090812</v>
      </c>
      <c r="F7" s="98">
        <v>111.70671894805686</v>
      </c>
      <c r="G7" s="98">
        <v>114.99099870079405</v>
      </c>
      <c r="H7" s="100">
        <v>117.97108853090812</v>
      </c>
      <c r="I7" s="101">
        <v>-3.1965047164415061E-2</v>
      </c>
      <c r="J7" s="102">
        <v>2.6050697370456621E-3</v>
      </c>
      <c r="K7" s="104">
        <v>4.9768631181695833E-2</v>
      </c>
      <c r="L7" s="102">
        <v>-5.9750155380094983E-3</v>
      </c>
      <c r="M7" s="102">
        <v>2.9400915035955544E-2</v>
      </c>
      <c r="N7" s="102">
        <v>2.5915853099669484E-2</v>
      </c>
    </row>
    <row r="8" spans="2:16" ht="15.75" x14ac:dyDescent="0.25">
      <c r="B8" s="266" t="s">
        <v>294</v>
      </c>
      <c r="C8" s="97">
        <v>86.292508852082193</v>
      </c>
      <c r="D8" s="98">
        <v>87.520203773281878</v>
      </c>
      <c r="E8" s="99">
        <v>94.374682319897985</v>
      </c>
      <c r="F8" s="98">
        <v>88.242784993259761</v>
      </c>
      <c r="G8" s="98">
        <v>91.142445241354906</v>
      </c>
      <c r="H8" s="100">
        <v>94.374682319897985</v>
      </c>
      <c r="I8" s="101">
        <v>-4.7843226053585486E-3</v>
      </c>
      <c r="J8" s="102">
        <v>1.4227132082857086E-2</v>
      </c>
      <c r="K8" s="104">
        <v>7.8318813840657864E-2</v>
      </c>
      <c r="L8" s="102">
        <v>8.2561647348273759E-3</v>
      </c>
      <c r="M8" s="102">
        <v>3.2860026440877155E-2</v>
      </c>
      <c r="N8" s="102">
        <v>3.5463576492640314E-2</v>
      </c>
    </row>
    <row r="9" spans="2:16" ht="18.75" x14ac:dyDescent="0.25">
      <c r="B9" s="63" t="s">
        <v>35</v>
      </c>
      <c r="C9" s="97">
        <v>166.31975436499999</v>
      </c>
      <c r="D9" s="98">
        <v>183.14656889999998</v>
      </c>
      <c r="E9" s="99">
        <v>195.68824794400001</v>
      </c>
      <c r="F9" s="98">
        <v>189.69529076800001</v>
      </c>
      <c r="G9" s="98">
        <v>208.47851800000001</v>
      </c>
      <c r="H9" s="100">
        <v>195.68824794400001</v>
      </c>
      <c r="I9" s="101">
        <v>-5.944502710166788E-2</v>
      </c>
      <c r="J9" s="102">
        <v>0.10117147298132956</v>
      </c>
      <c r="K9" s="104">
        <v>6.8478918929941512E-2</v>
      </c>
      <c r="L9" s="102">
        <v>3.5756727015594292E-2</v>
      </c>
      <c r="M9" s="102">
        <v>9.9017888931002274E-2</v>
      </c>
      <c r="N9" s="102">
        <v>-6.1350541910509926E-2</v>
      </c>
    </row>
    <row r="10" spans="2:16" ht="15.75" x14ac:dyDescent="0.2">
      <c r="B10" s="269" t="s">
        <v>307</v>
      </c>
      <c r="C10" s="97">
        <v>130.95855936499999</v>
      </c>
      <c r="D10" s="98">
        <v>143.58244889999997</v>
      </c>
      <c r="E10" s="99">
        <v>149.37007394400001</v>
      </c>
      <c r="F10" s="98">
        <v>148.073434768</v>
      </c>
      <c r="G10" s="98">
        <v>162.77851800000002</v>
      </c>
      <c r="H10" s="100">
        <v>149.37007394400001</v>
      </c>
      <c r="I10" s="102">
        <v>-0.1249461121976333</v>
      </c>
      <c r="J10" s="102">
        <v>9.6396062969930973E-2</v>
      </c>
      <c r="K10" s="104">
        <v>4.0308722189512869E-2</v>
      </c>
      <c r="L10" s="102">
        <v>3.1278097722987175E-2</v>
      </c>
      <c r="M10" s="102">
        <v>9.9309395064954176E-2</v>
      </c>
      <c r="N10" s="102">
        <v>-8.2372319276183603E-2</v>
      </c>
    </row>
    <row r="11" spans="2:16" ht="15.75" x14ac:dyDescent="0.2">
      <c r="B11" s="269" t="s">
        <v>308</v>
      </c>
      <c r="C11" s="97">
        <v>35.361195000000002</v>
      </c>
      <c r="D11" s="98">
        <v>39.564120000000003</v>
      </c>
      <c r="E11" s="99">
        <v>46.318173999999999</v>
      </c>
      <c r="F11" s="98">
        <v>41.621856000000001</v>
      </c>
      <c r="G11" s="98">
        <v>45.699999999999996</v>
      </c>
      <c r="H11" s="100">
        <v>46.318173999999999</v>
      </c>
      <c r="I11" s="102">
        <v>0.30129738939714001</v>
      </c>
      <c r="J11" s="102">
        <v>0.11885698432985659</v>
      </c>
      <c r="K11" s="104">
        <v>0.17071159424245996</v>
      </c>
      <c r="L11" s="102">
        <v>5.2010154655278473E-2</v>
      </c>
      <c r="M11" s="102">
        <v>9.7980830071585423E-2</v>
      </c>
      <c r="N11" s="102">
        <v>1.3526783369803175E-2</v>
      </c>
    </row>
    <row r="12" spans="2:16" ht="15.75" x14ac:dyDescent="0.25">
      <c r="B12" s="64" t="s">
        <v>12</v>
      </c>
      <c r="C12" s="105">
        <v>978.75487977169416</v>
      </c>
      <c r="D12" s="106">
        <v>1104.2767283980902</v>
      </c>
      <c r="E12" s="107">
        <v>1217.4837503053473</v>
      </c>
      <c r="F12" s="106">
        <v>1143.6396787192259</v>
      </c>
      <c r="G12" s="106">
        <v>1197.6485830207948</v>
      </c>
      <c r="H12" s="108">
        <v>1217.4837503053473</v>
      </c>
      <c r="I12" s="109">
        <v>2.3947881757241607E-2</v>
      </c>
      <c r="J12" s="109">
        <v>0.12824646008985963</v>
      </c>
      <c r="K12" s="110">
        <v>0.10251689544474951</v>
      </c>
      <c r="L12" s="109">
        <v>3.5645911309058809E-2</v>
      </c>
      <c r="M12" s="109">
        <v>4.7225455103178993E-2</v>
      </c>
      <c r="N12" s="109">
        <v>1.6561759071699322E-2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315</v>
      </c>
      <c r="D15" s="113" t="s">
        <v>340</v>
      </c>
      <c r="E15" s="114" t="s">
        <v>361</v>
      </c>
      <c r="F15" s="115" t="s">
        <v>341</v>
      </c>
      <c r="G15" s="116" t="s">
        <v>350</v>
      </c>
      <c r="H15" s="117" t="s">
        <v>362</v>
      </c>
      <c r="I15" s="112" t="s">
        <v>316</v>
      </c>
      <c r="J15" s="113" t="s">
        <v>342</v>
      </c>
      <c r="K15" s="114" t="s">
        <v>363</v>
      </c>
      <c r="L15" s="118" t="s">
        <v>343</v>
      </c>
      <c r="M15" s="118" t="s">
        <v>351</v>
      </c>
      <c r="N15" s="118" t="s">
        <v>364</v>
      </c>
      <c r="O15" s="16"/>
      <c r="P15" s="15"/>
    </row>
    <row r="16" spans="2:16" ht="15.75" x14ac:dyDescent="0.25">
      <c r="B16" s="62" t="str">
        <f>B5</f>
        <v>1. הלוואות מהבנקים</v>
      </c>
      <c r="C16" s="119">
        <v>31.865424751843086</v>
      </c>
      <c r="D16" s="120">
        <v>85.993243591312037</v>
      </c>
      <c r="E16" s="120">
        <v>62.948337522979479</v>
      </c>
      <c r="F16" s="121">
        <v>30.133277356668202</v>
      </c>
      <c r="G16" s="122">
        <v>19.787437664235441</v>
      </c>
      <c r="H16" s="123">
        <v>13.027622502075836</v>
      </c>
      <c r="I16" s="124">
        <v>6.9483983807701294E-2</v>
      </c>
      <c r="J16" s="125">
        <v>0.17622426383817447</v>
      </c>
      <c r="K16" s="126">
        <v>0.10977255320008419</v>
      </c>
      <c r="L16" s="125">
        <v>5.2547961104139215E-2</v>
      </c>
      <c r="M16" s="125">
        <v>3.2709912688467381E-2</v>
      </c>
      <c r="N16" s="125">
        <v>2.0674588899429205E-2</v>
      </c>
      <c r="O16" s="13"/>
    </row>
    <row r="17" spans="2:15" ht="15.75" x14ac:dyDescent="0.25">
      <c r="B17" s="63" t="str">
        <f>B6</f>
        <v>2. אג"ח סחירות בישראל</v>
      </c>
      <c r="C17" s="127">
        <v>9.2357618028722293</v>
      </c>
      <c r="D17" s="122">
        <v>20.610949291276366</v>
      </c>
      <c r="E17" s="122">
        <v>16.951820411397211</v>
      </c>
      <c r="F17" s="121">
        <v>0.20735361656508122</v>
      </c>
      <c r="G17" s="122">
        <v>3.0767269302139053</v>
      </c>
      <c r="H17" s="123">
        <v>13.667739864618225</v>
      </c>
      <c r="I17" s="128">
        <v>4.5130844934340886E-2</v>
      </c>
      <c r="J17" s="102">
        <v>9.7050816766872744E-2</v>
      </c>
      <c r="K17" s="104">
        <v>7.2040784996938181E-2</v>
      </c>
      <c r="L17" s="102">
        <v>8.8119841685317603E-4</v>
      </c>
      <c r="M17" s="102">
        <v>1.2965523542911944E-2</v>
      </c>
      <c r="N17" s="102">
        <v>5.6003441573450365E-2</v>
      </c>
    </row>
    <row r="18" spans="2:15" ht="18.75" x14ac:dyDescent="0.25">
      <c r="B18" s="63" t="s">
        <v>36</v>
      </c>
      <c r="C18" s="127">
        <v>-4.1072360083965425</v>
      </c>
      <c r="D18" s="122">
        <v>-0.96748105218126978</v>
      </c>
      <c r="E18" s="122">
        <v>4.5536273574023047</v>
      </c>
      <c r="F18" s="121">
        <v>-1.0670494266336834</v>
      </c>
      <c r="G18" s="129">
        <v>2.9485453757835227</v>
      </c>
      <c r="H18" s="130">
        <v>2.6721314082524654</v>
      </c>
      <c r="I18" s="128">
        <v>-3.5472238704312278E-2</v>
      </c>
      <c r="J18" s="102">
        <v>-8.6315813711830419E-3</v>
      </c>
      <c r="K18" s="104">
        <v>4.0520564974182854E-2</v>
      </c>
      <c r="L18" s="102">
        <v>-9.4951655524224271E-3</v>
      </c>
      <c r="M18" s="102">
        <v>2.6395416529551668E-2</v>
      </c>
      <c r="N18" s="102">
        <v>2.3237744157743483E-2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6.8175787830000001</v>
      </c>
      <c r="D20" s="122">
        <v>25.804437654499999</v>
      </c>
      <c r="E20" s="122">
        <v>-8.5120539780000009</v>
      </c>
      <c r="F20" s="121">
        <v>2.7160526959999998</v>
      </c>
      <c r="G20" s="122">
        <v>1.1089500040000002</v>
      </c>
      <c r="H20" s="123">
        <v>-12.337056678000001</v>
      </c>
      <c r="I20" s="128">
        <v>3.8554095104088262E-2</v>
      </c>
      <c r="J20" s="102">
        <v>0.15514956568460539</v>
      </c>
      <c r="K20" s="104">
        <v>-4.6476731882690497E-2</v>
      </c>
      <c r="L20" s="102">
        <v>1.482994037132628E-2</v>
      </c>
      <c r="M20" s="102">
        <v>5.845954317106699E-3</v>
      </c>
      <c r="N20" s="102">
        <v>-5.9176632663898741E-2</v>
      </c>
    </row>
    <row r="21" spans="2:15" ht="15.75" x14ac:dyDescent="0.25">
      <c r="B21" s="65" t="s">
        <v>12</v>
      </c>
      <c r="C21" s="131">
        <v>43.811529329318773</v>
      </c>
      <c r="D21" s="57">
        <v>131.44114948490713</v>
      </c>
      <c r="E21" s="57">
        <v>75.941731313779002</v>
      </c>
      <c r="F21" s="132">
        <v>31.9896342425996</v>
      </c>
      <c r="G21" s="57">
        <v>26.921659974232867</v>
      </c>
      <c r="H21" s="133">
        <v>17.030437096946528</v>
      </c>
      <c r="I21" s="134">
        <v>4.5834481728219335E-2</v>
      </c>
      <c r="J21" s="109">
        <v>0.13429424690640346</v>
      </c>
      <c r="K21" s="110">
        <v>6.8770562089036535E-2</v>
      </c>
      <c r="L21" s="109">
        <v>2.8968856646109986E-2</v>
      </c>
      <c r="M21" s="109">
        <v>2.3540333966361428E-2</v>
      </c>
      <c r="N21" s="109">
        <v>1.4219894999575872E-2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321</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365</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306.7397692445943</v>
      </c>
      <c r="D4" s="147">
        <v>254.61677172470871</v>
      </c>
      <c r="E4" s="147">
        <v>656.13691500646939</v>
      </c>
      <c r="F4" s="148">
        <v>1217.4934559757726</v>
      </c>
      <c r="G4" s="149">
        <v>0.25194366979061467</v>
      </c>
      <c r="H4" s="149">
        <v>0.2091319427426766</v>
      </c>
      <c r="I4" s="150">
        <v>0.53892438746670857</v>
      </c>
    </row>
    <row r="5" spans="1:9" ht="15.75" x14ac:dyDescent="0.2">
      <c r="A5" s="18"/>
      <c r="B5" s="151" t="s">
        <v>15</v>
      </c>
      <c r="C5" s="152">
        <v>37.589729557123079</v>
      </c>
      <c r="D5" s="153">
        <v>49.327342867471657</v>
      </c>
      <c r="E5" s="153">
        <v>557.29411735005863</v>
      </c>
      <c r="F5" s="154">
        <v>644.21118977465335</v>
      </c>
      <c r="G5" s="155">
        <v>5.8350010297511377E-2</v>
      </c>
      <c r="H5" s="155">
        <v>7.6570142913423289E-2</v>
      </c>
      <c r="I5" s="156">
        <v>0.86507984678906535</v>
      </c>
    </row>
    <row r="6" spans="1:9" ht="15.75" x14ac:dyDescent="0.2">
      <c r="A6" s="18"/>
      <c r="B6" s="151" t="s">
        <v>16</v>
      </c>
      <c r="C6" s="152">
        <v>269.15003968747124</v>
      </c>
      <c r="D6" s="153">
        <v>205.28942885723706</v>
      </c>
      <c r="E6" s="153">
        <v>98.842797656410767</v>
      </c>
      <c r="F6" s="154">
        <v>573.282266201119</v>
      </c>
      <c r="G6" s="155">
        <v>0.46948956134821018</v>
      </c>
      <c r="H6" s="155">
        <v>0.35809485302518912</v>
      </c>
      <c r="I6" s="156">
        <v>0.17241558562660075</v>
      </c>
    </row>
    <row r="7" spans="1:9" ht="15.75" x14ac:dyDescent="0.2">
      <c r="A7" s="18"/>
      <c r="B7" s="151" t="s">
        <v>17</v>
      </c>
      <c r="C7" s="152">
        <v>247.17259586339964</v>
      </c>
      <c r="D7" s="153">
        <v>2.7353764447400333</v>
      </c>
      <c r="E7" s="153">
        <v>515.68109990352195</v>
      </c>
      <c r="F7" s="154">
        <v>765.58907221166169</v>
      </c>
      <c r="G7" s="155">
        <v>0.32285282645082486</v>
      </c>
      <c r="H7" s="155">
        <v>3.5729042433142073E-3</v>
      </c>
      <c r="I7" s="156">
        <v>0.67357426930586084</v>
      </c>
    </row>
    <row r="8" spans="1:9" ht="15.75" x14ac:dyDescent="0.2">
      <c r="A8" s="18"/>
      <c r="B8" s="151" t="s">
        <v>15</v>
      </c>
      <c r="C8" s="152">
        <v>185.26051274108903</v>
      </c>
      <c r="D8" s="153">
        <v>2.4971495387550671</v>
      </c>
      <c r="E8" s="153">
        <v>484.12824825901708</v>
      </c>
      <c r="F8" s="154">
        <v>671.88591053886114</v>
      </c>
      <c r="G8" s="155">
        <v>0.27573209950556593</v>
      </c>
      <c r="H8" s="155">
        <v>3.7166273314948976E-3</v>
      </c>
      <c r="I8" s="156">
        <v>0.72055127316293921</v>
      </c>
    </row>
    <row r="9" spans="1:9" ht="15.75" x14ac:dyDescent="0.2">
      <c r="A9" s="18"/>
      <c r="B9" s="151" t="s">
        <v>16</v>
      </c>
      <c r="C9" s="152">
        <v>61.912083122310605</v>
      </c>
      <c r="D9" s="153">
        <v>0.23822690598496621</v>
      </c>
      <c r="E9" s="153">
        <v>31.552851644504869</v>
      </c>
      <c r="F9" s="154">
        <v>93.703161672800434</v>
      </c>
      <c r="G9" s="155">
        <v>0.66072565767310765</v>
      </c>
      <c r="H9" s="155">
        <v>2.5423571812531191E-3</v>
      </c>
      <c r="I9" s="156">
        <v>0.33673198514563923</v>
      </c>
    </row>
    <row r="10" spans="1:9" ht="15.75" x14ac:dyDescent="0.2">
      <c r="A10" s="18"/>
      <c r="B10" s="151" t="s">
        <v>18</v>
      </c>
      <c r="C10" s="152">
        <v>194.97385145271483</v>
      </c>
      <c r="D10" s="153">
        <v>2.0424079610170471</v>
      </c>
      <c r="E10" s="153">
        <v>336.26758656155715</v>
      </c>
      <c r="F10" s="154">
        <v>533.28384597528907</v>
      </c>
      <c r="G10" s="155">
        <v>0.36560989597601534</v>
      </c>
      <c r="H10" s="155">
        <v>3.829870295961837E-3</v>
      </c>
      <c r="I10" s="156">
        <v>0.63056023372802272</v>
      </c>
    </row>
    <row r="12" spans="1:9" x14ac:dyDescent="0.2">
      <c r="B12" s="68" t="s">
        <v>321</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rightToLeft="1" zoomScaleNormal="100" workbookViewId="0"/>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7" s="234" customFormat="1" ht="15.75" customHeight="1" x14ac:dyDescent="0.2">
      <c r="A1" s="234" t="s">
        <v>255</v>
      </c>
      <c r="B1" s="234" t="s">
        <v>256</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242</v>
      </c>
      <c r="S1" s="234" t="s">
        <v>246</v>
      </c>
      <c r="T1" s="234" t="s">
        <v>250</v>
      </c>
      <c r="U1" s="234" t="s">
        <v>254</v>
      </c>
      <c r="V1" s="243" t="s">
        <v>271</v>
      </c>
      <c r="W1" s="243" t="s">
        <v>275</v>
      </c>
      <c r="X1" s="257" t="s">
        <v>281</v>
      </c>
      <c r="Y1" s="257" t="s">
        <v>285</v>
      </c>
      <c r="Z1" s="257" t="s">
        <v>290</v>
      </c>
      <c r="AA1" s="257" t="s">
        <v>295</v>
      </c>
      <c r="AB1" s="257" t="s">
        <v>299</v>
      </c>
      <c r="AC1" s="234" t="s">
        <v>303</v>
      </c>
      <c r="AD1" s="270" t="s">
        <v>311</v>
      </c>
      <c r="AE1" s="270" t="s">
        <v>317</v>
      </c>
      <c r="AF1" s="270" t="s">
        <v>327</v>
      </c>
      <c r="AG1" s="270" t="s">
        <v>328</v>
      </c>
      <c r="AH1" s="270" t="s">
        <v>334</v>
      </c>
      <c r="AI1" s="234" t="s">
        <v>344</v>
      </c>
      <c r="AJ1" s="286" t="s">
        <v>352</v>
      </c>
      <c r="AK1" s="286" t="s">
        <v>366</v>
      </c>
    </row>
    <row r="2" spans="1:37" s="237" customFormat="1" outlineLevel="2" x14ac:dyDescent="0.2">
      <c r="A2" s="235" t="s">
        <v>257</v>
      </c>
      <c r="B2" s="236" t="s">
        <v>258</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c r="AF2" s="242">
        <v>5.6704999999999997</v>
      </c>
      <c r="AG2" s="242">
        <v>9.3888000000000016</v>
      </c>
      <c r="AH2" s="242">
        <v>8.525599999999999</v>
      </c>
      <c r="AI2" s="242">
        <v>7.8736790000000001</v>
      </c>
      <c r="AJ2" s="242">
        <v>4.8493000000000004</v>
      </c>
      <c r="AK2" s="242">
        <v>9.984</v>
      </c>
    </row>
    <row r="3" spans="1:37" s="237" customFormat="1" outlineLevel="2" x14ac:dyDescent="0.2">
      <c r="A3" s="235" t="s">
        <v>259</v>
      </c>
      <c r="B3" s="236" t="s">
        <v>260</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c r="AF3" s="237">
        <v>1.1254999999999999</v>
      </c>
      <c r="AG3" s="237">
        <v>0.43330000000000002</v>
      </c>
      <c r="AH3" s="237">
        <v>1.8005</v>
      </c>
      <c r="AI3" s="237">
        <v>0.97360000000000002</v>
      </c>
      <c r="AJ3" s="237">
        <v>3.6414999999999997</v>
      </c>
      <c r="AK3" s="237">
        <v>1.3456000000000001</v>
      </c>
    </row>
    <row r="4" spans="1:37" s="237" customFormat="1" outlineLevel="2" x14ac:dyDescent="0.2">
      <c r="A4" s="235" t="s">
        <v>261</v>
      </c>
      <c r="B4" s="236" t="s">
        <v>262</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c r="AF4" s="237">
        <v>0.90680000000000005</v>
      </c>
      <c r="AG4" s="237">
        <v>0.7177</v>
      </c>
      <c r="AH4" s="237">
        <v>0.62439999999999996</v>
      </c>
      <c r="AI4" s="237">
        <v>0.75019999999999998</v>
      </c>
      <c r="AJ4" s="237">
        <v>0.12870000000000001</v>
      </c>
      <c r="AK4" s="237">
        <v>1.1196000000000002</v>
      </c>
    </row>
    <row r="5" spans="1:37" s="237" customFormat="1" outlineLevel="2" x14ac:dyDescent="0.2">
      <c r="A5" s="235" t="s">
        <v>263</v>
      </c>
      <c r="B5" s="236" t="s">
        <v>264</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c r="AF5" s="237">
        <v>2.1396999999999999</v>
      </c>
      <c r="AG5" s="237">
        <v>6.4635999999999996</v>
      </c>
      <c r="AH5" s="237">
        <v>2.411</v>
      </c>
      <c r="AI5" s="237">
        <v>0.53213969999999999</v>
      </c>
      <c r="AJ5" s="237">
        <v>2.4337999999999997</v>
      </c>
      <c r="AK5" s="237">
        <v>4.2078711999999996</v>
      </c>
    </row>
    <row r="6" spans="1:37" s="237" customFormat="1" outlineLevel="2" x14ac:dyDescent="0.2">
      <c r="A6" s="235" t="s">
        <v>265</v>
      </c>
      <c r="B6" s="236" t="s">
        <v>266</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c r="AF6" s="237">
        <v>1.22645</v>
      </c>
      <c r="AG6" s="237">
        <v>0.81189999999999996</v>
      </c>
      <c r="AH6" s="237">
        <v>1.05782</v>
      </c>
      <c r="AI6" s="237">
        <v>1.6118000000000001</v>
      </c>
      <c r="AJ6" s="237">
        <v>1.395</v>
      </c>
      <c r="AK6" s="237">
        <v>1.3049999999999999</v>
      </c>
    </row>
    <row r="7" spans="1:37" s="254" customFormat="1" outlineLevel="2" x14ac:dyDescent="0.2">
      <c r="A7" s="252" t="s">
        <v>2</v>
      </c>
      <c r="B7" s="253" t="s">
        <v>267</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c r="AF7" s="256">
        <v>11.068949999999999</v>
      </c>
      <c r="AG7" s="256">
        <v>17.815300000000004</v>
      </c>
      <c r="AH7" s="256">
        <v>14.419319999999997</v>
      </c>
      <c r="AI7" s="256">
        <v>11.741418700000001</v>
      </c>
      <c r="AJ7" s="256">
        <v>12.4483</v>
      </c>
      <c r="AK7" s="256">
        <v>17.962071199999997</v>
      </c>
    </row>
    <row r="8" spans="1:37" x14ac:dyDescent="0.2">
      <c r="A8" s="238" t="s">
        <v>268</v>
      </c>
      <c r="B8" s="239" t="s">
        <v>269</v>
      </c>
      <c r="C8" s="240"/>
      <c r="D8" s="240"/>
      <c r="E8" s="240"/>
      <c r="F8" s="240"/>
      <c r="G8" s="240"/>
      <c r="H8" s="240"/>
      <c r="I8" s="240"/>
      <c r="J8" s="240"/>
      <c r="K8" s="240"/>
      <c r="L8" s="240"/>
      <c r="M8" s="240"/>
      <c r="N8" s="240"/>
      <c r="O8" s="240"/>
      <c r="P8" s="240"/>
      <c r="Q8" s="240"/>
      <c r="R8" s="240"/>
      <c r="S8" s="240"/>
      <c r="T8" s="240"/>
      <c r="U8" s="240"/>
    </row>
    <row r="9" spans="1:37" x14ac:dyDescent="0.2">
      <c r="G9"/>
      <c r="H9"/>
    </row>
    <row r="10" spans="1:37" x14ac:dyDescent="0.2">
      <c r="G10"/>
      <c r="H10"/>
    </row>
  </sheetData>
  <conditionalFormatting sqref="A7:XFD7">
    <cfRule type="expression" dxfId="427" priority="2">
      <formula>ROW()=ROW($A$7)</formula>
    </cfRule>
  </conditionalFormatting>
  <conditionalFormatting sqref="A1:XFD1">
    <cfRule type="expression" dxfId="426"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270</v>
      </c>
      <c r="C5" s="158" t="s">
        <v>289</v>
      </c>
      <c r="D5" s="158" t="s">
        <v>309</v>
      </c>
      <c r="E5" s="158" t="s">
        <v>332</v>
      </c>
      <c r="F5" s="158" t="s">
        <v>345</v>
      </c>
      <c r="G5" s="158" t="s">
        <v>353</v>
      </c>
      <c r="H5" s="158" t="s">
        <v>367</v>
      </c>
      <c r="I5" s="159" t="s">
        <v>91</v>
      </c>
      <c r="J5" s="160" t="s">
        <v>92</v>
      </c>
    </row>
    <row r="6" spans="1:10" ht="18.75" x14ac:dyDescent="0.25">
      <c r="A6" s="161" t="s">
        <v>21</v>
      </c>
      <c r="B6" s="162">
        <v>556.84885378398167</v>
      </c>
      <c r="C6" s="163">
        <v>587.64575253471185</v>
      </c>
      <c r="D6" s="163">
        <v>610.90341781090581</v>
      </c>
      <c r="E6" s="164">
        <v>692.24342369578096</v>
      </c>
      <c r="F6" s="163">
        <v>720.92975751284143</v>
      </c>
      <c r="G6" s="163">
        <v>746.95641083728947</v>
      </c>
      <c r="H6" s="164">
        <v>765.58907221166157</v>
      </c>
      <c r="I6" s="165">
        <v>0.10595355044949284</v>
      </c>
      <c r="J6" s="166">
        <v>2.4944777371260773E-2</v>
      </c>
    </row>
    <row r="7" spans="1:10" ht="18.75" customHeight="1" x14ac:dyDescent="0.25">
      <c r="A7" s="161" t="s">
        <v>3</v>
      </c>
      <c r="B7" s="167"/>
      <c r="C7" s="168"/>
      <c r="D7" s="168"/>
      <c r="E7" s="169"/>
      <c r="F7" s="168"/>
      <c r="G7" s="168"/>
      <c r="H7" s="170"/>
      <c r="I7" s="165"/>
      <c r="J7" s="166"/>
    </row>
    <row r="8" spans="1:10" ht="18.75" x14ac:dyDescent="0.25">
      <c r="A8" s="161" t="s">
        <v>22</v>
      </c>
      <c r="B8" s="162">
        <v>495.87785173584791</v>
      </c>
      <c r="C8" s="163">
        <v>519.77134992388255</v>
      </c>
      <c r="D8" s="163">
        <v>543.81190339886132</v>
      </c>
      <c r="E8" s="164">
        <v>612.44478115886113</v>
      </c>
      <c r="F8" s="163">
        <v>634.78184666886114</v>
      </c>
      <c r="G8" s="163">
        <v>656.49567012886121</v>
      </c>
      <c r="H8" s="164">
        <v>671.88591053886114</v>
      </c>
      <c r="I8" s="165">
        <v>9.7055491709025832E-2</v>
      </c>
      <c r="J8" s="166">
        <v>2.3443018911273317E-2</v>
      </c>
    </row>
    <row r="9" spans="1:10" ht="15.75" x14ac:dyDescent="0.25">
      <c r="A9" s="171" t="s">
        <v>201</v>
      </c>
      <c r="B9" s="167">
        <v>338.93101059999998</v>
      </c>
      <c r="C9" s="168">
        <v>364.34834296000002</v>
      </c>
      <c r="D9" s="168">
        <v>397.33940465999996</v>
      </c>
      <c r="E9" s="169">
        <v>458.88592929999999</v>
      </c>
      <c r="F9" s="168">
        <v>479.43839681000003</v>
      </c>
      <c r="G9" s="168">
        <v>498.88381427000002</v>
      </c>
      <c r="H9" s="169">
        <v>511.97675767999999</v>
      </c>
      <c r="I9" s="165">
        <v>0.11569504530458485</v>
      </c>
      <c r="J9" s="166">
        <v>2.6244474235265436E-2</v>
      </c>
    </row>
    <row r="10" spans="1:10" ht="18.75" x14ac:dyDescent="0.25">
      <c r="A10" s="171" t="s">
        <v>200</v>
      </c>
      <c r="B10" s="167">
        <v>156.94684113584796</v>
      </c>
      <c r="C10" s="168">
        <v>155.42300696388253</v>
      </c>
      <c r="D10" s="168">
        <v>146.47249873886136</v>
      </c>
      <c r="E10" s="169">
        <v>153.5588518588612</v>
      </c>
      <c r="F10" s="168">
        <v>155.34344985886113</v>
      </c>
      <c r="G10" s="168">
        <v>157.61185585886116</v>
      </c>
      <c r="H10" s="169">
        <v>159.90915285886112</v>
      </c>
      <c r="I10" s="165">
        <v>4.1354183904921404E-2</v>
      </c>
      <c r="J10" s="166">
        <v>1.4575661123216177E-2</v>
      </c>
    </row>
    <row r="11" spans="1:10" ht="15.75" x14ac:dyDescent="0.25">
      <c r="A11" s="171" t="s">
        <v>280</v>
      </c>
      <c r="B11" s="167" t="s">
        <v>279</v>
      </c>
      <c r="C11" s="168">
        <v>11.656953</v>
      </c>
      <c r="D11" s="168">
        <v>8.623453679999999</v>
      </c>
      <c r="E11" s="169">
        <v>9.4904729099999994</v>
      </c>
      <c r="F11" s="168">
        <v>9.5952959900000003</v>
      </c>
      <c r="G11" s="168">
        <v>9.98985886</v>
      </c>
      <c r="H11" s="169">
        <v>9.8343950899999992</v>
      </c>
      <c r="I11" s="165">
        <v>3.6238676751040755E-2</v>
      </c>
      <c r="J11" s="166">
        <v>-1.5562158803112514E-2</v>
      </c>
    </row>
    <row r="12" spans="1:10" ht="15.75" x14ac:dyDescent="0.25">
      <c r="A12" s="161" t="s">
        <v>6</v>
      </c>
      <c r="B12" s="172">
        <v>28.596316523586971</v>
      </c>
      <c r="C12" s="173">
        <v>32.774123869329266</v>
      </c>
      <c r="D12" s="173">
        <v>32.992013250794436</v>
      </c>
      <c r="E12" s="174">
        <v>42.0551309539198</v>
      </c>
      <c r="F12" s="173">
        <v>46.784838396480268</v>
      </c>
      <c r="G12" s="173">
        <v>48.937591277678294</v>
      </c>
      <c r="H12" s="174">
        <v>50.253745375050478</v>
      </c>
      <c r="I12" s="165">
        <v>0.19494920679509886</v>
      </c>
      <c r="J12" s="166">
        <v>2.6894541864640464E-2</v>
      </c>
    </row>
    <row r="13" spans="1:10" ht="18.75" x14ac:dyDescent="0.25">
      <c r="A13" s="171" t="s">
        <v>53</v>
      </c>
      <c r="B13" s="175">
        <v>13.506802126357067</v>
      </c>
      <c r="C13" s="176">
        <v>13.959310166079398</v>
      </c>
      <c r="D13" s="176">
        <v>12.899016807624108</v>
      </c>
      <c r="E13" s="177">
        <v>12.187273271439285</v>
      </c>
      <c r="F13" s="176">
        <v>13.340480899763264</v>
      </c>
      <c r="G13" s="176">
        <v>13.550091967478297</v>
      </c>
      <c r="H13" s="176">
        <v>14.913485295289009</v>
      </c>
      <c r="I13" s="165">
        <v>0.22369335315050054</v>
      </c>
      <c r="J13" s="166">
        <v>0.10061875086036354</v>
      </c>
    </row>
    <row r="14" spans="1:10" ht="15.75" x14ac:dyDescent="0.25">
      <c r="A14" s="171" t="s">
        <v>0</v>
      </c>
      <c r="B14" s="175">
        <v>15.089514397229904</v>
      </c>
      <c r="C14" s="176">
        <v>18.814813703249868</v>
      </c>
      <c r="D14" s="176">
        <v>20.092996443170328</v>
      </c>
      <c r="E14" s="177">
        <v>29.867857682480516</v>
      </c>
      <c r="F14" s="176">
        <v>33.444357496717004</v>
      </c>
      <c r="G14" s="176">
        <v>35.387499310199999</v>
      </c>
      <c r="H14" s="176">
        <v>35.340260079761471</v>
      </c>
      <c r="I14" s="165">
        <v>0.18322045241600593</v>
      </c>
      <c r="J14" s="166">
        <v>-1.3349129313839914E-3</v>
      </c>
    </row>
    <row r="15" spans="1:10" ht="18.75" x14ac:dyDescent="0.25">
      <c r="A15" s="161" t="s">
        <v>23</v>
      </c>
      <c r="B15" s="172">
        <v>20.552</v>
      </c>
      <c r="C15" s="173">
        <v>23.699000000000002</v>
      </c>
      <c r="D15" s="173">
        <v>23.35</v>
      </c>
      <c r="E15" s="174">
        <v>27.08</v>
      </c>
      <c r="F15" s="173">
        <v>28.495999999999999</v>
      </c>
      <c r="G15" s="173">
        <v>30.071000000000002</v>
      </c>
      <c r="H15" s="174">
        <v>32.143999999999998</v>
      </c>
      <c r="I15" s="165">
        <v>0.18700147710487447</v>
      </c>
      <c r="J15" s="166">
        <v>6.8936849456286753E-2</v>
      </c>
    </row>
    <row r="16" spans="1:10" ht="18.75" x14ac:dyDescent="0.25">
      <c r="A16" s="161" t="s">
        <v>24</v>
      </c>
      <c r="B16" s="172">
        <v>11.822685524546751</v>
      </c>
      <c r="C16" s="173">
        <v>11.401278741500001</v>
      </c>
      <c r="D16" s="173">
        <v>10.749501161249999</v>
      </c>
      <c r="E16" s="174">
        <v>10.663511582999998</v>
      </c>
      <c r="F16" s="173">
        <v>10.8670724475</v>
      </c>
      <c r="G16" s="173">
        <v>11.452149430749998</v>
      </c>
      <c r="H16" s="174">
        <v>11.30541629775</v>
      </c>
      <c r="I16" s="165">
        <v>6.0196372438263257E-2</v>
      </c>
      <c r="J16" s="166">
        <v>-1.2812715541940745E-2</v>
      </c>
    </row>
    <row r="17" spans="1:10" ht="15.75" x14ac:dyDescent="0.25">
      <c r="A17" s="171" t="s">
        <v>54</v>
      </c>
      <c r="B17" s="175">
        <v>7.87568</v>
      </c>
      <c r="C17" s="176">
        <v>7.2533760000000003</v>
      </c>
      <c r="D17" s="176">
        <v>6.7155430000000003</v>
      </c>
      <c r="E17" s="177">
        <v>6.2112179999999997</v>
      </c>
      <c r="F17" s="176">
        <v>6.0903200000000002</v>
      </c>
      <c r="G17" s="176">
        <v>6.4457120000000003</v>
      </c>
      <c r="H17" s="177">
        <v>6.3936029999999997</v>
      </c>
      <c r="I17" s="165">
        <v>2.9363805939511378E-2</v>
      </c>
      <c r="J17" s="166">
        <v>-8.0842892142870548E-3</v>
      </c>
    </row>
    <row r="18" spans="1:10" ht="15.75" x14ac:dyDescent="0.25">
      <c r="A18" s="161" t="s">
        <v>7</v>
      </c>
      <c r="B18" s="167"/>
      <c r="C18" s="168"/>
      <c r="D18" s="168"/>
      <c r="E18" s="169"/>
      <c r="F18" s="168"/>
      <c r="G18" s="168"/>
      <c r="H18" s="178"/>
      <c r="I18" s="165"/>
      <c r="J18" s="166"/>
    </row>
    <row r="19" spans="1:10" ht="15.75" x14ac:dyDescent="0.25">
      <c r="A19" s="171" t="s">
        <v>4</v>
      </c>
      <c r="B19" s="167">
        <v>360.31349272635703</v>
      </c>
      <c r="C19" s="168">
        <v>385.5610291260794</v>
      </c>
      <c r="D19" s="168">
        <v>416.95396446762408</v>
      </c>
      <c r="E19" s="169">
        <v>477.28442057143923</v>
      </c>
      <c r="F19" s="168">
        <v>498.86919770976328</v>
      </c>
      <c r="G19" s="168">
        <v>518.87961823747833</v>
      </c>
      <c r="H19" s="169">
        <v>533.28384597528895</v>
      </c>
      <c r="I19" s="165">
        <v>0.11732925482211054</v>
      </c>
      <c r="J19" s="166">
        <v>2.7760249644683821E-2</v>
      </c>
    </row>
    <row r="20" spans="1:10" ht="15.75" x14ac:dyDescent="0.25">
      <c r="A20" s="171" t="s">
        <v>5</v>
      </c>
      <c r="B20" s="167">
        <v>196.53536105762461</v>
      </c>
      <c r="C20" s="168">
        <v>202.08472340863239</v>
      </c>
      <c r="D20" s="168">
        <v>193.9494533432817</v>
      </c>
      <c r="E20" s="169">
        <v>214.95900312434171</v>
      </c>
      <c r="F20" s="168">
        <v>222.06055980307815</v>
      </c>
      <c r="G20" s="168">
        <v>228.07679259981114</v>
      </c>
      <c r="H20" s="169">
        <v>232.30522623637259</v>
      </c>
      <c r="I20" s="165">
        <v>8.0695494768353804E-2</v>
      </c>
      <c r="J20" s="166">
        <v>1.8539517275572903E-2</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6" t="s">
        <v>199</v>
      </c>
      <c r="B27" s="296"/>
      <c r="C27" s="296"/>
      <c r="D27" s="296"/>
      <c r="E27" s="296"/>
      <c r="F27" s="296"/>
      <c r="G27" s="296"/>
      <c r="H27" s="296"/>
      <c r="I27" s="296"/>
      <c r="J27" s="296"/>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321</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FJ4" activePane="bottomRight" state="frozen"/>
      <selection pane="topRight" activeCell="C1" sqref="C1"/>
      <selection pane="bottomLeft" activeCell="A4" sqref="A4"/>
      <selection pane="bottomRight" activeCell="GL7" sqref="GL7"/>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80" t="s">
        <v>322</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239</v>
      </c>
      <c r="EE8" s="227" t="s">
        <v>240</v>
      </c>
      <c r="EF8" s="227" t="s">
        <v>241</v>
      </c>
      <c r="EG8" s="227" t="s">
        <v>243</v>
      </c>
      <c r="EH8" s="227" t="s">
        <v>244</v>
      </c>
      <c r="EI8" s="227" t="s">
        <v>245</v>
      </c>
      <c r="EJ8" s="227" t="s">
        <v>247</v>
      </c>
      <c r="EK8" s="227" t="s">
        <v>248</v>
      </c>
      <c r="EL8" s="227" t="s">
        <v>249</v>
      </c>
      <c r="EM8" s="227" t="s">
        <v>251</v>
      </c>
      <c r="EN8" s="227" t="s">
        <v>252</v>
      </c>
      <c r="EO8" s="227" t="s">
        <v>253</v>
      </c>
      <c r="EP8" s="245" t="s">
        <v>272</v>
      </c>
      <c r="EQ8" s="245" t="s">
        <v>273</v>
      </c>
      <c r="ER8" s="245" t="s">
        <v>274</v>
      </c>
      <c r="ES8" s="245" t="s">
        <v>276</v>
      </c>
      <c r="ET8" s="245" t="s">
        <v>277</v>
      </c>
      <c r="EU8" s="245" t="s">
        <v>278</v>
      </c>
      <c r="EV8" s="259" t="s">
        <v>282</v>
      </c>
      <c r="EW8" s="259" t="s">
        <v>283</v>
      </c>
      <c r="EX8" s="259" t="s">
        <v>284</v>
      </c>
      <c r="EY8" s="259" t="s">
        <v>286</v>
      </c>
      <c r="EZ8" s="259" t="s">
        <v>287</v>
      </c>
      <c r="FA8" s="259" t="s">
        <v>288</v>
      </c>
      <c r="FB8" s="259" t="s">
        <v>291</v>
      </c>
      <c r="FC8" s="259" t="s">
        <v>292</v>
      </c>
      <c r="FD8" s="259" t="s">
        <v>293</v>
      </c>
      <c r="FE8" s="259" t="s">
        <v>296</v>
      </c>
      <c r="FF8" s="259" t="s">
        <v>297</v>
      </c>
      <c r="FG8" s="259" t="s">
        <v>298</v>
      </c>
      <c r="FH8" s="259" t="s">
        <v>300</v>
      </c>
      <c r="FI8" s="259" t="s">
        <v>301</v>
      </c>
      <c r="FJ8" s="259" t="s">
        <v>302</v>
      </c>
      <c r="FK8" s="183" t="s">
        <v>304</v>
      </c>
      <c r="FL8" s="183" t="s">
        <v>305</v>
      </c>
      <c r="FM8" s="183" t="s">
        <v>306</v>
      </c>
      <c r="FN8" s="272" t="s">
        <v>312</v>
      </c>
      <c r="FO8" s="272" t="s">
        <v>313</v>
      </c>
      <c r="FP8" s="272" t="s">
        <v>314</v>
      </c>
      <c r="FQ8" s="272" t="s">
        <v>318</v>
      </c>
      <c r="FR8" s="272" t="s">
        <v>319</v>
      </c>
      <c r="FS8" s="272" t="s">
        <v>320</v>
      </c>
      <c r="FT8" s="279" t="s">
        <v>324</v>
      </c>
      <c r="FU8" s="272" t="s">
        <v>325</v>
      </c>
      <c r="FV8" s="272" t="s">
        <v>326</v>
      </c>
      <c r="FW8" s="272" t="s">
        <v>329</v>
      </c>
      <c r="FX8" s="272" t="s">
        <v>330</v>
      </c>
      <c r="FY8" s="272" t="s">
        <v>331</v>
      </c>
      <c r="FZ8" s="279" t="s">
        <v>335</v>
      </c>
      <c r="GA8" s="272" t="s">
        <v>336</v>
      </c>
      <c r="GB8" s="272" t="s">
        <v>337</v>
      </c>
      <c r="GC8" s="272" t="s">
        <v>338</v>
      </c>
      <c r="GD8" s="183" t="s">
        <v>346</v>
      </c>
      <c r="GE8" s="183" t="s">
        <v>347</v>
      </c>
      <c r="GF8" s="183" t="s">
        <v>348</v>
      </c>
      <c r="GG8" s="288" t="s">
        <v>354</v>
      </c>
      <c r="GH8" s="288" t="s">
        <v>355</v>
      </c>
      <c r="GI8" s="288" t="s">
        <v>356</v>
      </c>
      <c r="GJ8" s="288" t="s">
        <v>368</v>
      </c>
      <c r="GK8" s="288" t="s">
        <v>369</v>
      </c>
      <c r="GL8" s="288" t="s">
        <v>370</v>
      </c>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271">
        <v>3364.4092300000002</v>
      </c>
      <c r="FV9" s="271">
        <v>3170.1155899999999</v>
      </c>
      <c r="FW9" s="271">
        <v>3173.7644100000002</v>
      </c>
      <c r="FX9" s="271">
        <v>1844.6828</v>
      </c>
      <c r="FY9" s="271">
        <v>2853.9193799999998</v>
      </c>
      <c r="FZ9" s="271">
        <v>2860.58833</v>
      </c>
      <c r="GA9" s="271">
        <v>3172.5222000000003</v>
      </c>
      <c r="GB9" s="271">
        <v>2506.0858600000001</v>
      </c>
      <c r="GC9" s="271">
        <v>2787.4412499999999</v>
      </c>
      <c r="GD9" s="180">
        <v>3359.5787399999999</v>
      </c>
      <c r="GE9" s="180">
        <v>2645.9642899999999</v>
      </c>
      <c r="GF9" s="180">
        <v>3222.1970200000001</v>
      </c>
      <c r="GG9" s="287">
        <v>3237.4333999999999</v>
      </c>
      <c r="GH9" s="287">
        <v>2739.6975499999999</v>
      </c>
      <c r="GI9" s="287">
        <v>2606.71443</v>
      </c>
      <c r="GJ9" s="287">
        <v>2088.5835299999999</v>
      </c>
      <c r="GK9" s="287">
        <v>1774.56187</v>
      </c>
      <c r="GL9" s="287">
        <v>2353.7918399999999</v>
      </c>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271">
        <v>8161.7806200000005</v>
      </c>
      <c r="FV10" s="271">
        <v>8278.2924100000018</v>
      </c>
      <c r="FW10" s="271">
        <v>8622.3634600000005</v>
      </c>
      <c r="FX10" s="271">
        <v>5233.2511500000001</v>
      </c>
      <c r="FY10" s="271">
        <v>7746.84555</v>
      </c>
      <c r="FZ10" s="271">
        <v>8040.4303400000008</v>
      </c>
      <c r="GA10" s="271">
        <v>8948.8382700000002</v>
      </c>
      <c r="GB10" s="271">
        <v>7377.2674200000001</v>
      </c>
      <c r="GC10" s="271">
        <v>8366.8894700000001</v>
      </c>
      <c r="GD10" s="180">
        <v>9983.5047300000006</v>
      </c>
      <c r="GE10" s="180">
        <v>7788.2782999999999</v>
      </c>
      <c r="GF10" s="180">
        <v>8685.4999499999994</v>
      </c>
      <c r="GG10" s="287">
        <v>8547.7824299999993</v>
      </c>
      <c r="GH10" s="287">
        <v>7302.4873299999999</v>
      </c>
      <c r="GI10" s="287">
        <v>6948.4102600000006</v>
      </c>
      <c r="GJ10" s="287">
        <v>5538.2105499999998</v>
      </c>
      <c r="GK10" s="287">
        <v>4261.9715500000002</v>
      </c>
      <c r="GL10" s="287">
        <v>5132.0154600000005</v>
      </c>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271">
        <v>61.775999999999996</v>
      </c>
      <c r="FV11" s="271">
        <v>63.250999999999998</v>
      </c>
      <c r="FW11" s="271">
        <v>52.826000000000001</v>
      </c>
      <c r="FX11" s="271">
        <v>50.015000000000001</v>
      </c>
      <c r="FY11" s="271">
        <v>86.790999999999997</v>
      </c>
      <c r="FZ11" s="271">
        <v>83.578999999999994</v>
      </c>
      <c r="GA11" s="271">
        <v>97.924999999999997</v>
      </c>
      <c r="GB11" s="271">
        <v>82.201999999999998</v>
      </c>
      <c r="GC11" s="271">
        <v>70.742999999999995</v>
      </c>
      <c r="GD11" s="180">
        <v>88.62</v>
      </c>
      <c r="GE11" s="180">
        <v>49.811999999999998</v>
      </c>
      <c r="GF11" s="180">
        <v>69.850999999999999</v>
      </c>
      <c r="GG11" s="287">
        <v>95.198999999999998</v>
      </c>
      <c r="GH11" s="287">
        <v>71.424999999999997</v>
      </c>
      <c r="GI11" s="287">
        <v>83.14</v>
      </c>
      <c r="GJ11" s="287">
        <v>70.680000000000007</v>
      </c>
      <c r="GK11" s="287">
        <v>52.726999999999997</v>
      </c>
      <c r="GL11" s="287">
        <v>76.298000000000002</v>
      </c>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2420.9285</v>
      </c>
      <c r="P12" s="180">
        <v>2400.5262499999999</v>
      </c>
      <c r="Q12" s="180">
        <v>2245.2885000000001</v>
      </c>
      <c r="R12" s="180">
        <v>2282.0372500000003</v>
      </c>
      <c r="S12" s="180">
        <v>2449.3905</v>
      </c>
      <c r="T12" s="180">
        <v>2579.8717500000002</v>
      </c>
      <c r="U12" s="180">
        <v>2533.0530000000003</v>
      </c>
      <c r="V12" s="180">
        <v>2746.1057499999997</v>
      </c>
      <c r="W12" s="180">
        <v>2524.1252500000001</v>
      </c>
      <c r="X12" s="180">
        <v>2439.7512500000003</v>
      </c>
      <c r="Y12" s="180">
        <v>2925.1462500000002</v>
      </c>
      <c r="Z12" s="180">
        <v>2347.3635000000004</v>
      </c>
      <c r="AA12" s="180">
        <v>2111.9560000000001</v>
      </c>
      <c r="AB12" s="180">
        <v>2070.2855</v>
      </c>
      <c r="AC12" s="180">
        <v>2144.0307500000004</v>
      </c>
      <c r="AD12" s="180">
        <v>2290.6432500000001</v>
      </c>
      <c r="AE12" s="180">
        <v>2329.3397500000001</v>
      </c>
      <c r="AF12" s="180">
        <v>2545.6170000000002</v>
      </c>
      <c r="AG12" s="180">
        <v>2899.4285</v>
      </c>
      <c r="AH12" s="180">
        <v>2721.1405</v>
      </c>
      <c r="AI12" s="180">
        <v>3271.8289999999997</v>
      </c>
      <c r="AJ12" s="180">
        <v>3310.1532499999998</v>
      </c>
      <c r="AK12" s="180">
        <v>3511.4992499999998</v>
      </c>
      <c r="AL12" s="180">
        <v>3618.96</v>
      </c>
      <c r="AM12" s="180">
        <v>3521.3130000000001</v>
      </c>
      <c r="AN12" s="180">
        <v>3712.6185</v>
      </c>
      <c r="AO12" s="180">
        <v>3626.0907499999998</v>
      </c>
      <c r="AP12" s="180">
        <v>3556.0307500000004</v>
      </c>
      <c r="AQ12" s="180">
        <v>3823.5627499999996</v>
      </c>
      <c r="AR12" s="180">
        <v>3609.4010000000003</v>
      </c>
      <c r="AS12" s="180">
        <v>4016.1747500000001</v>
      </c>
      <c r="AT12" s="180">
        <v>3651.0169999999998</v>
      </c>
      <c r="AU12" s="180">
        <v>3841.1812500000001</v>
      </c>
      <c r="AV12" s="180">
        <v>4125.1664999999994</v>
      </c>
      <c r="AW12" s="180">
        <v>4163.3687499999996</v>
      </c>
      <c r="AX12" s="180">
        <v>4357.1385</v>
      </c>
      <c r="AY12" s="180">
        <v>4378.9255000000003</v>
      </c>
      <c r="AZ12" s="180">
        <v>4486.5589999999993</v>
      </c>
      <c r="BA12" s="180">
        <v>4499.6545000000006</v>
      </c>
      <c r="BB12" s="180">
        <v>4518.2134999999998</v>
      </c>
      <c r="BC12" s="180">
        <v>4097.2359999999999</v>
      </c>
      <c r="BD12" s="180">
        <v>4158.9177499999996</v>
      </c>
      <c r="BE12" s="180">
        <v>3568.4167499999999</v>
      </c>
      <c r="BF12" s="180">
        <v>3615.03575</v>
      </c>
      <c r="BG12" s="180">
        <v>3320.6057499999997</v>
      </c>
      <c r="BH12" s="180">
        <v>2967.68975</v>
      </c>
      <c r="BI12" s="180">
        <v>3374.9117499999998</v>
      </c>
      <c r="BJ12" s="180">
        <v>3016.5645</v>
      </c>
      <c r="BK12" s="180">
        <v>3052.8905</v>
      </c>
      <c r="BL12" s="180">
        <v>3219.2215000000001</v>
      </c>
      <c r="BM12" s="180">
        <v>3244.335</v>
      </c>
      <c r="BN12" s="180">
        <v>3367.6495</v>
      </c>
      <c r="BO12" s="180">
        <v>3460.0564999999997</v>
      </c>
      <c r="BP12" s="180">
        <v>3606.2047499999999</v>
      </c>
      <c r="BQ12" s="180">
        <v>3617.10275</v>
      </c>
      <c r="BR12" s="180">
        <v>4041.6125000000002</v>
      </c>
      <c r="BS12" s="180">
        <v>5201.8605000000007</v>
      </c>
      <c r="BT12" s="180">
        <v>4080.7545000000005</v>
      </c>
      <c r="BU12" s="180">
        <v>3738.8759999999997</v>
      </c>
      <c r="BV12" s="180">
        <v>4392.0039999999999</v>
      </c>
      <c r="BW12" s="180">
        <v>4439.2034999999996</v>
      </c>
      <c r="BX12" s="180">
        <v>4174.9172500000004</v>
      </c>
      <c r="BY12" s="180">
        <v>4259.0434999999998</v>
      </c>
      <c r="BZ12" s="180">
        <v>3947.9715000000001</v>
      </c>
      <c r="CA12" s="180">
        <v>4162.1387500000001</v>
      </c>
      <c r="CB12" s="180">
        <v>5218.7004999999999</v>
      </c>
      <c r="CC12" s="180">
        <v>3927.99</v>
      </c>
      <c r="CD12" s="180">
        <v>4064.4700000000003</v>
      </c>
      <c r="CE12" s="180">
        <v>4387.1075000000001</v>
      </c>
      <c r="CF12" s="180">
        <v>4870.5075000000006</v>
      </c>
      <c r="CG12" s="180">
        <v>4413.1805000000004</v>
      </c>
      <c r="CH12" s="180">
        <v>4051.04025</v>
      </c>
      <c r="CI12" s="180">
        <v>4233.8514999999998</v>
      </c>
      <c r="CJ12" s="180">
        <v>4102.2109999999993</v>
      </c>
      <c r="CK12" s="180">
        <v>4627.7905000000001</v>
      </c>
      <c r="CL12" s="180">
        <v>4505.9069999999992</v>
      </c>
      <c r="CM12" s="180">
        <v>4251.4865</v>
      </c>
      <c r="CN12" s="180">
        <v>4218.3495000000003</v>
      </c>
      <c r="CO12" s="180">
        <v>4121.7617499999997</v>
      </c>
      <c r="CP12" s="180">
        <v>4084.2722499999995</v>
      </c>
      <c r="CQ12" s="180">
        <v>3876.1392500000002</v>
      </c>
      <c r="CR12" s="180">
        <v>4086.3015</v>
      </c>
      <c r="CS12" s="180">
        <v>4646.8389999999999</v>
      </c>
      <c r="CT12" s="180">
        <v>4421.7639999999992</v>
      </c>
      <c r="CU12" s="180">
        <v>4886.2870000000003</v>
      </c>
      <c r="CV12" s="180">
        <v>4994.9594999999999</v>
      </c>
      <c r="CW12" s="180">
        <v>5012.2084999999997</v>
      </c>
      <c r="CX12" s="180">
        <v>5141.5230000000001</v>
      </c>
      <c r="CY12" s="180">
        <v>5319.2649999999994</v>
      </c>
      <c r="CZ12" s="180">
        <v>5669.4354999999996</v>
      </c>
      <c r="DA12" s="180">
        <v>5897.7719999999999</v>
      </c>
      <c r="DB12" s="180">
        <v>5645.8380000000006</v>
      </c>
      <c r="DC12" s="180">
        <v>5819.2314999999999</v>
      </c>
      <c r="DD12" s="180">
        <v>5314.7945</v>
      </c>
      <c r="DE12" s="180">
        <v>5239.2694999999994</v>
      </c>
      <c r="DF12" s="180">
        <v>5467.5860000000002</v>
      </c>
      <c r="DG12" s="180">
        <v>5007.9215000000004</v>
      </c>
      <c r="DH12" s="180">
        <v>5279.6459999999997</v>
      </c>
      <c r="DI12" s="180">
        <v>5052.9615000000003</v>
      </c>
      <c r="DJ12" s="180">
        <v>4988.1665000000003</v>
      </c>
      <c r="DK12" s="180">
        <v>5280.2725</v>
      </c>
      <c r="DL12" s="180">
        <v>4905.973</v>
      </c>
      <c r="DM12" s="180">
        <v>5106.085</v>
      </c>
      <c r="DN12" s="180">
        <v>4998.7029999999995</v>
      </c>
      <c r="DO12" s="180">
        <v>4817.42</v>
      </c>
      <c r="DP12" s="180">
        <v>4984.4035000000003</v>
      </c>
      <c r="DQ12" s="180">
        <v>4112.7120000000004</v>
      </c>
      <c r="DR12" s="189">
        <v>4703.0739999999996</v>
      </c>
      <c r="DS12" s="189">
        <v>4370.6655000000001</v>
      </c>
      <c r="DT12" s="189">
        <v>4510.2025000000003</v>
      </c>
      <c r="DU12" s="195">
        <v>4453.4489999999996</v>
      </c>
      <c r="DV12" s="195">
        <v>4325.1134999999995</v>
      </c>
      <c r="DW12" s="195">
        <v>4279.2649999999994</v>
      </c>
      <c r="DX12" s="180">
        <v>4187.0510000000004</v>
      </c>
      <c r="DY12" s="180">
        <v>4356.7735000000002</v>
      </c>
      <c r="DZ12" s="180">
        <v>4536.7984999999999</v>
      </c>
      <c r="EA12" s="206">
        <v>4130.5322500000002</v>
      </c>
      <c r="EB12" s="206">
        <v>4725.3334999999997</v>
      </c>
      <c r="EC12" s="206">
        <v>4576.8279999999995</v>
      </c>
      <c r="ED12" s="226">
        <v>4673.6414999999997</v>
      </c>
      <c r="EE12" s="226">
        <v>4798.4404999999997</v>
      </c>
      <c r="EF12" s="226">
        <v>4639.5784999999996</v>
      </c>
      <c r="EG12" s="226">
        <v>4629.1125000000002</v>
      </c>
      <c r="EH12" s="226">
        <v>4940.2709999999997</v>
      </c>
      <c r="EI12" s="226">
        <v>4855.6005000000005</v>
      </c>
      <c r="EJ12" s="226">
        <v>5033.7215000000006</v>
      </c>
      <c r="EK12" s="226">
        <v>4793.3395</v>
      </c>
      <c r="EL12" s="226">
        <v>4919.9409999999998</v>
      </c>
      <c r="EM12" s="226">
        <v>5244.9715000000006</v>
      </c>
      <c r="EN12" s="226">
        <v>4685.7490000000007</v>
      </c>
      <c r="EO12" s="226">
        <v>4985.0519999999997</v>
      </c>
      <c r="EP12" s="244">
        <v>5157.5005000000001</v>
      </c>
      <c r="EQ12" s="244">
        <v>5396.4135000000006</v>
      </c>
      <c r="ER12" s="244">
        <v>5352.3829999999998</v>
      </c>
      <c r="ES12" s="244">
        <v>5285.2219999999998</v>
      </c>
      <c r="ET12" s="244">
        <v>5317.0475000000006</v>
      </c>
      <c r="EU12" s="244">
        <v>5308.4865</v>
      </c>
      <c r="EV12" s="258">
        <v>5588.1890000000003</v>
      </c>
      <c r="EW12" s="258">
        <v>5555.9564999999993</v>
      </c>
      <c r="EX12" s="258">
        <v>5655.5429999999997</v>
      </c>
      <c r="EY12" s="258">
        <v>5614.0675000000001</v>
      </c>
      <c r="EZ12" s="258">
        <v>5768.1295</v>
      </c>
      <c r="FA12" s="258">
        <v>5873.2510000000002</v>
      </c>
      <c r="FB12" s="258">
        <v>5976.5484999999999</v>
      </c>
      <c r="FC12" s="258">
        <v>6223.9800000000005</v>
      </c>
      <c r="FD12" s="258">
        <v>6566.2629999999999</v>
      </c>
      <c r="FE12" s="258">
        <v>6385.8410000000003</v>
      </c>
      <c r="FF12" s="258">
        <v>7873.4814999999999</v>
      </c>
      <c r="FG12" s="258">
        <v>5672.4220000000005</v>
      </c>
      <c r="FH12" s="258">
        <v>5189.9290000000001</v>
      </c>
      <c r="FI12" s="258">
        <v>5090.2884999999997</v>
      </c>
      <c r="FJ12" s="258">
        <v>5842.1030000000001</v>
      </c>
      <c r="FK12" s="180">
        <v>6375.5590000000002</v>
      </c>
      <c r="FL12" s="180">
        <v>7445.9669999999996</v>
      </c>
      <c r="FM12" s="180">
        <v>7278.5315000000001</v>
      </c>
      <c r="FN12" s="271">
        <v>7451.567</v>
      </c>
      <c r="FO12" s="271">
        <v>7218.4229999999998</v>
      </c>
      <c r="FP12" s="271">
        <v>7279.2199999999993</v>
      </c>
      <c r="FQ12" s="271">
        <v>7625.732</v>
      </c>
      <c r="FR12" s="271">
        <v>7546.8114999999998</v>
      </c>
      <c r="FS12" s="271">
        <v>9526.844000000001</v>
      </c>
      <c r="FT12" s="271">
        <v>9263.6059999999998</v>
      </c>
      <c r="FU12" s="271">
        <v>9985.0370000000003</v>
      </c>
      <c r="FV12" s="271">
        <v>10469.575000000001</v>
      </c>
      <c r="FW12" s="271">
        <v>10716.322</v>
      </c>
      <c r="FX12" s="271">
        <v>9977.8690000000006</v>
      </c>
      <c r="FY12" s="271">
        <v>11269.451999999999</v>
      </c>
      <c r="FZ12" s="271">
        <v>10985.315000000001</v>
      </c>
      <c r="GA12" s="271">
        <v>11206.069</v>
      </c>
      <c r="GB12" s="271">
        <v>11132.445</v>
      </c>
      <c r="GC12" s="271">
        <v>11751.369000000001</v>
      </c>
      <c r="GD12" s="180">
        <v>12252.956</v>
      </c>
      <c r="GE12" s="180">
        <v>11743.295</v>
      </c>
      <c r="GF12" s="180">
        <v>10986.451000000001</v>
      </c>
      <c r="GG12" s="287">
        <v>10473.641000000001</v>
      </c>
      <c r="GH12" s="287">
        <v>9424.1939999999995</v>
      </c>
      <c r="GI12" s="287">
        <v>8697.5969999999998</v>
      </c>
      <c r="GJ12" s="287">
        <v>8366.3675000000003</v>
      </c>
      <c r="GK12" s="287">
        <v>8097.2915000000012</v>
      </c>
      <c r="GL12" s="287">
        <v>7829.7169999999996</v>
      </c>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271">
        <v>7731.5470116666665</v>
      </c>
      <c r="FV13" s="271">
        <v>8146.7993841666676</v>
      </c>
      <c r="FW13" s="271">
        <v>8577.4868916666655</v>
      </c>
      <c r="FX13" s="271">
        <v>8644.7955116666672</v>
      </c>
      <c r="FY13" s="271">
        <v>9022.8061450000005</v>
      </c>
      <c r="FZ13" s="271">
        <v>9345.146466666667</v>
      </c>
      <c r="GA13" s="271">
        <v>9674.2020808333345</v>
      </c>
      <c r="GB13" s="271">
        <v>9968.0013175000004</v>
      </c>
      <c r="GC13" s="271">
        <v>10298.213929166666</v>
      </c>
      <c r="GD13" s="180">
        <v>10698.886505833334</v>
      </c>
      <c r="GE13" s="180">
        <v>10878.967362500001</v>
      </c>
      <c r="GF13" s="180">
        <v>11087.658480833334</v>
      </c>
      <c r="GG13" s="287">
        <v>11112.029229166668</v>
      </c>
      <c r="GH13" s="287">
        <v>10995.525135833335</v>
      </c>
      <c r="GI13" s="287">
        <v>10811.301037500001</v>
      </c>
      <c r="GJ13" s="287">
        <v>10858.761465000001</v>
      </c>
      <c r="GK13" s="287">
        <v>10475.570172500002</v>
      </c>
      <c r="GL13" s="287">
        <v>10190.362475000002</v>
      </c>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16" activePane="bottomRight" state="frozen"/>
      <selection pane="topRight" activeCell="B1" sqref="B1"/>
      <selection pane="bottomLeft" activeCell="A2" sqref="A2"/>
      <selection pane="bottomRight" activeCell="B147" sqref="B147"/>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82" t="s">
        <v>323</v>
      </c>
      <c r="D1" s="2"/>
      <c r="E1" s="49"/>
      <c r="F1" s="49"/>
      <c r="G1" s="49"/>
    </row>
    <row r="2" spans="1:8" s="1" customFormat="1" x14ac:dyDescent="0.25">
      <c r="A2" s="71">
        <v>40543</v>
      </c>
      <c r="B2" s="68">
        <v>1.7509577704545456</v>
      </c>
      <c r="C2" s="281"/>
      <c r="D2" s="50"/>
      <c r="E2" s="2"/>
      <c r="F2" s="51"/>
      <c r="G2" s="52"/>
    </row>
    <row r="3" spans="1:8" x14ac:dyDescent="0.25">
      <c r="A3" s="71">
        <v>40574</v>
      </c>
      <c r="B3" s="68">
        <v>1.6086216731818184</v>
      </c>
      <c r="C3" s="281"/>
      <c r="E3" s="53"/>
      <c r="F3" s="48"/>
      <c r="G3" s="54"/>
      <c r="H3" s="55"/>
    </row>
    <row r="4" spans="1:8" x14ac:dyDescent="0.25">
      <c r="A4" s="71">
        <v>40602</v>
      </c>
      <c r="B4" s="68">
        <v>1.5295005485000002</v>
      </c>
      <c r="C4" s="281"/>
      <c r="F4" s="48"/>
      <c r="G4" s="54"/>
      <c r="H4" s="55"/>
    </row>
    <row r="5" spans="1:8" x14ac:dyDescent="0.25">
      <c r="A5" s="71">
        <v>40633</v>
      </c>
      <c r="B5" s="68">
        <v>1.4957557227272729</v>
      </c>
      <c r="C5" s="281"/>
      <c r="F5" s="48"/>
      <c r="G5" s="54"/>
      <c r="H5" s="55"/>
    </row>
    <row r="6" spans="1:8" x14ac:dyDescent="0.25">
      <c r="A6" s="71">
        <v>40663</v>
      </c>
      <c r="B6" s="68">
        <v>1.45600822875</v>
      </c>
      <c r="C6" s="281"/>
      <c r="F6" s="48"/>
      <c r="G6" s="54"/>
      <c r="H6" s="55"/>
    </row>
    <row r="7" spans="1:8" x14ac:dyDescent="0.25">
      <c r="A7" s="71">
        <v>40694</v>
      </c>
      <c r="B7" s="68">
        <v>1.5263408290476193</v>
      </c>
      <c r="C7" s="281"/>
      <c r="F7" s="48"/>
      <c r="G7" s="54"/>
      <c r="H7" s="55"/>
    </row>
    <row r="8" spans="1:8" x14ac:dyDescent="0.25">
      <c r="A8" s="71">
        <v>40724</v>
      </c>
      <c r="B8" s="68">
        <v>1.6875161125000002</v>
      </c>
      <c r="C8" s="281"/>
      <c r="F8" s="48"/>
      <c r="G8" s="54"/>
      <c r="H8" s="55"/>
    </row>
    <row r="9" spans="1:8" x14ac:dyDescent="0.25">
      <c r="A9" s="71">
        <v>40755</v>
      </c>
      <c r="B9" s="68">
        <v>1.7428242200000001</v>
      </c>
      <c r="C9" s="281"/>
      <c r="F9" s="48"/>
      <c r="G9" s="54"/>
      <c r="H9" s="55"/>
    </row>
    <row r="10" spans="1:8" x14ac:dyDescent="0.25">
      <c r="A10" s="71">
        <v>40786</v>
      </c>
      <c r="B10" s="68">
        <v>2.4636574100000002</v>
      </c>
      <c r="C10" s="281"/>
      <c r="F10" s="48"/>
      <c r="G10" s="54"/>
      <c r="H10" s="55"/>
    </row>
    <row r="11" spans="1:8" x14ac:dyDescent="0.25">
      <c r="A11" s="71">
        <v>40816</v>
      </c>
      <c r="B11" s="68">
        <v>2.7818658426315785</v>
      </c>
      <c r="C11" s="281"/>
      <c r="F11" s="48"/>
      <c r="G11" s="54"/>
      <c r="H11" s="55"/>
    </row>
    <row r="12" spans="1:8" x14ac:dyDescent="0.25">
      <c r="A12" s="71">
        <v>40847</v>
      </c>
      <c r="B12" s="68">
        <v>2.4463813638888889</v>
      </c>
      <c r="C12" s="281"/>
      <c r="F12" s="48"/>
      <c r="G12" s="54"/>
      <c r="H12" s="55"/>
    </row>
    <row r="13" spans="1:8" x14ac:dyDescent="0.25">
      <c r="A13" s="71">
        <v>40877</v>
      </c>
      <c r="B13" s="68">
        <v>2.6259409945454548</v>
      </c>
      <c r="C13" s="281"/>
      <c r="F13" s="48"/>
      <c r="G13" s="54"/>
      <c r="H13" s="55"/>
    </row>
    <row r="14" spans="1:8" x14ac:dyDescent="0.25">
      <c r="A14" s="71">
        <v>40908</v>
      </c>
      <c r="B14" s="68">
        <v>2.9473084680952382</v>
      </c>
      <c r="C14" s="281"/>
      <c r="F14" s="48"/>
      <c r="G14" s="54"/>
      <c r="H14" s="55"/>
    </row>
    <row r="15" spans="1:8" x14ac:dyDescent="0.25">
      <c r="A15" s="71">
        <v>40939</v>
      </c>
      <c r="B15" s="68">
        <v>2.6315019991304354</v>
      </c>
      <c r="C15" s="281"/>
      <c r="F15" s="48"/>
      <c r="G15" s="54"/>
      <c r="H15" s="55"/>
    </row>
    <row r="16" spans="1:8" x14ac:dyDescent="0.25">
      <c r="A16" s="71">
        <v>40968</v>
      </c>
      <c r="B16" s="68">
        <v>2.7458851073684207</v>
      </c>
      <c r="C16" s="281"/>
      <c r="F16" s="48"/>
      <c r="G16" s="54"/>
      <c r="H16" s="55"/>
    </row>
    <row r="17" spans="1:8" x14ac:dyDescent="0.25">
      <c r="A17" s="71">
        <v>40999</v>
      </c>
      <c r="B17" s="68">
        <v>2.6820656094999995</v>
      </c>
      <c r="C17" s="281"/>
      <c r="F17" s="48"/>
      <c r="G17" s="54"/>
      <c r="H17" s="55"/>
    </row>
    <row r="18" spans="1:8" x14ac:dyDescent="0.25">
      <c r="A18" s="71">
        <v>41029</v>
      </c>
      <c r="B18" s="68">
        <v>2.1844141368421051</v>
      </c>
      <c r="C18" s="281"/>
      <c r="F18" s="48"/>
      <c r="G18" s="54"/>
      <c r="H18" s="55"/>
    </row>
    <row r="19" spans="1:8" x14ac:dyDescent="0.25">
      <c r="A19" s="71">
        <v>41060</v>
      </c>
      <c r="B19" s="68">
        <v>2.5548066431818182</v>
      </c>
      <c r="C19" s="281"/>
      <c r="F19" s="48"/>
      <c r="G19" s="54"/>
      <c r="H19" s="55"/>
    </row>
    <row r="20" spans="1:8" x14ac:dyDescent="0.25">
      <c r="A20" s="71">
        <v>41090</v>
      </c>
      <c r="B20" s="68">
        <v>2.9275952195000001</v>
      </c>
      <c r="C20" s="281"/>
      <c r="F20" s="48"/>
      <c r="G20" s="54"/>
      <c r="H20" s="55"/>
    </row>
    <row r="21" spans="1:8" x14ac:dyDescent="0.25">
      <c r="A21" s="71">
        <v>41121</v>
      </c>
      <c r="B21" s="68">
        <v>2.9862120418181819</v>
      </c>
      <c r="C21" s="281"/>
      <c r="F21" s="48"/>
      <c r="G21" s="54"/>
      <c r="H21" s="55"/>
    </row>
    <row r="22" spans="1:8" x14ac:dyDescent="0.25">
      <c r="A22" s="71">
        <v>41152</v>
      </c>
      <c r="B22" s="68">
        <v>3.0527105977272728</v>
      </c>
      <c r="C22" s="281"/>
      <c r="F22" s="48"/>
      <c r="G22" s="54"/>
      <c r="H22" s="55"/>
    </row>
    <row r="23" spans="1:8" x14ac:dyDescent="0.25">
      <c r="A23" s="71">
        <v>41182</v>
      </c>
      <c r="B23" s="68">
        <v>3.1662665306666669</v>
      </c>
      <c r="C23" s="281"/>
      <c r="F23" s="48"/>
      <c r="G23" s="54"/>
      <c r="H23" s="55"/>
    </row>
    <row r="24" spans="1:8" x14ac:dyDescent="0.25">
      <c r="A24" s="71">
        <v>41213</v>
      </c>
      <c r="B24" s="68">
        <v>2.0883749800000002</v>
      </c>
      <c r="C24" s="281"/>
      <c r="F24" s="48"/>
      <c r="G24" s="54"/>
      <c r="H24" s="55"/>
    </row>
    <row r="25" spans="1:8" x14ac:dyDescent="0.25">
      <c r="A25" s="71">
        <v>41243</v>
      </c>
      <c r="B25" s="68">
        <v>1.7293775185714284</v>
      </c>
      <c r="C25" s="281"/>
      <c r="F25" s="48"/>
      <c r="G25" s="54"/>
      <c r="H25" s="55"/>
    </row>
    <row r="26" spans="1:8" x14ac:dyDescent="0.25">
      <c r="A26" s="71">
        <v>41274</v>
      </c>
      <c r="B26" s="68">
        <v>1.6554929140909087</v>
      </c>
      <c r="C26" s="281"/>
      <c r="F26" s="48"/>
      <c r="G26" s="54"/>
      <c r="H26" s="55"/>
    </row>
    <row r="27" spans="1:8" x14ac:dyDescent="0.25">
      <c r="A27" s="71">
        <v>41305</v>
      </c>
      <c r="B27" s="68">
        <v>1.5453692095454548</v>
      </c>
      <c r="C27" s="281"/>
      <c r="F27" s="48"/>
      <c r="G27" s="54"/>
      <c r="H27" s="55"/>
    </row>
    <row r="28" spans="1:8" x14ac:dyDescent="0.25">
      <c r="A28" s="71">
        <v>41333</v>
      </c>
      <c r="B28" s="68">
        <v>1.4589241515789471</v>
      </c>
      <c r="C28" s="281"/>
      <c r="F28" s="48"/>
      <c r="G28" s="54"/>
      <c r="H28" s="55"/>
    </row>
    <row r="29" spans="1:8" x14ac:dyDescent="0.25">
      <c r="A29" s="71">
        <v>41364</v>
      </c>
      <c r="B29" s="68">
        <v>1.476919355555556</v>
      </c>
      <c r="C29" s="281"/>
      <c r="F29" s="48"/>
      <c r="G29" s="54"/>
      <c r="H29" s="55"/>
    </row>
    <row r="30" spans="1:8" x14ac:dyDescent="0.25">
      <c r="A30" s="71">
        <v>41394</v>
      </c>
      <c r="B30" s="68">
        <v>1.4198675942105266</v>
      </c>
      <c r="C30" s="281"/>
      <c r="F30" s="48"/>
      <c r="G30" s="54"/>
      <c r="H30" s="55"/>
    </row>
    <row r="31" spans="1:8" x14ac:dyDescent="0.25">
      <c r="A31" s="71">
        <v>41425</v>
      </c>
      <c r="B31" s="68">
        <v>1.3499375675000005</v>
      </c>
      <c r="C31" s="281"/>
      <c r="F31" s="48"/>
      <c r="G31" s="54"/>
      <c r="H31" s="55"/>
    </row>
    <row r="32" spans="1:8" x14ac:dyDescent="0.25">
      <c r="A32" s="71">
        <v>41455</v>
      </c>
      <c r="B32" s="68">
        <v>1.3868162414285716</v>
      </c>
      <c r="C32" s="281"/>
      <c r="F32" s="48"/>
      <c r="G32" s="54"/>
      <c r="H32" s="55"/>
    </row>
    <row r="33" spans="1:8" x14ac:dyDescent="0.25">
      <c r="A33" s="71">
        <v>41486</v>
      </c>
      <c r="B33" s="68">
        <v>1.3135459963636364</v>
      </c>
      <c r="C33" s="281"/>
      <c r="F33" s="48"/>
      <c r="G33" s="54"/>
      <c r="H33" s="55"/>
    </row>
    <row r="34" spans="1:8" x14ac:dyDescent="0.25">
      <c r="A34" s="71">
        <v>41517</v>
      </c>
      <c r="B34" s="68">
        <v>1.278372238095238</v>
      </c>
      <c r="C34" s="281"/>
      <c r="F34" s="48"/>
      <c r="G34" s="54"/>
      <c r="H34" s="55"/>
    </row>
    <row r="35" spans="1:8" x14ac:dyDescent="0.25">
      <c r="A35" s="71">
        <v>41547</v>
      </c>
      <c r="B35" s="68">
        <v>1.2732562893749999</v>
      </c>
      <c r="C35" s="281"/>
      <c r="F35" s="48"/>
      <c r="G35" s="54"/>
      <c r="H35" s="55"/>
    </row>
    <row r="36" spans="1:8" x14ac:dyDescent="0.25">
      <c r="A36" s="71">
        <v>41578</v>
      </c>
      <c r="B36" s="68">
        <v>1.2495532347826086</v>
      </c>
      <c r="C36" s="281"/>
      <c r="F36" s="48"/>
      <c r="G36" s="54"/>
      <c r="H36" s="55"/>
    </row>
    <row r="37" spans="1:8" x14ac:dyDescent="0.25">
      <c r="A37" s="71">
        <v>41608</v>
      </c>
      <c r="B37" s="68">
        <v>1.209507549</v>
      </c>
      <c r="C37" s="281"/>
      <c r="F37" s="48"/>
      <c r="G37" s="54"/>
      <c r="H37" s="55"/>
    </row>
    <row r="38" spans="1:8" x14ac:dyDescent="0.25">
      <c r="A38" s="71">
        <v>41639</v>
      </c>
      <c r="B38" s="68">
        <v>1.2830444856521739</v>
      </c>
      <c r="C38" s="281"/>
      <c r="F38" s="48"/>
      <c r="G38" s="54"/>
      <c r="H38" s="55"/>
    </row>
    <row r="39" spans="1:8" x14ac:dyDescent="0.25">
      <c r="A39" s="71">
        <v>41670</v>
      </c>
      <c r="B39" s="68">
        <v>1.2608285409090911</v>
      </c>
      <c r="C39" s="281"/>
      <c r="F39" s="48"/>
      <c r="G39" s="54"/>
      <c r="H39" s="55"/>
    </row>
    <row r="40" spans="1:8" x14ac:dyDescent="0.25">
      <c r="A40" s="71">
        <v>41698</v>
      </c>
      <c r="B40" s="68">
        <v>1.240760157</v>
      </c>
      <c r="C40" s="281"/>
      <c r="F40" s="48"/>
      <c r="G40" s="54"/>
      <c r="H40" s="55"/>
    </row>
    <row r="41" spans="1:8" x14ac:dyDescent="0.25">
      <c r="A41" s="71">
        <v>41729</v>
      </c>
      <c r="B41" s="68">
        <v>1.1472901376190476</v>
      </c>
      <c r="C41" s="281"/>
      <c r="F41" s="48"/>
      <c r="G41" s="54"/>
      <c r="H41" s="55"/>
    </row>
    <row r="42" spans="1:8" x14ac:dyDescent="0.25">
      <c r="A42" s="71">
        <v>41759</v>
      </c>
      <c r="B42" s="68">
        <v>1.2212048644444444</v>
      </c>
      <c r="C42" s="281"/>
      <c r="F42" s="48"/>
      <c r="G42" s="54"/>
      <c r="H42" s="55"/>
    </row>
    <row r="43" spans="1:8" x14ac:dyDescent="0.25">
      <c r="A43" s="71">
        <v>41790</v>
      </c>
      <c r="B43" s="68">
        <v>1.191832757894737</v>
      </c>
      <c r="C43" s="281"/>
      <c r="F43" s="48"/>
      <c r="G43" s="54"/>
      <c r="H43" s="55"/>
    </row>
    <row r="44" spans="1:8" x14ac:dyDescent="0.25">
      <c r="A44" s="71">
        <v>41820</v>
      </c>
      <c r="B44" s="68">
        <v>1.374683441</v>
      </c>
      <c r="C44" s="281"/>
      <c r="F44" s="48"/>
      <c r="G44" s="54"/>
      <c r="H44" s="55"/>
    </row>
    <row r="45" spans="1:8" x14ac:dyDescent="0.25">
      <c r="A45" s="71">
        <v>41851</v>
      </c>
      <c r="B45" s="68">
        <v>1.5470316356521741</v>
      </c>
      <c r="C45" s="281"/>
      <c r="F45" s="48"/>
      <c r="G45" s="54"/>
      <c r="H45" s="55"/>
    </row>
    <row r="46" spans="1:8" x14ac:dyDescent="0.25">
      <c r="A46" s="71">
        <v>41882</v>
      </c>
      <c r="B46" s="68">
        <v>1.4568092899999998</v>
      </c>
      <c r="C46" s="281"/>
      <c r="F46" s="48"/>
      <c r="G46" s="54"/>
      <c r="H46" s="55"/>
    </row>
    <row r="47" spans="1:8" x14ac:dyDescent="0.25">
      <c r="A47" s="71">
        <v>41912</v>
      </c>
      <c r="B47" s="68">
        <v>1.4395779455000002</v>
      </c>
      <c r="C47" s="281"/>
      <c r="F47" s="48"/>
      <c r="G47" s="54"/>
      <c r="H47" s="55"/>
    </row>
    <row r="48" spans="1:8" x14ac:dyDescent="0.25">
      <c r="A48" s="71">
        <v>41943</v>
      </c>
      <c r="B48" s="68">
        <v>1.4912882816666668</v>
      </c>
      <c r="C48" s="281"/>
      <c r="F48" s="48"/>
      <c r="G48" s="54"/>
      <c r="H48" s="55"/>
    </row>
    <row r="49" spans="1:8" x14ac:dyDescent="0.25">
      <c r="A49" s="71">
        <v>41973</v>
      </c>
      <c r="B49" s="68">
        <v>1.4615396957142859</v>
      </c>
      <c r="C49" s="281"/>
      <c r="F49" s="48"/>
      <c r="G49" s="54"/>
      <c r="H49" s="55"/>
    </row>
    <row r="50" spans="1:8" x14ac:dyDescent="0.25">
      <c r="A50" s="71">
        <v>42004</v>
      </c>
      <c r="B50" s="68">
        <v>1.8464590860869563</v>
      </c>
      <c r="C50" s="281"/>
      <c r="F50" s="48"/>
      <c r="G50" s="54"/>
      <c r="H50" s="55"/>
    </row>
    <row r="51" spans="1:8" x14ac:dyDescent="0.25">
      <c r="A51" s="71">
        <v>42035</v>
      </c>
      <c r="B51" s="68">
        <v>1.8336310804761906</v>
      </c>
      <c r="C51" s="281"/>
      <c r="F51" s="48"/>
      <c r="G51" s="54"/>
      <c r="H51" s="55"/>
    </row>
    <row r="52" spans="1:8" x14ac:dyDescent="0.25">
      <c r="A52" s="71">
        <v>42063</v>
      </c>
      <c r="B52" s="68">
        <v>1.791408509</v>
      </c>
      <c r="C52" s="281"/>
      <c r="F52" s="48"/>
      <c r="G52" s="54"/>
      <c r="H52" s="55"/>
    </row>
    <row r="53" spans="1:8" x14ac:dyDescent="0.25">
      <c r="A53" s="71">
        <v>42094</v>
      </c>
      <c r="B53" s="68">
        <v>1.7218889128571431</v>
      </c>
      <c r="C53" s="281"/>
      <c r="F53" s="48"/>
      <c r="G53" s="54"/>
      <c r="H53" s="55"/>
    </row>
    <row r="54" spans="1:8" x14ac:dyDescent="0.25">
      <c r="A54" s="71">
        <v>42124</v>
      </c>
      <c r="B54" s="68">
        <v>1.6545240478947369</v>
      </c>
      <c r="C54" s="281"/>
      <c r="F54" s="48"/>
      <c r="G54" s="54"/>
      <c r="H54" s="55"/>
    </row>
    <row r="55" spans="1:8" x14ac:dyDescent="0.25">
      <c r="A55" s="71">
        <v>42155</v>
      </c>
      <c r="B55" s="68">
        <v>1.5215302580000001</v>
      </c>
      <c r="C55" s="281"/>
      <c r="F55" s="48"/>
      <c r="G55" s="54"/>
      <c r="H55" s="55"/>
    </row>
    <row r="56" spans="1:8" x14ac:dyDescent="0.25">
      <c r="A56" s="71">
        <v>42185</v>
      </c>
      <c r="B56" s="68">
        <v>1.6493717845454545</v>
      </c>
      <c r="C56" s="281"/>
      <c r="F56" s="48"/>
      <c r="G56" s="54"/>
      <c r="H56" s="55"/>
    </row>
    <row r="57" spans="1:8" x14ac:dyDescent="0.25">
      <c r="A57" s="71">
        <v>42216</v>
      </c>
      <c r="B57" s="68">
        <v>1.5575142747619048</v>
      </c>
      <c r="C57" s="281"/>
      <c r="F57" s="48"/>
      <c r="G57" s="54"/>
      <c r="H57" s="55"/>
    </row>
    <row r="58" spans="1:8" x14ac:dyDescent="0.25">
      <c r="A58" s="71">
        <v>42247</v>
      </c>
      <c r="B58" s="68">
        <v>1.5029816259090909</v>
      </c>
      <c r="C58" s="281"/>
      <c r="F58" s="48"/>
      <c r="G58" s="54"/>
      <c r="H58" s="55"/>
    </row>
    <row r="59" spans="1:8" x14ac:dyDescent="0.25">
      <c r="A59" s="71">
        <v>42277</v>
      </c>
      <c r="B59" s="68">
        <v>1.655279696666667</v>
      </c>
      <c r="C59" s="281"/>
      <c r="F59" s="48"/>
      <c r="G59" s="54"/>
      <c r="H59" s="55"/>
    </row>
    <row r="60" spans="1:8" x14ac:dyDescent="0.25">
      <c r="A60" s="71">
        <v>42308</v>
      </c>
      <c r="B60" s="68">
        <v>1.6118787473684213</v>
      </c>
      <c r="C60" s="281"/>
      <c r="F60" s="48"/>
      <c r="G60" s="54"/>
      <c r="H60" s="55"/>
    </row>
    <row r="61" spans="1:8" x14ac:dyDescent="0.25">
      <c r="A61" s="71">
        <v>42338</v>
      </c>
      <c r="B61" s="68">
        <v>1.582237511818182</v>
      </c>
      <c r="C61" s="281"/>
    </row>
    <row r="62" spans="1:8" x14ac:dyDescent="0.25">
      <c r="A62" s="71">
        <v>42369</v>
      </c>
      <c r="B62" s="68">
        <v>1.633828993043478</v>
      </c>
      <c r="C62" s="281"/>
    </row>
    <row r="63" spans="1:8" x14ac:dyDescent="0.25">
      <c r="A63" s="71">
        <v>42400</v>
      </c>
      <c r="B63" s="68">
        <v>1.6594287314285714</v>
      </c>
      <c r="C63" s="281"/>
    </row>
    <row r="64" spans="1:8" x14ac:dyDescent="0.25">
      <c r="A64" s="71">
        <v>42429</v>
      </c>
      <c r="B64" s="68">
        <v>1.7857043690476193</v>
      </c>
      <c r="C64" s="281"/>
    </row>
    <row r="65" spans="1:3" x14ac:dyDescent="0.25">
      <c r="A65" s="71">
        <v>42460</v>
      </c>
      <c r="B65" s="68">
        <v>1.6514130872727271</v>
      </c>
      <c r="C65" s="281"/>
    </row>
    <row r="66" spans="1:3" x14ac:dyDescent="0.25">
      <c r="A66" s="71">
        <v>42490</v>
      </c>
      <c r="B66" s="68">
        <v>1.5692483042105261</v>
      </c>
      <c r="C66" s="281"/>
    </row>
    <row r="67" spans="1:3" x14ac:dyDescent="0.25">
      <c r="A67" s="71">
        <v>42521</v>
      </c>
      <c r="B67" s="68">
        <v>1.4884475133333335</v>
      </c>
      <c r="C67" s="281"/>
    </row>
    <row r="68" spans="1:3" x14ac:dyDescent="0.25">
      <c r="A68" s="71">
        <v>42551</v>
      </c>
      <c r="B68" s="68">
        <v>1.4300628747619046</v>
      </c>
      <c r="C68" s="281"/>
    </row>
    <row r="69" spans="1:3" x14ac:dyDescent="0.25">
      <c r="A69" s="71">
        <v>42582</v>
      </c>
      <c r="B69" s="68">
        <v>1.311172367142857</v>
      </c>
      <c r="C69" s="281"/>
    </row>
    <row r="70" spans="1:3" x14ac:dyDescent="0.25">
      <c r="A70" s="71">
        <v>42613</v>
      </c>
      <c r="B70" s="68">
        <v>1.2942146518181816</v>
      </c>
      <c r="C70" s="281"/>
    </row>
    <row r="71" spans="1:3" x14ac:dyDescent="0.25">
      <c r="A71" s="71">
        <v>42643</v>
      </c>
      <c r="B71" s="68">
        <v>1.3802569042857145</v>
      </c>
      <c r="C71" s="281"/>
    </row>
    <row r="72" spans="1:3" x14ac:dyDescent="0.25">
      <c r="A72" s="71">
        <v>42674</v>
      </c>
      <c r="B72" s="68">
        <v>1.403113346923077</v>
      </c>
      <c r="C72" s="281"/>
    </row>
    <row r="73" spans="1:3" x14ac:dyDescent="0.25">
      <c r="A73" s="191">
        <v>42704</v>
      </c>
      <c r="B73" s="192">
        <v>1.4690291481818181</v>
      </c>
      <c r="C73" s="281"/>
    </row>
    <row r="74" spans="1:3" x14ac:dyDescent="0.25">
      <c r="A74" s="191">
        <v>42735</v>
      </c>
      <c r="B74" s="192">
        <v>1.4057078614285712</v>
      </c>
      <c r="C74" s="281"/>
    </row>
    <row r="75" spans="1:3" x14ac:dyDescent="0.25">
      <c r="A75" s="191">
        <v>42766</v>
      </c>
      <c r="B75" s="192">
        <v>1.3169799047826087</v>
      </c>
      <c r="C75" s="281"/>
    </row>
    <row r="76" spans="1:3" x14ac:dyDescent="0.25">
      <c r="A76" s="197">
        <v>42794</v>
      </c>
      <c r="B76" s="198">
        <v>1.2341177974999999</v>
      </c>
      <c r="C76" s="281"/>
    </row>
    <row r="77" spans="1:3" x14ac:dyDescent="0.25">
      <c r="A77" s="197">
        <v>42825</v>
      </c>
      <c r="B77" s="198">
        <v>1.1569562285714285</v>
      </c>
      <c r="C77" s="281"/>
    </row>
    <row r="78" spans="1:3" x14ac:dyDescent="0.25">
      <c r="A78" s="197">
        <v>42855</v>
      </c>
      <c r="B78" s="198">
        <v>1.1737120111764707</v>
      </c>
      <c r="C78" s="281"/>
    </row>
    <row r="79" spans="1:3" x14ac:dyDescent="0.25">
      <c r="A79" s="71">
        <v>42886</v>
      </c>
      <c r="B79" s="68">
        <v>1.1867404810526316</v>
      </c>
      <c r="C79" s="281"/>
    </row>
    <row r="80" spans="1:3" x14ac:dyDescent="0.25">
      <c r="A80" s="71">
        <v>42916</v>
      </c>
      <c r="B80" s="68">
        <v>1.198030639047619</v>
      </c>
      <c r="C80" s="281"/>
    </row>
    <row r="81" spans="1:3" x14ac:dyDescent="0.25">
      <c r="A81" s="71">
        <v>42947</v>
      </c>
      <c r="B81" s="68">
        <v>1.2009435445454546</v>
      </c>
      <c r="C81" s="281"/>
    </row>
    <row r="82" spans="1:3" x14ac:dyDescent="0.25">
      <c r="A82" s="208">
        <v>42978</v>
      </c>
      <c r="B82" s="209">
        <v>1.1482842395454547</v>
      </c>
      <c r="C82" s="281"/>
    </row>
    <row r="83" spans="1:3" x14ac:dyDescent="0.25">
      <c r="A83" s="208">
        <v>43008</v>
      </c>
      <c r="B83" s="209">
        <v>1.0791923444444445</v>
      </c>
      <c r="C83" s="281"/>
    </row>
    <row r="84" spans="1:3" x14ac:dyDescent="0.25">
      <c r="A84" s="208">
        <v>43039</v>
      </c>
      <c r="B84" s="209">
        <v>1.0203458809473687</v>
      </c>
      <c r="C84" s="281"/>
    </row>
    <row r="85" spans="1:3" x14ac:dyDescent="0.25">
      <c r="A85" s="228">
        <v>43069</v>
      </c>
      <c r="B85" s="229">
        <v>1.1202268886363638</v>
      </c>
      <c r="C85" s="281"/>
    </row>
    <row r="86" spans="1:3" x14ac:dyDescent="0.25">
      <c r="A86" s="228">
        <v>43100</v>
      </c>
      <c r="B86" s="229">
        <v>1.1618295371428571</v>
      </c>
      <c r="C86" s="281"/>
    </row>
    <row r="87" spans="1:3" x14ac:dyDescent="0.25">
      <c r="A87" s="228">
        <v>43131</v>
      </c>
      <c r="B87" s="229">
        <v>1.092094267826087</v>
      </c>
      <c r="C87" s="281"/>
    </row>
    <row r="88" spans="1:3" x14ac:dyDescent="0.25">
      <c r="A88" s="228">
        <v>43159</v>
      </c>
      <c r="B88" s="229">
        <v>1.3004026559999999</v>
      </c>
      <c r="C88" s="281"/>
    </row>
    <row r="89" spans="1:3" x14ac:dyDescent="0.25">
      <c r="A89" s="228">
        <v>43190</v>
      </c>
      <c r="B89" s="229">
        <v>1.2904421950000002</v>
      </c>
      <c r="C89" s="281"/>
    </row>
    <row r="90" spans="1:3" x14ac:dyDescent="0.25">
      <c r="A90" s="228">
        <v>43220</v>
      </c>
      <c r="B90" s="229">
        <v>1.2911856121052632</v>
      </c>
      <c r="C90" s="281"/>
    </row>
    <row r="91" spans="1:3" x14ac:dyDescent="0.25">
      <c r="A91" s="228">
        <v>43251</v>
      </c>
      <c r="B91" s="229">
        <v>1.300514018636364</v>
      </c>
      <c r="C91" s="281"/>
    </row>
    <row r="92" spans="1:3" x14ac:dyDescent="0.25">
      <c r="A92" s="228">
        <v>43281</v>
      </c>
      <c r="B92" s="229">
        <v>1.3066725539999999</v>
      </c>
      <c r="C92" s="281"/>
    </row>
    <row r="93" spans="1:3" x14ac:dyDescent="0.25">
      <c r="A93" s="228">
        <v>43312</v>
      </c>
      <c r="B93" s="229">
        <v>1.3063476672727274</v>
      </c>
      <c r="C93" s="281"/>
    </row>
    <row r="94" spans="1:3" x14ac:dyDescent="0.25">
      <c r="A94" s="228">
        <v>43343</v>
      </c>
      <c r="B94" s="229">
        <v>1.2100412886363636</v>
      </c>
      <c r="C94" s="281"/>
    </row>
    <row r="95" spans="1:3" x14ac:dyDescent="0.25">
      <c r="A95" s="228">
        <v>43373</v>
      </c>
      <c r="B95" s="229">
        <v>1.0946328253846156</v>
      </c>
      <c r="C95" s="281"/>
    </row>
    <row r="96" spans="1:3" x14ac:dyDescent="0.25">
      <c r="A96" s="228">
        <v>43404</v>
      </c>
      <c r="B96" s="229">
        <v>1.1699852052380952</v>
      </c>
      <c r="C96" s="281"/>
    </row>
    <row r="97" spans="1:3" x14ac:dyDescent="0.25">
      <c r="A97" s="246">
        <v>43434</v>
      </c>
      <c r="B97" s="247">
        <v>1.2391653752380951</v>
      </c>
      <c r="C97" s="281"/>
    </row>
    <row r="98" spans="1:3" x14ac:dyDescent="0.25">
      <c r="A98" s="246">
        <v>43465</v>
      </c>
      <c r="B98" s="247">
        <v>1.5262333240909092</v>
      </c>
      <c r="C98" s="281"/>
    </row>
    <row r="99" spans="1:3" x14ac:dyDescent="0.25">
      <c r="A99" s="246">
        <v>43496</v>
      </c>
      <c r="B99" s="247">
        <v>1.4975133356521739</v>
      </c>
      <c r="C99" s="281"/>
    </row>
    <row r="100" spans="1:3" x14ac:dyDescent="0.25">
      <c r="A100" s="246">
        <v>43524</v>
      </c>
      <c r="B100" s="247">
        <v>1.3378271649999998</v>
      </c>
      <c r="C100" s="281"/>
    </row>
    <row r="101" spans="1:3" x14ac:dyDescent="0.25">
      <c r="A101" s="246">
        <v>43555</v>
      </c>
      <c r="B101" s="247">
        <v>1.1797156799999999</v>
      </c>
      <c r="C101" s="281"/>
    </row>
    <row r="102" spans="1:3" x14ac:dyDescent="0.25">
      <c r="A102" s="246">
        <v>43585</v>
      </c>
      <c r="B102" s="247">
        <v>1.1629398174999999</v>
      </c>
      <c r="C102" s="281"/>
    </row>
    <row r="103" spans="1:3" x14ac:dyDescent="0.25">
      <c r="A103" s="260">
        <v>43616</v>
      </c>
      <c r="B103" s="261">
        <v>1.2422339849999999</v>
      </c>
      <c r="C103" s="281"/>
    </row>
    <row r="104" spans="1:3" x14ac:dyDescent="0.25">
      <c r="A104" s="260">
        <v>43646</v>
      </c>
      <c r="B104" s="261">
        <v>1.1543172740000001</v>
      </c>
      <c r="C104" s="281"/>
    </row>
    <row r="105" spans="1:3" x14ac:dyDescent="0.25">
      <c r="A105" s="260">
        <v>43677</v>
      </c>
      <c r="B105" s="261">
        <v>1.0274274113043478</v>
      </c>
      <c r="C105" s="281"/>
    </row>
    <row r="106" spans="1:3" x14ac:dyDescent="0.25">
      <c r="A106" s="260">
        <v>43708</v>
      </c>
      <c r="B106" s="261">
        <v>1.1518544115</v>
      </c>
      <c r="C106" s="281"/>
    </row>
    <row r="107" spans="1:3" x14ac:dyDescent="0.25">
      <c r="A107" s="260">
        <v>43738</v>
      </c>
      <c r="B107" s="261">
        <v>1.1004298147368421</v>
      </c>
      <c r="C107" s="281"/>
    </row>
    <row r="108" spans="1:3" x14ac:dyDescent="0.25">
      <c r="A108" s="260">
        <v>43769</v>
      </c>
      <c r="B108" s="261">
        <v>1.0875996499999998</v>
      </c>
      <c r="C108" s="281"/>
    </row>
    <row r="109" spans="1:3" x14ac:dyDescent="0.25">
      <c r="A109" s="260">
        <v>43799</v>
      </c>
      <c r="B109" s="261">
        <v>1.0254817084499999</v>
      </c>
      <c r="C109" s="281"/>
    </row>
    <row r="110" spans="1:3" x14ac:dyDescent="0.25">
      <c r="A110" s="260">
        <v>43830</v>
      </c>
      <c r="B110" s="261">
        <v>0.94115429226086955</v>
      </c>
      <c r="C110" s="281"/>
    </row>
    <row r="111" spans="1:3" x14ac:dyDescent="0.25">
      <c r="A111" s="260">
        <v>43861</v>
      </c>
      <c r="B111" s="261">
        <v>0.95200668190909077</v>
      </c>
      <c r="C111" s="281"/>
    </row>
    <row r="112" spans="1:3" x14ac:dyDescent="0.25">
      <c r="A112" s="260">
        <v>43890</v>
      </c>
      <c r="B112" s="261">
        <v>1.0268031987499999</v>
      </c>
      <c r="C112" s="281"/>
    </row>
    <row r="113" spans="1:3" x14ac:dyDescent="0.25">
      <c r="A113" s="260">
        <v>43921</v>
      </c>
      <c r="B113" s="261">
        <v>2.2389064533333336</v>
      </c>
      <c r="C113" s="281"/>
    </row>
    <row r="114" spans="1:3" x14ac:dyDescent="0.25">
      <c r="A114" s="260">
        <v>43951</v>
      </c>
      <c r="B114" s="261">
        <v>1.72793995625</v>
      </c>
      <c r="C114" s="281"/>
    </row>
    <row r="115" spans="1:3" x14ac:dyDescent="0.25">
      <c r="A115" s="260">
        <v>43982</v>
      </c>
      <c r="B115" s="261">
        <v>1.501371837</v>
      </c>
      <c r="C115" s="281"/>
    </row>
    <row r="116" spans="1:3" x14ac:dyDescent="0.25">
      <c r="A116" s="260">
        <v>44012</v>
      </c>
      <c r="B116" s="261">
        <v>1.7108800914285713</v>
      </c>
      <c r="C116" s="281"/>
    </row>
    <row r="117" spans="1:3" x14ac:dyDescent="0.25">
      <c r="A117" s="260">
        <v>44043</v>
      </c>
      <c r="B117" s="261">
        <v>1.5408966566666666</v>
      </c>
      <c r="C117" s="281"/>
    </row>
    <row r="118" spans="1:3" x14ac:dyDescent="0.25">
      <c r="A118" s="260">
        <v>44074</v>
      </c>
      <c r="B118" s="261">
        <v>1.3453656859090908</v>
      </c>
      <c r="C118" s="281"/>
    </row>
    <row r="119" spans="1:3" x14ac:dyDescent="0.25">
      <c r="A119" s="71">
        <v>44104</v>
      </c>
      <c r="B119" s="68">
        <v>1.4210797800000003</v>
      </c>
      <c r="C119" s="281"/>
    </row>
    <row r="120" spans="1:3" x14ac:dyDescent="0.25">
      <c r="A120" s="71">
        <v>44135</v>
      </c>
      <c r="B120" s="68">
        <v>1.3311430638095239</v>
      </c>
      <c r="C120" s="281"/>
    </row>
    <row r="121" spans="1:3" x14ac:dyDescent="0.25">
      <c r="A121" s="71">
        <v>44165</v>
      </c>
      <c r="B121" s="68">
        <v>1.2529713018181816</v>
      </c>
      <c r="C121" s="281"/>
    </row>
    <row r="122" spans="1:3" x14ac:dyDescent="0.25">
      <c r="A122" s="273">
        <v>44196</v>
      </c>
      <c r="B122" s="274">
        <v>1.2184114595652173</v>
      </c>
      <c r="C122" s="281"/>
    </row>
    <row r="123" spans="1:3" x14ac:dyDescent="0.25">
      <c r="A123" s="273">
        <v>44227</v>
      </c>
      <c r="B123" s="274">
        <v>1.1685834923809519</v>
      </c>
      <c r="C123" s="281"/>
    </row>
    <row r="124" spans="1:3" x14ac:dyDescent="0.25">
      <c r="A124" s="273">
        <v>44255</v>
      </c>
      <c r="B124" s="274">
        <v>1.1349188630000002</v>
      </c>
      <c r="C124" s="281"/>
    </row>
    <row r="125" spans="1:3" x14ac:dyDescent="0.25">
      <c r="A125" s="273">
        <v>44286</v>
      </c>
      <c r="B125" s="274">
        <v>1.1450949938095238</v>
      </c>
      <c r="C125" s="281"/>
    </row>
    <row r="126" spans="1:3" x14ac:dyDescent="0.25">
      <c r="A126" s="273">
        <v>44316</v>
      </c>
      <c r="B126" s="274">
        <v>1.0296209905263158</v>
      </c>
      <c r="C126" s="281"/>
    </row>
    <row r="127" spans="1:3" x14ac:dyDescent="0.25">
      <c r="A127" s="273">
        <v>44347</v>
      </c>
      <c r="B127" s="274">
        <v>1.00620967755</v>
      </c>
      <c r="C127" s="281"/>
    </row>
    <row r="128" spans="1:3" x14ac:dyDescent="0.25">
      <c r="A128" s="273">
        <v>44377</v>
      </c>
      <c r="B128" s="274">
        <v>1.0574966290454546</v>
      </c>
      <c r="C128" s="283"/>
    </row>
    <row r="129" spans="1:3" x14ac:dyDescent="0.25">
      <c r="A129" s="273">
        <v>44408</v>
      </c>
      <c r="B129" s="274">
        <v>1.1555946340000001</v>
      </c>
      <c r="C129" s="283"/>
    </row>
    <row r="130" spans="1:3" x14ac:dyDescent="0.25">
      <c r="A130" s="273">
        <v>44439</v>
      </c>
      <c r="B130" s="274">
        <v>1.1549079665217392</v>
      </c>
      <c r="C130" s="283"/>
    </row>
    <row r="131" spans="1:3" x14ac:dyDescent="0.25">
      <c r="A131" s="273">
        <v>44469</v>
      </c>
      <c r="B131" s="274">
        <v>1.1800834976923076</v>
      </c>
      <c r="C131" s="283"/>
    </row>
    <row r="132" spans="1:3" x14ac:dyDescent="0.25">
      <c r="A132" s="273">
        <v>44500</v>
      </c>
      <c r="B132" s="274">
        <v>1.0650014549047619</v>
      </c>
      <c r="C132" s="283"/>
    </row>
    <row r="133" spans="1:3" x14ac:dyDescent="0.25">
      <c r="A133" s="273">
        <v>44530</v>
      </c>
      <c r="B133" s="274">
        <v>1.0853948368181821</v>
      </c>
      <c r="C133" s="283"/>
    </row>
    <row r="134" spans="1:3" x14ac:dyDescent="0.25">
      <c r="A134" s="273">
        <v>44561</v>
      </c>
      <c r="B134" s="274">
        <v>1.2176367409090909</v>
      </c>
      <c r="C134" s="283"/>
    </row>
    <row r="135" spans="1:3" x14ac:dyDescent="0.25">
      <c r="A135" s="273">
        <v>44592</v>
      </c>
      <c r="B135" s="274">
        <v>1.2268578549999998</v>
      </c>
      <c r="C135" s="283"/>
    </row>
    <row r="136" spans="1:3" x14ac:dyDescent="0.25">
      <c r="A136" s="71">
        <v>44620</v>
      </c>
      <c r="B136" s="68">
        <v>1.318447403</v>
      </c>
      <c r="C136" s="281"/>
    </row>
    <row r="137" spans="1:3" x14ac:dyDescent="0.25">
      <c r="A137" s="71">
        <v>44651</v>
      </c>
      <c r="B137" s="68">
        <v>1.4200370045454547</v>
      </c>
      <c r="C137" s="281"/>
    </row>
    <row r="138" spans="1:3" x14ac:dyDescent="0.25">
      <c r="A138" s="71">
        <v>44681</v>
      </c>
      <c r="B138" s="68">
        <v>1.4399194252631577</v>
      </c>
      <c r="C138" s="281"/>
    </row>
    <row r="139" spans="1:3" x14ac:dyDescent="0.25">
      <c r="A139" s="71">
        <v>44712</v>
      </c>
      <c r="B139" s="68">
        <v>1.824457162380952</v>
      </c>
      <c r="C139" s="281"/>
    </row>
    <row r="140" spans="1:3" x14ac:dyDescent="0.25">
      <c r="A140" s="289">
        <v>44742</v>
      </c>
      <c r="B140" s="290">
        <v>1.6248936814285715</v>
      </c>
      <c r="C140" s="291"/>
    </row>
    <row r="141" spans="1:3" x14ac:dyDescent="0.25">
      <c r="A141" s="289">
        <v>44773</v>
      </c>
      <c r="B141" s="290">
        <v>1.5633066147619048</v>
      </c>
      <c r="C141" s="291"/>
    </row>
    <row r="142" spans="1:3" x14ac:dyDescent="0.25">
      <c r="A142" s="289">
        <v>44804</v>
      </c>
      <c r="B142" s="290">
        <v>1.4901092372727276</v>
      </c>
      <c r="C142" s="291"/>
    </row>
    <row r="143" spans="1:3" x14ac:dyDescent="0.25">
      <c r="A143" s="289">
        <v>44834</v>
      </c>
      <c r="B143" s="290">
        <v>1.5628162311111113</v>
      </c>
      <c r="C143" s="291"/>
    </row>
    <row r="144" spans="1:3" x14ac:dyDescent="0.25">
      <c r="A144" s="289">
        <v>44865</v>
      </c>
      <c r="B144" s="290">
        <v>1.7266320418750001</v>
      </c>
      <c r="C144" s="291"/>
    </row>
    <row r="145" spans="1:3" x14ac:dyDescent="0.25">
      <c r="A145" s="289">
        <v>44895</v>
      </c>
      <c r="B145" s="290">
        <v>1.7287319957142855</v>
      </c>
      <c r="C145" s="291"/>
    </row>
    <row r="146" spans="1:3" x14ac:dyDescent="0.25">
      <c r="A146" s="71"/>
      <c r="B146" s="68"/>
    </row>
    <row r="147" spans="1:3" x14ac:dyDescent="0.25">
      <c r="A147" s="71"/>
      <c r="B147" s="68"/>
    </row>
    <row r="148" spans="1:3" x14ac:dyDescent="0.25">
      <c r="A148" s="71"/>
      <c r="B148" s="68"/>
    </row>
    <row r="149" spans="1:3" x14ac:dyDescent="0.25">
      <c r="A149" s="71"/>
      <c r="B149" s="68"/>
    </row>
    <row r="150" spans="1:3" x14ac:dyDescent="0.25">
      <c r="A150" s="71"/>
      <c r="B150" s="68"/>
    </row>
    <row r="151" spans="1:3" x14ac:dyDescent="0.25">
      <c r="A151" s="71"/>
      <c r="B151" s="68"/>
    </row>
    <row r="152" spans="1:3" x14ac:dyDescent="0.25">
      <c r="A152" s="71"/>
      <c r="B152" s="68"/>
    </row>
    <row r="153" spans="1:3" x14ac:dyDescent="0.25">
      <c r="A153" s="71"/>
      <c r="B153" s="68"/>
    </row>
    <row r="154" spans="1:3" x14ac:dyDescent="0.25">
      <c r="A154" s="71"/>
      <c r="B154" s="68"/>
    </row>
    <row r="155" spans="1:3" x14ac:dyDescent="0.25">
      <c r="A155" s="71"/>
      <c r="B155" s="68"/>
    </row>
    <row r="156" spans="1:3" x14ac:dyDescent="0.25">
      <c r="A156" s="71"/>
      <c r="B156" s="68"/>
    </row>
    <row r="157" spans="1:3" x14ac:dyDescent="0.25">
      <c r="A157" s="71"/>
      <c r="B157" s="68"/>
    </row>
    <row r="158" spans="1:3" x14ac:dyDescent="0.25">
      <c r="A158" s="71"/>
      <c r="B158" s="68"/>
    </row>
    <row r="159" spans="1:3" x14ac:dyDescent="0.25">
      <c r="A159" s="71"/>
      <c r="B159" s="68"/>
    </row>
    <row r="160" spans="1:3"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240</v>
      </c>
      <c r="AU1" s="231" t="s">
        <v>244</v>
      </c>
      <c r="AV1" s="231" t="s">
        <v>248</v>
      </c>
      <c r="AW1" s="231" t="s">
        <v>252</v>
      </c>
      <c r="AX1" s="249" t="s">
        <v>273</v>
      </c>
      <c r="AY1" s="249" t="s">
        <v>277</v>
      </c>
      <c r="AZ1" s="263" t="s">
        <v>283</v>
      </c>
      <c r="BA1" s="263" t="s">
        <v>287</v>
      </c>
      <c r="BB1" s="263" t="s">
        <v>292</v>
      </c>
      <c r="BC1" s="263" t="s">
        <v>297</v>
      </c>
      <c r="BD1" s="263" t="s">
        <v>301</v>
      </c>
      <c r="BE1" s="77" t="s">
        <v>305</v>
      </c>
      <c r="BF1" s="276" t="s">
        <v>313</v>
      </c>
      <c r="BG1" s="276" t="s">
        <v>319</v>
      </c>
      <c r="BH1" s="276" t="s">
        <v>325</v>
      </c>
      <c r="BI1" s="276" t="s">
        <v>330</v>
      </c>
      <c r="BJ1" s="276" t="s">
        <v>336</v>
      </c>
      <c r="BK1" s="77" t="s">
        <v>346</v>
      </c>
      <c r="BL1" s="293" t="s">
        <v>354</v>
      </c>
      <c r="BM1" s="293" t="s">
        <v>368</v>
      </c>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2.0108607739385942E-2</v>
      </c>
      <c r="AU2" s="230">
        <v>6.4015701560826477E-2</v>
      </c>
      <c r="AV2" s="230">
        <v>6.5610189974468325E-2</v>
      </c>
      <c r="AW2" s="230">
        <v>4.2137411095281019E-2</v>
      </c>
      <c r="AX2" s="248">
        <v>6.6095530558130999E-2</v>
      </c>
      <c r="AY2" s="248">
        <v>3.9772610814930776E-2</v>
      </c>
      <c r="AZ2" s="262">
        <v>3.4580609341809065E-2</v>
      </c>
      <c r="BA2" s="262">
        <v>2.799842582135903E-2</v>
      </c>
      <c r="BB2" s="262">
        <v>3.4015893245671558E-2</v>
      </c>
      <c r="BC2" s="262">
        <v>2.8917709155586779E-2</v>
      </c>
      <c r="BD2" s="262">
        <v>1.1355993486168448E-3</v>
      </c>
      <c r="BE2" s="188">
        <v>1.7103852868958436E-2</v>
      </c>
      <c r="BF2" s="275">
        <v>2.3947881757241607E-2</v>
      </c>
      <c r="BG2" s="275">
        <v>3.6202594708641511E-2</v>
      </c>
      <c r="BH2" s="275">
        <v>8.867821981940871E-2</v>
      </c>
      <c r="BI2" s="275">
        <v>0.11095962654520752</v>
      </c>
      <c r="BJ2" s="275">
        <v>0.12824646008985963</v>
      </c>
      <c r="BK2" s="188">
        <v>0.14669610761666507</v>
      </c>
      <c r="BL2" s="292">
        <v>0.16281413883405027</v>
      </c>
      <c r="BM2" s="292">
        <v>0.14697201387954095</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3.1367055797949073E-2</v>
      </c>
      <c r="AU3" s="230">
        <v>5.421360155548216E-2</v>
      </c>
      <c r="AV3" s="230">
        <v>5.0101977844398515E-2</v>
      </c>
      <c r="AW3" s="230">
        <v>6.267308508828684E-2</v>
      </c>
      <c r="AX3" s="248">
        <v>6.2967202505017417E-2</v>
      </c>
      <c r="AY3" s="248">
        <v>6.3074719453046102E-2</v>
      </c>
      <c r="AZ3" s="262">
        <v>6.3673931835999564E-2</v>
      </c>
      <c r="BA3" s="262">
        <v>4.7863523718354228E-2</v>
      </c>
      <c r="BB3" s="262">
        <v>4.5477984969511942E-2</v>
      </c>
      <c r="BC3" s="262">
        <v>6.2567888002067917E-2</v>
      </c>
      <c r="BD3" s="262">
        <v>4.1655715475751087E-2</v>
      </c>
      <c r="BE3" s="188">
        <v>2.7444582879181834E-2</v>
      </c>
      <c r="BF3" s="275">
        <v>6.3957864343570314E-2</v>
      </c>
      <c r="BG3" s="275">
        <v>4.0311781161182836E-2</v>
      </c>
      <c r="BH3" s="275">
        <v>9.6233693248613861E-2</v>
      </c>
      <c r="BI3" s="275">
        <v>0.14748672636577087</v>
      </c>
      <c r="BJ3" s="275">
        <v>0.17470143146854755</v>
      </c>
      <c r="BK3" s="188">
        <v>0.21674360586634034</v>
      </c>
      <c r="BL3" s="292">
        <v>0.22117107766993449</v>
      </c>
      <c r="BM3" s="292">
        <v>0.20037378172982034</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6.896393968504011E-2</v>
      </c>
      <c r="AY4" s="248">
        <v>1.8906077107513575E-2</v>
      </c>
      <c r="AZ4" s="262">
        <v>9.0489314876620597E-3</v>
      </c>
      <c r="BA4" s="262">
        <v>9.8016177245470182E-3</v>
      </c>
      <c r="BB4" s="262">
        <v>2.3565094229307748E-2</v>
      </c>
      <c r="BC4" s="262">
        <v>-2.5215354968523007E-3</v>
      </c>
      <c r="BD4" s="262">
        <v>-3.6349011398322584E-2</v>
      </c>
      <c r="BE4" s="188">
        <v>7.2745126997066922E-3</v>
      </c>
      <c r="BF4" s="275">
        <v>-1.3313023646069011E-2</v>
      </c>
      <c r="BG4" s="275">
        <v>3.2112873224191096E-2</v>
      </c>
      <c r="BH4" s="275">
        <v>8.1122976831390581E-2</v>
      </c>
      <c r="BI4" s="275">
        <v>7.5543674640825564E-2</v>
      </c>
      <c r="BJ4" s="275">
        <v>8.1595318975139719E-2</v>
      </c>
      <c r="BK4" s="188">
        <v>7.6426612003309025E-2</v>
      </c>
      <c r="BL4" s="292">
        <v>0.10364335734820429</v>
      </c>
      <c r="BM4" s="292">
        <v>9.1731338178564492E-2</v>
      </c>
    </row>
    <row r="6" spans="1:256" x14ac:dyDescent="0.2">
      <c r="A6" s="11" t="s">
        <v>321</v>
      </c>
    </row>
    <row r="10" spans="1:256" ht="15" x14ac:dyDescent="0.25">
      <c r="C10" s="43" t="s">
        <v>32</v>
      </c>
    </row>
  </sheetData>
  <conditionalFormatting sqref="A2:XFD4">
    <cfRule type="expression" dxfId="17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O9"/>
  <sheetViews>
    <sheetView rightToLeft="1" zoomScale="85" zoomScaleNormal="85" workbookViewId="0"/>
  </sheetViews>
  <sheetFormatPr defaultColWidth="9.140625" defaultRowHeight="14.25" x14ac:dyDescent="0.2"/>
  <cols>
    <col min="1" max="1" width="31.85546875" style="202" bestFit="1" customWidth="1"/>
    <col min="2" max="20" width="10.7109375" style="202" customWidth="1"/>
    <col min="21" max="16384" width="9.140625" style="202"/>
  </cols>
  <sheetData>
    <row r="1" spans="1:41" x14ac:dyDescent="0.2">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242</v>
      </c>
      <c r="W1" s="213" t="s">
        <v>246</v>
      </c>
      <c r="X1" s="213" t="s">
        <v>250</v>
      </c>
      <c r="Y1" s="213" t="s">
        <v>254</v>
      </c>
      <c r="Z1" s="213" t="s">
        <v>271</v>
      </c>
      <c r="AA1" s="213" t="s">
        <v>275</v>
      </c>
      <c r="AB1" s="213" t="s">
        <v>281</v>
      </c>
      <c r="AC1" s="213" t="s">
        <v>285</v>
      </c>
      <c r="AD1" s="213" t="s">
        <v>290</v>
      </c>
      <c r="AE1" s="213" t="s">
        <v>295</v>
      </c>
      <c r="AF1" s="213" t="s">
        <v>299</v>
      </c>
      <c r="AG1" s="213" t="s">
        <v>303</v>
      </c>
      <c r="AH1" s="213" t="s">
        <v>311</v>
      </c>
      <c r="AI1" s="213" t="s">
        <v>317</v>
      </c>
      <c r="AJ1" s="213" t="s">
        <v>327</v>
      </c>
      <c r="AK1" s="213" t="s">
        <v>328</v>
      </c>
      <c r="AL1" s="213" t="s">
        <v>334</v>
      </c>
      <c r="AM1" s="213" t="s">
        <v>344</v>
      </c>
      <c r="AN1" s="213" t="s">
        <v>352</v>
      </c>
      <c r="AO1" s="213" t="s">
        <v>366</v>
      </c>
    </row>
    <row r="2" spans="1:41" x14ac:dyDescent="0.2">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4.3539148526050839</v>
      </c>
      <c r="W2" s="212">
        <v>9.7230371638241415</v>
      </c>
      <c r="X2" s="212">
        <v>0.49174535516013762</v>
      </c>
      <c r="Y2" s="212">
        <v>10.232901421254025</v>
      </c>
      <c r="Z2" s="212">
        <v>2.7374739595217203</v>
      </c>
      <c r="AA2" s="212">
        <v>12.132231443955757</v>
      </c>
      <c r="AB2" s="212">
        <v>2.467864548949128</v>
      </c>
      <c r="AC2" s="212">
        <v>4.7999129947080457</v>
      </c>
      <c r="AD2" s="212">
        <v>3.4962348334075051</v>
      </c>
      <c r="AE2" s="212">
        <v>17.685281188017097</v>
      </c>
      <c r="AF2" s="212">
        <v>-5.7409131635407213</v>
      </c>
      <c r="AG2" s="212">
        <v>-2.3659901530247636</v>
      </c>
      <c r="AH2" s="212">
        <v>22.287046880391475</v>
      </c>
      <c r="AI2" s="212">
        <v>7.5264847907893406</v>
      </c>
      <c r="AJ2" s="212">
        <v>19.418728544701978</v>
      </c>
      <c r="AK2" s="212">
        <v>21.207537220239665</v>
      </c>
      <c r="AL2" s="212">
        <v>37.840493035581055</v>
      </c>
      <c r="AM2" s="212">
        <v>30.133277356668202</v>
      </c>
      <c r="AN2" s="212">
        <v>19.787437664235441</v>
      </c>
      <c r="AO2" s="212">
        <v>13.027622502075836</v>
      </c>
    </row>
    <row r="3" spans="1:41" x14ac:dyDescent="0.2">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c r="AJ3" s="212">
        <v>2.2188411767522243</v>
      </c>
      <c r="AK3" s="212">
        <v>11.340630683603621</v>
      </c>
      <c r="AL3" s="212">
        <v>6.2664861925058659</v>
      </c>
      <c r="AM3" s="212">
        <v>0.20735361656508122</v>
      </c>
      <c r="AN3" s="212">
        <v>3.0767269302139053</v>
      </c>
      <c r="AO3" s="212">
        <v>13.667739864618225</v>
      </c>
    </row>
    <row r="4" spans="1:41" x14ac:dyDescent="0.2">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2.8003451945479432</v>
      </c>
      <c r="AI4" s="212">
        <v>1.5619025633642039</v>
      </c>
      <c r="AJ4" s="212">
        <v>-1.0411833929137047</v>
      </c>
      <c r="AK4" s="212">
        <v>-1.7559082037548461</v>
      </c>
      <c r="AL4" s="212">
        <v>0.26770798112307714</v>
      </c>
      <c r="AM4" s="212">
        <v>-1.0670494266336834</v>
      </c>
      <c r="AN4" s="212">
        <v>2.9485453757835227</v>
      </c>
      <c r="AO4" s="212">
        <v>2.6721314082524654</v>
      </c>
    </row>
    <row r="5" spans="1:41" x14ac:dyDescent="0.2">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-7.2020081649999996</v>
      </c>
      <c r="AF5" s="212">
        <v>-7.7791216604999986</v>
      </c>
      <c r="AG5" s="212">
        <v>10.807329111499998</v>
      </c>
      <c r="AH5" s="212">
        <v>10.991379497</v>
      </c>
      <c r="AI5" s="212">
        <v>0.65050910649999993</v>
      </c>
      <c r="AJ5" s="212">
        <v>15.9232644075</v>
      </c>
      <c r="AK5" s="212">
        <v>1.074386039</v>
      </c>
      <c r="AL5" s="212">
        <v>8.1562781015000017</v>
      </c>
      <c r="AM5" s="212">
        <v>2.7160526959999998</v>
      </c>
      <c r="AN5" s="212">
        <v>1.1089500040000002</v>
      </c>
      <c r="AO5" s="212">
        <v>-12.337056678000001</v>
      </c>
    </row>
    <row r="6" spans="1:41" s="215" customFormat="1" ht="15" x14ac:dyDescent="0.2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-6.9739210814795971</v>
      </c>
      <c r="W6" s="212">
        <v>27.566382903779584</v>
      </c>
      <c r="X6" s="212">
        <v>3.6971802140904657</v>
      </c>
      <c r="Y6" s="212">
        <v>3.3674973906069727</v>
      </c>
      <c r="Z6" s="212">
        <v>2.5898309746282782</v>
      </c>
      <c r="AA6" s="212">
        <v>19.961289758862694</v>
      </c>
      <c r="AB6" s="212">
        <v>11.020345611969505</v>
      </c>
      <c r="AC6" s="212">
        <v>1.4132616085309895</v>
      </c>
      <c r="AD6" s="212">
        <v>18.998854458961098</v>
      </c>
      <c r="AE6" s="212">
        <v>5.7942826547443174</v>
      </c>
      <c r="AF6" s="212">
        <v>-9.8648536385950614</v>
      </c>
      <c r="AG6" s="212">
        <v>10.524942057817745</v>
      </c>
      <c r="AH6" s="212">
        <v>37.357158255351777</v>
      </c>
      <c r="AI6" s="212">
        <v>10.523887699068197</v>
      </c>
      <c r="AJ6" s="212">
        <v>36.519650736040496</v>
      </c>
      <c r="AK6" s="212">
        <v>31.86664573908844</v>
      </c>
      <c r="AL6" s="212">
        <v>52.530965310709995</v>
      </c>
      <c r="AM6" s="212">
        <v>31.9896342425996</v>
      </c>
      <c r="AN6" s="212">
        <v>26.921659974232867</v>
      </c>
      <c r="AO6" s="212">
        <v>17.030437096946528</v>
      </c>
    </row>
    <row r="8" spans="1:41" x14ac:dyDescent="0.2">
      <c r="A8" s="11" t="s">
        <v>321</v>
      </c>
    </row>
    <row r="9" spans="1:41" ht="15.75" x14ac:dyDescent="0.2">
      <c r="C9" s="205" t="s">
        <v>230</v>
      </c>
    </row>
  </sheetData>
  <conditionalFormatting sqref="A6:XFD6">
    <cfRule type="expression" dxfId="10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
  <sheetViews>
    <sheetView rightToLeft="1" tabSelected="1" zoomScale="70" zoomScaleNormal="70" workbookViewId="0"/>
  </sheetViews>
  <sheetFormatPr defaultColWidth="9.140625" defaultRowHeight="14.25" x14ac:dyDescent="0.2"/>
  <cols>
    <col min="1" max="1" width="12.7109375" style="216" bestFit="1" customWidth="1"/>
    <col min="2" max="21" width="10.7109375" style="216" customWidth="1"/>
    <col min="22" max="16384" width="9.140625" style="216"/>
  </cols>
  <sheetData>
    <row r="1" spans="1:57" s="217" customFormat="1" x14ac:dyDescent="0.2">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240</v>
      </c>
      <c r="AM1" s="233" t="s">
        <v>244</v>
      </c>
      <c r="AN1" s="233" t="s">
        <v>248</v>
      </c>
      <c r="AO1" s="233" t="s">
        <v>252</v>
      </c>
      <c r="AP1" s="251" t="s">
        <v>273</v>
      </c>
      <c r="AQ1" s="251" t="s">
        <v>277</v>
      </c>
      <c r="AR1" s="265" t="s">
        <v>283</v>
      </c>
      <c r="AS1" s="265" t="s">
        <v>287</v>
      </c>
      <c r="AT1" s="265" t="s">
        <v>292</v>
      </c>
      <c r="AU1" s="265" t="s">
        <v>297</v>
      </c>
      <c r="AV1" s="265" t="s">
        <v>301</v>
      </c>
      <c r="AW1" s="268" t="s">
        <v>305</v>
      </c>
      <c r="AX1" s="278" t="s">
        <v>313</v>
      </c>
      <c r="AY1" s="278" t="s">
        <v>319</v>
      </c>
      <c r="AZ1" s="278" t="s">
        <v>325</v>
      </c>
      <c r="BA1" s="278" t="s">
        <v>330</v>
      </c>
      <c r="BB1" s="278" t="s">
        <v>336</v>
      </c>
      <c r="BC1" s="285" t="s">
        <v>346</v>
      </c>
      <c r="BD1" s="295" t="s">
        <v>354</v>
      </c>
      <c r="BE1" s="295" t="s">
        <v>368</v>
      </c>
    </row>
    <row r="2" spans="1:57" s="217" customFormat="1" x14ac:dyDescent="0.2">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2.1759303884583137E-2</v>
      </c>
      <c r="AR2" s="264">
        <v>2.1325358978659947E-2</v>
      </c>
      <c r="AS2" s="264">
        <v>3.4212178899235335E-2</v>
      </c>
      <c r="AT2" s="264">
        <v>2.8235948590343396E-2</v>
      </c>
      <c r="AU2" s="264">
        <v>2.3764250646070018E-3</v>
      </c>
      <c r="AV2" s="264">
        <v>-2.089447991967619E-2</v>
      </c>
      <c r="AW2" s="267">
        <v>-4.0349116552987119E-2</v>
      </c>
      <c r="AX2" s="277">
        <v>-4.0256729594055018E-2</v>
      </c>
      <c r="AY2" s="277">
        <v>-1.2020505536528225E-2</v>
      </c>
      <c r="AZ2" s="277">
        <v>3.0035449122951086E-2</v>
      </c>
      <c r="BA2" s="277">
        <v>6.0513810372680776E-2</v>
      </c>
      <c r="BB2" s="277">
        <v>0.10832487237730981</v>
      </c>
      <c r="BC2" s="284">
        <v>0.1327348780793125</v>
      </c>
      <c r="BD2" s="294">
        <v>0.13736924493962999</v>
      </c>
      <c r="BE2" s="294">
        <v>0.13015402914696783</v>
      </c>
    </row>
    <row r="3" spans="1:57" s="217" customFormat="1" x14ac:dyDescent="0.2">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c r="AZ3" s="277">
        <v>0.10449174750101164</v>
      </c>
      <c r="BA3" s="277">
        <v>0.12443940727346914</v>
      </c>
      <c r="BB3" s="277">
        <v>0.14469332647033673</v>
      </c>
      <c r="BC3" s="284">
        <v>0.17058478201523442</v>
      </c>
      <c r="BD3" s="294">
        <v>0.17365425097522991</v>
      </c>
      <c r="BE3" s="294">
        <v>0.16200089190990341</v>
      </c>
    </row>
    <row r="4" spans="1:57" s="217" customFormat="1" x14ac:dyDescent="0.2">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5.0815734646125321E-2</v>
      </c>
      <c r="AR4" s="264">
        <v>5.2506866908013095E-2</v>
      </c>
      <c r="AS4" s="264">
        <v>5.8035511585923683E-2</v>
      </c>
      <c r="AT4" s="264">
        <v>5.5305669647076394E-2</v>
      </c>
      <c r="AU4" s="264">
        <v>5.2999135165674893E-2</v>
      </c>
      <c r="AV4" s="264">
        <v>4.0940623897495421E-2</v>
      </c>
      <c r="AW4" s="267">
        <v>3.6031126242145106E-2</v>
      </c>
      <c r="AX4" s="277">
        <v>3.9577696555919806E-2</v>
      </c>
      <c r="AY4" s="277">
        <v>5.0786245612848058E-2</v>
      </c>
      <c r="AZ4" s="277">
        <v>8.0128281459765915E-2</v>
      </c>
      <c r="BA4" s="277">
        <v>0.10385655638890423</v>
      </c>
      <c r="BB4" s="277">
        <v>0.13314707941289083</v>
      </c>
      <c r="BC4" s="284">
        <v>0.15865944142072319</v>
      </c>
      <c r="BD4" s="294">
        <v>0.1623317682962746</v>
      </c>
      <c r="BE4" s="294">
        <v>0.15214942100247852</v>
      </c>
    </row>
    <row r="6" spans="1:57" x14ac:dyDescent="0.2">
      <c r="A6" s="11" t="s">
        <v>321</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2022-12-27T10:29:21Z</dcterms:modified>
</cp:coreProperties>
</file>