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45" yWindow="120" windowWidth="15495" windowHeight="12585"/>
  </bookViews>
  <sheets>
    <sheet name="איור" sheetId="1" r:id="rId1"/>
    <sheet name="נתונים" sheetId="2" r:id="rId2"/>
  </sheets>
  <calcPr calcId="145621"/>
</workbook>
</file>

<file path=xl/calcChain.xml><?xml version="1.0" encoding="utf-8"?>
<calcChain xmlns="http://schemas.openxmlformats.org/spreadsheetml/2006/main">
  <c r="I191" i="1" l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0" i="1"/>
  <c r="I119" i="1"/>
  <c r="I118" i="1"/>
  <c r="I117" i="1"/>
  <c r="I116" i="1"/>
  <c r="I115" i="1"/>
  <c r="I114" i="1"/>
  <c r="I113" i="1"/>
  <c r="I112" i="1"/>
  <c r="I111" i="1"/>
  <c r="I110" i="1"/>
  <c r="J109" i="1"/>
  <c r="K109" i="1" s="1"/>
  <c r="I109" i="1"/>
  <c r="I108" i="1"/>
  <c r="I107" i="1"/>
  <c r="I106" i="1"/>
  <c r="I105" i="1"/>
  <c r="I104" i="1"/>
  <c r="J103" i="1"/>
  <c r="I103" i="1"/>
  <c r="I102" i="1"/>
  <c r="I101" i="1"/>
  <c r="I100" i="1"/>
  <c r="I99" i="1"/>
  <c r="I98" i="1"/>
  <c r="I97" i="1"/>
  <c r="I96" i="1"/>
  <c r="I95" i="1"/>
  <c r="I94" i="1"/>
  <c r="I93" i="1"/>
  <c r="I92" i="1"/>
  <c r="J91" i="1"/>
  <c r="I91" i="1"/>
  <c r="I90" i="1"/>
  <c r="I89" i="1"/>
  <c r="I88" i="1"/>
  <c r="I87" i="1"/>
  <c r="I86" i="1"/>
  <c r="I85" i="1"/>
  <c r="I84" i="1"/>
  <c r="I83" i="1"/>
  <c r="I82" i="1"/>
  <c r="I81" i="1"/>
  <c r="J80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J67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<sst xmlns="http://schemas.openxmlformats.org/spreadsheetml/2006/main" count="7" uniqueCount="7">
  <si>
    <t>בנקים</t>
  </si>
  <si>
    <t>ביטוח</t>
  </si>
  <si>
    <t>Trade and services</t>
  </si>
  <si>
    <t>Construction and real estate</t>
  </si>
  <si>
    <t>Manufacturing</t>
  </si>
  <si>
    <t>Total nonfinancial business sector</t>
  </si>
  <si>
    <t>Investment and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</si>
</sst>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7"/>
      <color indexed="8"/>
      <name val="Arial"/>
      <family val="2"/>
    </font>
    <font>
      <b/>
      <sz val="18"/>
      <color indexed="8"/>
      <name val="Arial"/>
      <family val="2"/>
    </font>
    <font>
      <b/>
      <sz val="1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1" xfId="1" applyBorder="1" applyAlignment="1">
      <alignment horizontal="center"/>
    </xf>
    <xf numFmtId="0" fontId="2" fillId="0" borderId="0" xfId="1" applyFont="1"/>
    <xf numFmtId="0" fontId="1" fillId="0" borderId="0" xfId="1"/>
    <xf numFmtId="164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14" fontId="1" fillId="0" borderId="0" xfId="1" applyNumberFormat="1" applyFont="1" applyAlignment="1">
      <alignment readingOrder="2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2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7845117845117E-2"/>
          <c:y val="0.21366155555555555"/>
          <c:w val="0.9232479764532745"/>
          <c:h val="0.60383928571428569"/>
        </c:manualLayout>
      </c:layout>
      <c:lineChart>
        <c:grouping val="standard"/>
        <c:varyColors val="0"/>
        <c:ser>
          <c:idx val="5"/>
          <c:order val="0"/>
          <c:tx>
            <c:strRef>
              <c:f>נתונים!$D$1</c:f>
              <c:strCache>
                <c:ptCount val="1"/>
                <c:pt idx="0">
                  <c:v>Trade and services</c:v>
                </c:pt>
              </c:strCache>
            </c:strRef>
          </c:tx>
          <c:spPr>
            <a:ln w="22225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נתונים!$A$19:$A$123</c:f>
              <c:numCache>
                <c:formatCode>mm/yyyy</c:formatCode>
                <c:ptCount val="105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41549</c:v>
                </c:pt>
                <c:pt idx="83">
                  <c:v>41581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</c:numCache>
            </c:numRef>
          </c:cat>
          <c:val>
            <c:numRef>
              <c:f>נתונים!$D$19:$D$123</c:f>
              <c:numCache>
                <c:formatCode>0.00</c:formatCode>
                <c:ptCount val="105"/>
                <c:pt idx="0">
                  <c:v>0.96872607619523809</c:v>
                </c:pt>
                <c:pt idx="1">
                  <c:v>0.96486010219130425</c:v>
                </c:pt>
                <c:pt idx="2">
                  <c:v>0.88130490851499987</c:v>
                </c:pt>
                <c:pt idx="3">
                  <c:v>1.0417505037649999</c:v>
                </c:pt>
                <c:pt idx="4">
                  <c:v>0.98947246193749994</c:v>
                </c:pt>
                <c:pt idx="5">
                  <c:v>0.98008008934761914</c:v>
                </c:pt>
                <c:pt idx="6">
                  <c:v>1.1179609729600002</c:v>
                </c:pt>
                <c:pt idx="7">
                  <c:v>1.2174098389590911</c:v>
                </c:pt>
                <c:pt idx="8">
                  <c:v>1.3576270059454547</c:v>
                </c:pt>
                <c:pt idx="9">
                  <c:v>1.3898210460058822</c:v>
                </c:pt>
                <c:pt idx="10">
                  <c:v>1.3582015841571429</c:v>
                </c:pt>
                <c:pt idx="11">
                  <c:v>1.3947038935333333</c:v>
                </c:pt>
                <c:pt idx="12">
                  <c:v>1.4684979704954544</c:v>
                </c:pt>
                <c:pt idx="13">
                  <c:v>1.6041194171521738</c:v>
                </c:pt>
                <c:pt idx="14">
                  <c:v>1.64053148616</c:v>
                </c:pt>
                <c:pt idx="15">
                  <c:v>1.8304264535428572</c:v>
                </c:pt>
                <c:pt idx="16">
                  <c:v>1.802299634495238</c:v>
                </c:pt>
                <c:pt idx="17">
                  <c:v>1.5811147470666667</c:v>
                </c:pt>
                <c:pt idx="18">
                  <c:v>1.5408336585714291</c:v>
                </c:pt>
                <c:pt idx="19">
                  <c:v>1.9514006018952383</c:v>
                </c:pt>
                <c:pt idx="20">
                  <c:v>2.0911759718533336</c:v>
                </c:pt>
                <c:pt idx="21">
                  <c:v>2.2800490848388884</c:v>
                </c:pt>
                <c:pt idx="22">
                  <c:v>3.6523943058066668</c:v>
                </c:pt>
                <c:pt idx="23">
                  <c:v>4.8282192613857138</c:v>
                </c:pt>
                <c:pt idx="24">
                  <c:v>4.999320355291303</c:v>
                </c:pt>
                <c:pt idx="25">
                  <c:v>4.5947012098428575</c:v>
                </c:pt>
                <c:pt idx="26">
                  <c:v>4.374119687921052</c:v>
                </c:pt>
                <c:pt idx="27">
                  <c:v>4.5099908244049995</c:v>
                </c:pt>
                <c:pt idx="28">
                  <c:v>4.0305083157250001</c:v>
                </c:pt>
                <c:pt idx="29">
                  <c:v>4.0177184694549997</c:v>
                </c:pt>
                <c:pt idx="30">
                  <c:v>3.3552159803545449</c:v>
                </c:pt>
                <c:pt idx="31">
                  <c:v>3.4620720209095244</c:v>
                </c:pt>
                <c:pt idx="32">
                  <c:v>2.9983138163181819</c:v>
                </c:pt>
                <c:pt idx="33">
                  <c:v>3.0702496808210529</c:v>
                </c:pt>
                <c:pt idx="34">
                  <c:v>2.7202235779428579</c:v>
                </c:pt>
                <c:pt idx="35">
                  <c:v>2.6727612205090909</c:v>
                </c:pt>
                <c:pt idx="36">
                  <c:v>2.51537749965</c:v>
                </c:pt>
                <c:pt idx="37">
                  <c:v>2.1137263097714287</c:v>
                </c:pt>
                <c:pt idx="38">
                  <c:v>1.9608295000368425</c:v>
                </c:pt>
                <c:pt idx="39">
                  <c:v>1.9000433093666664</c:v>
                </c:pt>
                <c:pt idx="40">
                  <c:v>1.9782766522823532</c:v>
                </c:pt>
                <c:pt idx="41">
                  <c:v>2.1471120475300003</c:v>
                </c:pt>
                <c:pt idx="42">
                  <c:v>2.0196169870136362</c:v>
                </c:pt>
                <c:pt idx="43">
                  <c:v>1.9675893918749996</c:v>
                </c:pt>
                <c:pt idx="44">
                  <c:v>1.8153572505391296</c:v>
                </c:pt>
                <c:pt idx="45">
                  <c:v>1.7575806242812497</c:v>
                </c:pt>
                <c:pt idx="46">
                  <c:v>1.6264031722714283</c:v>
                </c:pt>
                <c:pt idx="47">
                  <c:v>1.6195559926454548</c:v>
                </c:pt>
                <c:pt idx="48">
                  <c:v>1.5896980282454543</c:v>
                </c:pt>
                <c:pt idx="49">
                  <c:v>1.4778989489999999</c:v>
                </c:pt>
                <c:pt idx="50">
                  <c:v>1.429165174722222</c:v>
                </c:pt>
                <c:pt idx="51">
                  <c:v>1.4102548360272726</c:v>
                </c:pt>
                <c:pt idx="52">
                  <c:v>1.4890810207062499</c:v>
                </c:pt>
                <c:pt idx="53">
                  <c:v>1.6756652085571428</c:v>
                </c:pt>
                <c:pt idx="54">
                  <c:v>1.9312355322949994</c:v>
                </c:pt>
                <c:pt idx="55">
                  <c:v>1.926188850804762</c:v>
                </c:pt>
                <c:pt idx="56">
                  <c:v>2.8399109408090908</c:v>
                </c:pt>
                <c:pt idx="57">
                  <c:v>3.2688248782736848</c:v>
                </c:pt>
                <c:pt idx="58">
                  <c:v>3.0885123309777778</c:v>
                </c:pt>
                <c:pt idx="59">
                  <c:v>3.2745442436181817</c:v>
                </c:pt>
                <c:pt idx="60">
                  <c:v>3.8130274616714286</c:v>
                </c:pt>
                <c:pt idx="61">
                  <c:v>3.4417222378608696</c:v>
                </c:pt>
                <c:pt idx="62">
                  <c:v>3.6852959735421051</c:v>
                </c:pt>
                <c:pt idx="63">
                  <c:v>3.6413851866149995</c:v>
                </c:pt>
                <c:pt idx="64">
                  <c:v>3.3113781634526323</c:v>
                </c:pt>
                <c:pt idx="65">
                  <c:v>4.1578330884909098</c:v>
                </c:pt>
                <c:pt idx="66">
                  <c:v>5.5019615065000007</c:v>
                </c:pt>
                <c:pt idx="67">
                  <c:v>5.2442096451090912</c:v>
                </c:pt>
                <c:pt idx="68">
                  <c:v>5.2321535987818191</c:v>
                </c:pt>
                <c:pt idx="69">
                  <c:v>5.5435839348466667</c:v>
                </c:pt>
                <c:pt idx="70">
                  <c:v>4.432436466535</c:v>
                </c:pt>
                <c:pt idx="71">
                  <c:v>3.8669797160285708</c:v>
                </c:pt>
                <c:pt idx="72">
                  <c:v>3.2477285049318185</c:v>
                </c:pt>
                <c:pt idx="73">
                  <c:v>2.8707178976272725</c:v>
                </c:pt>
                <c:pt idx="74">
                  <c:v>2.7620527904263157</c:v>
                </c:pt>
                <c:pt idx="75">
                  <c:v>2.8396462239529408</c:v>
                </c:pt>
                <c:pt idx="76">
                  <c:v>2.6284829847947373</c:v>
                </c:pt>
                <c:pt idx="77">
                  <c:v>2.4996278849700002</c:v>
                </c:pt>
                <c:pt idx="78">
                  <c:v>2.5793255709380958</c:v>
                </c:pt>
                <c:pt idx="79">
                  <c:v>2.2023927509636363</c:v>
                </c:pt>
                <c:pt idx="80">
                  <c:v>2.0503274218380954</c:v>
                </c:pt>
                <c:pt idx="81">
                  <c:v>1.9219560220562497</c:v>
                </c:pt>
                <c:pt idx="82">
                  <c:v>1.7578049183391304</c:v>
                </c:pt>
                <c:pt idx="83">
                  <c:v>1.7042648294550002</c:v>
                </c:pt>
                <c:pt idx="84">
                  <c:v>1.7631963258304344</c:v>
                </c:pt>
                <c:pt idx="85">
                  <c:v>1.6421681403681818</c:v>
                </c:pt>
                <c:pt idx="86">
                  <c:v>1.609115313325</c:v>
                </c:pt>
                <c:pt idx="87">
                  <c:v>1.475696637042857</c:v>
                </c:pt>
                <c:pt idx="88">
                  <c:v>1.5920761822555554</c:v>
                </c:pt>
                <c:pt idx="89">
                  <c:v>1.5318831044526313</c:v>
                </c:pt>
                <c:pt idx="90">
                  <c:v>1.8144327070399999</c:v>
                </c:pt>
                <c:pt idx="91">
                  <c:v>1.9597029149434781</c:v>
                </c:pt>
                <c:pt idx="92">
                  <c:v>1.8009581962500003</c:v>
                </c:pt>
                <c:pt idx="93">
                  <c:v>1.7479130851500002</c:v>
                </c:pt>
                <c:pt idx="94">
                  <c:v>1.7941201156722224</c:v>
                </c:pt>
                <c:pt idx="95">
                  <c:v>1.6528741617904761</c:v>
                </c:pt>
                <c:pt idx="96">
                  <c:v>2.0557598729434785</c:v>
                </c:pt>
                <c:pt idx="97">
                  <c:v>2.4755137982000002</c:v>
                </c:pt>
                <c:pt idx="98">
                  <c:v>2.4936671504999999</c:v>
                </c:pt>
                <c:pt idx="99">
                  <c:v>2.2403033438</c:v>
                </c:pt>
                <c:pt idx="100">
                  <c:v>2.2219655067473685</c:v>
                </c:pt>
                <c:pt idx="101">
                  <c:v>2.5910621850000002</c:v>
                </c:pt>
                <c:pt idx="102">
                  <c:v>2.5719253434545459</c:v>
                </c:pt>
                <c:pt idx="103">
                  <c:v>2.3363369840952379</c:v>
                </c:pt>
                <c:pt idx="104">
                  <c:v>2.1208094074444443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נתונים!$E$1</c:f>
              <c:strCache>
                <c:ptCount val="1"/>
                <c:pt idx="0">
                  <c:v>Construction and real estate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נתונים!$A$19:$A$123</c:f>
              <c:numCache>
                <c:formatCode>mm/yyyy</c:formatCode>
                <c:ptCount val="105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41549</c:v>
                </c:pt>
                <c:pt idx="83">
                  <c:v>41581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</c:numCache>
            </c:numRef>
          </c:cat>
          <c:val>
            <c:numRef>
              <c:f>נתונים!$E$19:$E$123</c:f>
              <c:numCache>
                <c:formatCode>0.00</c:formatCode>
                <c:ptCount val="105"/>
                <c:pt idx="0">
                  <c:v>1.7870597714523808</c:v>
                </c:pt>
                <c:pt idx="1">
                  <c:v>1.8341607119608694</c:v>
                </c:pt>
                <c:pt idx="2">
                  <c:v>1.87374781024</c:v>
                </c:pt>
                <c:pt idx="3">
                  <c:v>2.20472677337</c:v>
                </c:pt>
                <c:pt idx="4">
                  <c:v>2.2260970151499997</c:v>
                </c:pt>
                <c:pt idx="5">
                  <c:v>2.2728355610571431</c:v>
                </c:pt>
                <c:pt idx="6">
                  <c:v>2.3312500253950001</c:v>
                </c:pt>
                <c:pt idx="7">
                  <c:v>2.4122394854318183</c:v>
                </c:pt>
                <c:pt idx="8">
                  <c:v>3.0805150999636366</c:v>
                </c:pt>
                <c:pt idx="9">
                  <c:v>3.1025872211352943</c:v>
                </c:pt>
                <c:pt idx="10">
                  <c:v>2.9598084085809524</c:v>
                </c:pt>
                <c:pt idx="11">
                  <c:v>3.0625431260190474</c:v>
                </c:pt>
                <c:pt idx="12">
                  <c:v>3.4319251829318178</c:v>
                </c:pt>
                <c:pt idx="13">
                  <c:v>3.654341699947826</c:v>
                </c:pt>
                <c:pt idx="14">
                  <c:v>4.0022423442749986</c:v>
                </c:pt>
                <c:pt idx="15">
                  <c:v>4.7191373981714282</c:v>
                </c:pt>
                <c:pt idx="16">
                  <c:v>5.2203876223904766</c:v>
                </c:pt>
                <c:pt idx="17">
                  <c:v>4.6330272373555559</c:v>
                </c:pt>
                <c:pt idx="18">
                  <c:v>4.9302632995571418</c:v>
                </c:pt>
                <c:pt idx="19">
                  <c:v>6.4831872399190482</c:v>
                </c:pt>
                <c:pt idx="20">
                  <c:v>7.1231623402466662</c:v>
                </c:pt>
                <c:pt idx="21">
                  <c:v>7.9414438683000004</c:v>
                </c:pt>
                <c:pt idx="22">
                  <c:v>13.599934994199998</c:v>
                </c:pt>
                <c:pt idx="23">
                  <c:v>18.905803247999994</c:v>
                </c:pt>
                <c:pt idx="24">
                  <c:v>20.015179504478262</c:v>
                </c:pt>
                <c:pt idx="25">
                  <c:v>17.789546834380953</c:v>
                </c:pt>
                <c:pt idx="26">
                  <c:v>15.55594749252632</c:v>
                </c:pt>
                <c:pt idx="27">
                  <c:v>17.016532164200001</c:v>
                </c:pt>
                <c:pt idx="28">
                  <c:v>14.611608803999998</c:v>
                </c:pt>
                <c:pt idx="29">
                  <c:v>12.995563674349999</c:v>
                </c:pt>
                <c:pt idx="30">
                  <c:v>11.462135342772727</c:v>
                </c:pt>
                <c:pt idx="31">
                  <c:v>10.86491869609524</c:v>
                </c:pt>
                <c:pt idx="32">
                  <c:v>9.5930677274227261</c:v>
                </c:pt>
                <c:pt idx="33">
                  <c:v>11.455775448368422</c:v>
                </c:pt>
                <c:pt idx="34">
                  <c:v>10.865799896809525</c:v>
                </c:pt>
                <c:pt idx="35">
                  <c:v>10.165666195477273</c:v>
                </c:pt>
                <c:pt idx="36">
                  <c:v>9.660226589963635</c:v>
                </c:pt>
                <c:pt idx="37">
                  <c:v>8.0841649060380938</c:v>
                </c:pt>
                <c:pt idx="38">
                  <c:v>6.9876534868578952</c:v>
                </c:pt>
                <c:pt idx="39">
                  <c:v>6.6634312198047621</c:v>
                </c:pt>
                <c:pt idx="40">
                  <c:v>7.015494321082353</c:v>
                </c:pt>
                <c:pt idx="41">
                  <c:v>6.7789081827700004</c:v>
                </c:pt>
                <c:pt idx="42">
                  <c:v>6.3404085390454528</c:v>
                </c:pt>
                <c:pt idx="43">
                  <c:v>5.99026460396</c:v>
                </c:pt>
                <c:pt idx="44">
                  <c:v>5.4227204840782619</c:v>
                </c:pt>
                <c:pt idx="45">
                  <c:v>5.0595723181250003</c:v>
                </c:pt>
                <c:pt idx="46">
                  <c:v>4.8349200269238093</c:v>
                </c:pt>
                <c:pt idx="47">
                  <c:v>4.6739725754045445</c:v>
                </c:pt>
                <c:pt idx="48">
                  <c:v>4.4890899641772739</c:v>
                </c:pt>
                <c:pt idx="49">
                  <c:v>3.9833704888136365</c:v>
                </c:pt>
                <c:pt idx="50">
                  <c:v>3.812203626388889</c:v>
                </c:pt>
                <c:pt idx="51">
                  <c:v>3.7764434662863637</c:v>
                </c:pt>
                <c:pt idx="52">
                  <c:v>3.5639164336187497</c:v>
                </c:pt>
                <c:pt idx="53">
                  <c:v>4.0872740323476195</c:v>
                </c:pt>
                <c:pt idx="54">
                  <c:v>4.8595016297049991</c:v>
                </c:pt>
                <c:pt idx="55">
                  <c:v>4.9048455526904764</c:v>
                </c:pt>
                <c:pt idx="56">
                  <c:v>6.6810847765500005</c:v>
                </c:pt>
                <c:pt idx="57">
                  <c:v>7.2454277105578937</c:v>
                </c:pt>
                <c:pt idx="58">
                  <c:v>6.8182503057222217</c:v>
                </c:pt>
                <c:pt idx="59">
                  <c:v>7.1586491127409095</c:v>
                </c:pt>
                <c:pt idx="60">
                  <c:v>8.145207220095239</c:v>
                </c:pt>
                <c:pt idx="61">
                  <c:v>7.2222395252565237</c:v>
                </c:pt>
                <c:pt idx="62">
                  <c:v>7.186210001868421</c:v>
                </c:pt>
                <c:pt idx="63">
                  <c:v>6.9442105677000017</c:v>
                </c:pt>
                <c:pt idx="64">
                  <c:v>6.3390061348736841</c:v>
                </c:pt>
                <c:pt idx="65">
                  <c:v>6.693434413190908</c:v>
                </c:pt>
                <c:pt idx="66">
                  <c:v>7.2829696839899993</c:v>
                </c:pt>
                <c:pt idx="67">
                  <c:v>7.1530056324181821</c:v>
                </c:pt>
                <c:pt idx="68">
                  <c:v>7.2266335818727274</c:v>
                </c:pt>
                <c:pt idx="69">
                  <c:v>8.0578824631800003</c:v>
                </c:pt>
                <c:pt idx="70">
                  <c:v>6.9010568729599981</c:v>
                </c:pt>
                <c:pt idx="71">
                  <c:v>6.0257303687238091</c:v>
                </c:pt>
                <c:pt idx="72">
                  <c:v>5.6663862520090893</c:v>
                </c:pt>
                <c:pt idx="73">
                  <c:v>5.1497134111818186</c:v>
                </c:pt>
                <c:pt idx="74">
                  <c:v>4.8698537448210528</c:v>
                </c:pt>
                <c:pt idx="75">
                  <c:v>4.8783099204882356</c:v>
                </c:pt>
                <c:pt idx="76">
                  <c:v>4.4621654606999996</c:v>
                </c:pt>
                <c:pt idx="77">
                  <c:v>4.1811785435250011</c:v>
                </c:pt>
                <c:pt idx="78">
                  <c:v>3.8565435245428574</c:v>
                </c:pt>
                <c:pt idx="79">
                  <c:v>3.5137172131227272</c:v>
                </c:pt>
                <c:pt idx="80">
                  <c:v>3.4684269713</c:v>
                </c:pt>
                <c:pt idx="81">
                  <c:v>3.4019806631624991</c:v>
                </c:pt>
                <c:pt idx="82">
                  <c:v>3.2310894164826087</c:v>
                </c:pt>
                <c:pt idx="83">
                  <c:v>3.1225826840149997</c:v>
                </c:pt>
                <c:pt idx="84">
                  <c:v>3.1396333297043482</c:v>
                </c:pt>
                <c:pt idx="85">
                  <c:v>3.0097546962545452</c:v>
                </c:pt>
                <c:pt idx="86">
                  <c:v>3.007647816195</c:v>
                </c:pt>
                <c:pt idx="87">
                  <c:v>2.795725144190476</c:v>
                </c:pt>
                <c:pt idx="88">
                  <c:v>2.789069581772222</c:v>
                </c:pt>
                <c:pt idx="89">
                  <c:v>2.5978189481421046</c:v>
                </c:pt>
                <c:pt idx="90">
                  <c:v>2.5074670215000001</c:v>
                </c:pt>
                <c:pt idx="91">
                  <c:v>2.7243534150695652</c:v>
                </c:pt>
                <c:pt idx="92">
                  <c:v>2.6976005606499998</c:v>
                </c:pt>
                <c:pt idx="93">
                  <c:v>2.7266814028499997</c:v>
                </c:pt>
                <c:pt idx="94">
                  <c:v>2.7489366009833329</c:v>
                </c:pt>
                <c:pt idx="95">
                  <c:v>2.7989344017571431</c:v>
                </c:pt>
                <c:pt idx="96">
                  <c:v>3.7645128902043483</c:v>
                </c:pt>
                <c:pt idx="97">
                  <c:v>3.8137355364904759</c:v>
                </c:pt>
                <c:pt idx="98">
                  <c:v>3.6433915380999999</c:v>
                </c:pt>
                <c:pt idx="99">
                  <c:v>3.3988202689000002</c:v>
                </c:pt>
                <c:pt idx="100">
                  <c:v>3.4531268855210531</c:v>
                </c:pt>
                <c:pt idx="101">
                  <c:v>3.6535728505499998</c:v>
                </c:pt>
                <c:pt idx="102">
                  <c:v>3.7672410539545456</c:v>
                </c:pt>
                <c:pt idx="103">
                  <c:v>3.6548348925238097</c:v>
                </c:pt>
                <c:pt idx="104">
                  <c:v>3.4697191455555556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נתונים!$F$1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>
              <a:solidFill>
                <a:srgbClr val="33CC33"/>
              </a:solidFill>
            </a:ln>
          </c:spPr>
          <c:marker>
            <c:symbol val="none"/>
          </c:marker>
          <c:cat>
            <c:numRef>
              <c:f>נתונים!$A$19:$A$123</c:f>
              <c:numCache>
                <c:formatCode>mm/yyyy</c:formatCode>
                <c:ptCount val="105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41549</c:v>
                </c:pt>
                <c:pt idx="83">
                  <c:v>41581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</c:numCache>
            </c:numRef>
          </c:cat>
          <c:val>
            <c:numRef>
              <c:f>נתונים!$F$19:$F$123</c:f>
              <c:numCache>
                <c:formatCode>0.00</c:formatCode>
                <c:ptCount val="105"/>
                <c:pt idx="0">
                  <c:v>1.931547299</c:v>
                </c:pt>
                <c:pt idx="1">
                  <c:v>1.8912884366000002</c:v>
                </c:pt>
                <c:pt idx="2">
                  <c:v>1.8897739244600005</c:v>
                </c:pt>
                <c:pt idx="3">
                  <c:v>1.9395354641949996</c:v>
                </c:pt>
                <c:pt idx="4">
                  <c:v>1.4248244034250002</c:v>
                </c:pt>
                <c:pt idx="5">
                  <c:v>1.3653713071523808</c:v>
                </c:pt>
                <c:pt idx="6">
                  <c:v>1.6451667954199998</c:v>
                </c:pt>
                <c:pt idx="7">
                  <c:v>1.5597641224636363</c:v>
                </c:pt>
                <c:pt idx="8">
                  <c:v>1.923650748045455</c:v>
                </c:pt>
                <c:pt idx="9">
                  <c:v>1.9606542624647056</c:v>
                </c:pt>
                <c:pt idx="10">
                  <c:v>2.0581277209666671</c:v>
                </c:pt>
                <c:pt idx="11">
                  <c:v>2.1956613420000002</c:v>
                </c:pt>
                <c:pt idx="12">
                  <c:v>2.2330812511409093</c:v>
                </c:pt>
                <c:pt idx="13">
                  <c:v>2.3752015543391298</c:v>
                </c:pt>
                <c:pt idx="14">
                  <c:v>2.5456083995200003</c:v>
                </c:pt>
                <c:pt idx="15">
                  <c:v>2.8601346833333339</c:v>
                </c:pt>
                <c:pt idx="16">
                  <c:v>2.9833005539476192</c:v>
                </c:pt>
                <c:pt idx="17">
                  <c:v>2.5839252260777767</c:v>
                </c:pt>
                <c:pt idx="18">
                  <c:v>2.6191389012285713</c:v>
                </c:pt>
                <c:pt idx="19">
                  <c:v>3.0649776689714292</c:v>
                </c:pt>
                <c:pt idx="20">
                  <c:v>3.0963536131266669</c:v>
                </c:pt>
                <c:pt idx="21">
                  <c:v>3.2446154876500009</c:v>
                </c:pt>
                <c:pt idx="22">
                  <c:v>4.7225695774333332</c:v>
                </c:pt>
                <c:pt idx="23">
                  <c:v>6.7272200285285715</c:v>
                </c:pt>
                <c:pt idx="24">
                  <c:v>7.542813314213042</c:v>
                </c:pt>
                <c:pt idx="25">
                  <c:v>7.0928624363142854</c:v>
                </c:pt>
                <c:pt idx="26">
                  <c:v>6.8282168165052637</c:v>
                </c:pt>
                <c:pt idx="27">
                  <c:v>6.9622500128850007</c:v>
                </c:pt>
                <c:pt idx="28">
                  <c:v>5.4006820678874998</c:v>
                </c:pt>
                <c:pt idx="29">
                  <c:v>5.0145599397099998</c:v>
                </c:pt>
                <c:pt idx="30">
                  <c:v>4.3489858331863633</c:v>
                </c:pt>
                <c:pt idx="31">
                  <c:v>4.377668593819048</c:v>
                </c:pt>
                <c:pt idx="32">
                  <c:v>3.7879623942863629</c:v>
                </c:pt>
                <c:pt idx="33">
                  <c:v>4.2623639280736842</c:v>
                </c:pt>
                <c:pt idx="34">
                  <c:v>3.9889718846809528</c:v>
                </c:pt>
                <c:pt idx="35">
                  <c:v>3.8202026652818186</c:v>
                </c:pt>
                <c:pt idx="36">
                  <c:v>3.5832319631363645</c:v>
                </c:pt>
                <c:pt idx="37">
                  <c:v>3.426776428947619</c:v>
                </c:pt>
                <c:pt idx="38">
                  <c:v>3.3073724512631575</c:v>
                </c:pt>
                <c:pt idx="39">
                  <c:v>3.2404478084714277</c:v>
                </c:pt>
                <c:pt idx="40">
                  <c:v>3.3919993630941176</c:v>
                </c:pt>
                <c:pt idx="41">
                  <c:v>3.6730636579649998</c:v>
                </c:pt>
                <c:pt idx="42">
                  <c:v>3.7743844888909091</c:v>
                </c:pt>
                <c:pt idx="43">
                  <c:v>3.9275118783300003</c:v>
                </c:pt>
                <c:pt idx="44">
                  <c:v>3.5775910539173914</c:v>
                </c:pt>
                <c:pt idx="45">
                  <c:v>3.3267047233937497</c:v>
                </c:pt>
                <c:pt idx="46">
                  <c:v>3.1255886943476194</c:v>
                </c:pt>
                <c:pt idx="47">
                  <c:v>3.084787652145454</c:v>
                </c:pt>
                <c:pt idx="48">
                  <c:v>2.9454656565818187</c:v>
                </c:pt>
                <c:pt idx="49">
                  <c:v>2.4983724042590914</c:v>
                </c:pt>
                <c:pt idx="50">
                  <c:v>2.3757142339277779</c:v>
                </c:pt>
                <c:pt idx="51">
                  <c:v>2.3506115554</c:v>
                </c:pt>
                <c:pt idx="52">
                  <c:v>2.3966771554374997</c:v>
                </c:pt>
                <c:pt idx="53">
                  <c:v>2.6402992329190473</c:v>
                </c:pt>
                <c:pt idx="54">
                  <c:v>3.0699111123200002</c:v>
                </c:pt>
                <c:pt idx="55">
                  <c:v>3.1792412999142861</c:v>
                </c:pt>
                <c:pt idx="56">
                  <c:v>4.1549770056136346</c:v>
                </c:pt>
                <c:pt idx="57">
                  <c:v>4.2959772432684211</c:v>
                </c:pt>
                <c:pt idx="58">
                  <c:v>4.098633526255556</c:v>
                </c:pt>
                <c:pt idx="59">
                  <c:v>4.0784971860636361</c:v>
                </c:pt>
                <c:pt idx="60">
                  <c:v>4.8083684920666672</c:v>
                </c:pt>
                <c:pt idx="61">
                  <c:v>4.2934834319913051</c:v>
                </c:pt>
                <c:pt idx="62">
                  <c:v>4.2974642039368423</c:v>
                </c:pt>
                <c:pt idx="63">
                  <c:v>4.2848350828799999</c:v>
                </c:pt>
                <c:pt idx="64">
                  <c:v>4.0697555961052645</c:v>
                </c:pt>
                <c:pt idx="65">
                  <c:v>4.3916111883999998</c:v>
                </c:pt>
                <c:pt idx="66">
                  <c:v>4.6672156745250009</c:v>
                </c:pt>
                <c:pt idx="67">
                  <c:v>4.7246691712318185</c:v>
                </c:pt>
                <c:pt idx="68">
                  <c:v>5.1993497881681812</c:v>
                </c:pt>
                <c:pt idx="69">
                  <c:v>6.1344786247666674</c:v>
                </c:pt>
                <c:pt idx="70">
                  <c:v>5.1892466903400001</c:v>
                </c:pt>
                <c:pt idx="71">
                  <c:v>4.3697930068857147</c:v>
                </c:pt>
                <c:pt idx="72">
                  <c:v>4.165362146077273</c:v>
                </c:pt>
                <c:pt idx="73">
                  <c:v>3.8882794545863635</c:v>
                </c:pt>
                <c:pt idx="74">
                  <c:v>3.857199977484211</c:v>
                </c:pt>
                <c:pt idx="75">
                  <c:v>4.0852400900058834</c:v>
                </c:pt>
                <c:pt idx="76">
                  <c:v>4.242418775</c:v>
                </c:pt>
                <c:pt idx="77">
                  <c:v>4.2970196423399996</c:v>
                </c:pt>
                <c:pt idx="78">
                  <c:v>4.2482358614809534</c:v>
                </c:pt>
                <c:pt idx="79">
                  <c:v>4.0818833221818185</c:v>
                </c:pt>
                <c:pt idx="80">
                  <c:v>4.1087918649238091</c:v>
                </c:pt>
                <c:pt idx="81">
                  <c:v>4.4555303681687501</c:v>
                </c:pt>
                <c:pt idx="82">
                  <c:v>5.1597910822826085</c:v>
                </c:pt>
                <c:pt idx="83">
                  <c:v>5.1060264396649995</c:v>
                </c:pt>
                <c:pt idx="84">
                  <c:v>4.9237158845782618</c:v>
                </c:pt>
                <c:pt idx="85">
                  <c:v>4.7429217527909113</c:v>
                </c:pt>
                <c:pt idx="86">
                  <c:v>4.7971403827099994</c:v>
                </c:pt>
                <c:pt idx="87">
                  <c:v>4.9989788687238104</c:v>
                </c:pt>
                <c:pt idx="88">
                  <c:v>5.0138970233611122</c:v>
                </c:pt>
                <c:pt idx="89">
                  <c:v>4.6330405815315796</c:v>
                </c:pt>
                <c:pt idx="90">
                  <c:v>4.3459834972800007</c:v>
                </c:pt>
                <c:pt idx="91">
                  <c:v>4.8494117409173914</c:v>
                </c:pt>
                <c:pt idx="92">
                  <c:v>4.6435452636999983</c:v>
                </c:pt>
                <c:pt idx="93">
                  <c:v>4.2278158226299993</c:v>
                </c:pt>
                <c:pt idx="94">
                  <c:v>4.0160933362333333</c:v>
                </c:pt>
                <c:pt idx="95">
                  <c:v>3.8821356558666658</c:v>
                </c:pt>
                <c:pt idx="96">
                  <c:v>4.3751346644304352</c:v>
                </c:pt>
                <c:pt idx="97">
                  <c:v>4.2384211066619049</c:v>
                </c:pt>
                <c:pt idx="98">
                  <c:v>4.2127929191</c:v>
                </c:pt>
                <c:pt idx="99">
                  <c:v>3.8788871082999998</c:v>
                </c:pt>
                <c:pt idx="100">
                  <c:v>3.7847412535789466</c:v>
                </c:pt>
                <c:pt idx="101">
                  <c:v>3.6934134615500001</c:v>
                </c:pt>
                <c:pt idx="102">
                  <c:v>3.5425350218181815</c:v>
                </c:pt>
                <c:pt idx="103">
                  <c:v>3.3213913693333335</c:v>
                </c:pt>
                <c:pt idx="104">
                  <c:v>3.2018504036666666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נתונים!$G$1</c:f>
              <c:strCache>
                <c:ptCount val="1"/>
                <c:pt idx="0">
                  <c:v>Investment and holding</c:v>
                </c:pt>
              </c:strCache>
            </c:strRef>
          </c:tx>
          <c:spPr>
            <a:ln w="22225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נתונים!$A$19:$A$123</c:f>
              <c:numCache>
                <c:formatCode>mm/yyyy</c:formatCode>
                <c:ptCount val="105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41549</c:v>
                </c:pt>
                <c:pt idx="83">
                  <c:v>41581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</c:numCache>
            </c:numRef>
          </c:cat>
          <c:val>
            <c:numRef>
              <c:f>נתונים!$G$19:$G$123</c:f>
              <c:numCache>
                <c:formatCode>0.00</c:formatCode>
                <c:ptCount val="105"/>
                <c:pt idx="0">
                  <c:v>1.0937232381761903</c:v>
                </c:pt>
                <c:pt idx="1">
                  <c:v>1.1223101163304352</c:v>
                </c:pt>
                <c:pt idx="2">
                  <c:v>1.10211142897</c:v>
                </c:pt>
                <c:pt idx="3">
                  <c:v>1.23647103323</c:v>
                </c:pt>
                <c:pt idx="4">
                  <c:v>1.24299011320625</c:v>
                </c:pt>
                <c:pt idx="5">
                  <c:v>1.2793234010857142</c:v>
                </c:pt>
                <c:pt idx="6">
                  <c:v>1.4913131254250001</c:v>
                </c:pt>
                <c:pt idx="7">
                  <c:v>1.5407412423727271</c:v>
                </c:pt>
                <c:pt idx="8">
                  <c:v>1.8310590333772725</c:v>
                </c:pt>
                <c:pt idx="9">
                  <c:v>1.8058915745705886</c:v>
                </c:pt>
                <c:pt idx="10">
                  <c:v>1.7750953167428574</c:v>
                </c:pt>
                <c:pt idx="11">
                  <c:v>1.8683615300714285</c:v>
                </c:pt>
                <c:pt idx="12">
                  <c:v>2.0282831627909093</c:v>
                </c:pt>
                <c:pt idx="13">
                  <c:v>2.1635460923434788</c:v>
                </c:pt>
                <c:pt idx="14">
                  <c:v>2.3000843944999998</c:v>
                </c:pt>
                <c:pt idx="15">
                  <c:v>2.6466881208047615</c:v>
                </c:pt>
                <c:pt idx="16">
                  <c:v>2.7459673329904764</c:v>
                </c:pt>
                <c:pt idx="17">
                  <c:v>2.5177563279444444</c:v>
                </c:pt>
                <c:pt idx="18">
                  <c:v>2.5801674752714292</c:v>
                </c:pt>
                <c:pt idx="19">
                  <c:v>3.0087360253952382</c:v>
                </c:pt>
                <c:pt idx="20">
                  <c:v>3.1421898169533331</c:v>
                </c:pt>
                <c:pt idx="21">
                  <c:v>3.6704541915555557</c:v>
                </c:pt>
                <c:pt idx="22">
                  <c:v>5.8512624445066654</c:v>
                </c:pt>
                <c:pt idx="23">
                  <c:v>7.6762707499714296</c:v>
                </c:pt>
                <c:pt idx="24">
                  <c:v>8.6902614175869548</c:v>
                </c:pt>
                <c:pt idx="25">
                  <c:v>8.2601218927904743</c:v>
                </c:pt>
                <c:pt idx="26">
                  <c:v>7.5597881081421052</c:v>
                </c:pt>
                <c:pt idx="27">
                  <c:v>7.7259348864449988</c:v>
                </c:pt>
                <c:pt idx="28">
                  <c:v>6.2911331283000003</c:v>
                </c:pt>
                <c:pt idx="29">
                  <c:v>5.7616882890699994</c:v>
                </c:pt>
                <c:pt idx="30">
                  <c:v>5.0057167320681817</c:v>
                </c:pt>
                <c:pt idx="31">
                  <c:v>5.0483527799238104</c:v>
                </c:pt>
                <c:pt idx="32">
                  <c:v>4.5752068292090913</c:v>
                </c:pt>
                <c:pt idx="33">
                  <c:v>5.1369600403842108</c:v>
                </c:pt>
                <c:pt idx="34">
                  <c:v>4.7706747507571423</c:v>
                </c:pt>
                <c:pt idx="35">
                  <c:v>4.6102220434681822</c:v>
                </c:pt>
                <c:pt idx="36">
                  <c:v>4.4369589459727274</c:v>
                </c:pt>
                <c:pt idx="37">
                  <c:v>3.6993598694476182</c:v>
                </c:pt>
                <c:pt idx="38">
                  <c:v>3.3041063308578948</c:v>
                </c:pt>
                <c:pt idx="39">
                  <c:v>3.1415944727761911</c:v>
                </c:pt>
                <c:pt idx="40">
                  <c:v>3.2647696937176476</c:v>
                </c:pt>
                <c:pt idx="41">
                  <c:v>3.7658177854549999</c:v>
                </c:pt>
                <c:pt idx="42">
                  <c:v>3.8521369129318184</c:v>
                </c:pt>
                <c:pt idx="43">
                  <c:v>3.5996003893500004</c:v>
                </c:pt>
                <c:pt idx="44">
                  <c:v>3.287120160986956</c:v>
                </c:pt>
                <c:pt idx="45">
                  <c:v>3.2013733626062502</c:v>
                </c:pt>
                <c:pt idx="46">
                  <c:v>2.8175476373523809</c:v>
                </c:pt>
                <c:pt idx="47">
                  <c:v>2.7944689430318186</c:v>
                </c:pt>
                <c:pt idx="48">
                  <c:v>2.5547514106545459</c:v>
                </c:pt>
                <c:pt idx="49">
                  <c:v>2.3486619007863636</c:v>
                </c:pt>
                <c:pt idx="50">
                  <c:v>2.2476006438111114</c:v>
                </c:pt>
                <c:pt idx="51">
                  <c:v>2.2941268976590909</c:v>
                </c:pt>
                <c:pt idx="52">
                  <c:v>2.4323276762562505</c:v>
                </c:pt>
                <c:pt idx="53">
                  <c:v>2.7721552570571424</c:v>
                </c:pt>
                <c:pt idx="54">
                  <c:v>3.3107011754950002</c:v>
                </c:pt>
                <c:pt idx="55">
                  <c:v>3.5984681703095238</c:v>
                </c:pt>
                <c:pt idx="56">
                  <c:v>5.7810653285272728</c:v>
                </c:pt>
                <c:pt idx="57">
                  <c:v>6.8326523883789472</c:v>
                </c:pt>
                <c:pt idx="58">
                  <c:v>6.3061520920222218</c:v>
                </c:pt>
                <c:pt idx="59">
                  <c:v>6.5222107228590911</c:v>
                </c:pt>
                <c:pt idx="60">
                  <c:v>8.0361614423857173</c:v>
                </c:pt>
                <c:pt idx="61">
                  <c:v>6.9795135284826104</c:v>
                </c:pt>
                <c:pt idx="62">
                  <c:v>7.0862283512842117</c:v>
                </c:pt>
                <c:pt idx="63">
                  <c:v>7.1716483303599983</c:v>
                </c:pt>
                <c:pt idx="64">
                  <c:v>6.9280845346105266</c:v>
                </c:pt>
                <c:pt idx="65">
                  <c:v>9.1164655754090909</c:v>
                </c:pt>
                <c:pt idx="66">
                  <c:v>11.03120908865</c:v>
                </c:pt>
                <c:pt idx="67">
                  <c:v>11.790795122181818</c:v>
                </c:pt>
                <c:pt idx="68">
                  <c:v>12.253679670545456</c:v>
                </c:pt>
                <c:pt idx="69">
                  <c:v>12.973531831733336</c:v>
                </c:pt>
                <c:pt idx="70">
                  <c:v>11.02390810915</c:v>
                </c:pt>
                <c:pt idx="71">
                  <c:v>10.3471576044</c:v>
                </c:pt>
                <c:pt idx="72">
                  <c:v>9.7130915529181845</c:v>
                </c:pt>
                <c:pt idx="73">
                  <c:v>8.8602001816590903</c:v>
                </c:pt>
                <c:pt idx="74">
                  <c:v>8.0772004149473684</c:v>
                </c:pt>
                <c:pt idx="75">
                  <c:v>8.9825432522588216</c:v>
                </c:pt>
                <c:pt idx="76">
                  <c:v>9.8503075506473667</c:v>
                </c:pt>
                <c:pt idx="77">
                  <c:v>9.2270076163949977</c:v>
                </c:pt>
                <c:pt idx="78">
                  <c:v>8.2678713220857123</c:v>
                </c:pt>
                <c:pt idx="79">
                  <c:v>8.6211894627318184</c:v>
                </c:pt>
                <c:pt idx="80">
                  <c:v>7.8590680956000014</c:v>
                </c:pt>
                <c:pt idx="81">
                  <c:v>7.4367971129124992</c:v>
                </c:pt>
                <c:pt idx="82">
                  <c:v>7.468726749956522</c:v>
                </c:pt>
                <c:pt idx="83">
                  <c:v>7.208045012605</c:v>
                </c:pt>
                <c:pt idx="84">
                  <c:v>6.192365595178261</c:v>
                </c:pt>
                <c:pt idx="85">
                  <c:v>5.2910682626545462</c:v>
                </c:pt>
                <c:pt idx="86">
                  <c:v>5.0759441619849985</c:v>
                </c:pt>
                <c:pt idx="87">
                  <c:v>4.8491198370571436</c:v>
                </c:pt>
                <c:pt idx="88">
                  <c:v>4.6189166223944449</c:v>
                </c:pt>
                <c:pt idx="89">
                  <c:v>4.2633603777315789</c:v>
                </c:pt>
                <c:pt idx="90">
                  <c:v>4.7594229380949997</c:v>
                </c:pt>
                <c:pt idx="91">
                  <c:v>5.7494013313347834</c:v>
                </c:pt>
                <c:pt idx="92">
                  <c:v>5.6760492277749997</c:v>
                </c:pt>
                <c:pt idx="93">
                  <c:v>5.8411945206649998</c:v>
                </c:pt>
                <c:pt idx="94">
                  <c:v>6.2162020128111104</c:v>
                </c:pt>
                <c:pt idx="95">
                  <c:v>6.8612422433952371</c:v>
                </c:pt>
                <c:pt idx="96">
                  <c:v>8.1833039930086944</c:v>
                </c:pt>
                <c:pt idx="97">
                  <c:v>7.5991261373619041</c:v>
                </c:pt>
                <c:pt idx="98">
                  <c:v>7.5151281522</c:v>
                </c:pt>
                <c:pt idx="99">
                  <c:v>7.6541346405999997</c:v>
                </c:pt>
                <c:pt idx="100">
                  <c:v>8.2043211448000015</c:v>
                </c:pt>
                <c:pt idx="101">
                  <c:v>8.5219426246000012</c:v>
                </c:pt>
                <c:pt idx="102">
                  <c:v>7.9050184709545475</c:v>
                </c:pt>
                <c:pt idx="103">
                  <c:v>7.6740199171428571</c:v>
                </c:pt>
                <c:pt idx="104">
                  <c:v>7.3899577281111117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נתונים!$H$1</c:f>
              <c:strCache>
                <c:ptCount val="1"/>
                <c:pt idx="0">
                  <c:v>Total nonfinancial business sector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נתונים!$A$19:$A$123</c:f>
              <c:numCache>
                <c:formatCode>mm/yyyy</c:formatCode>
                <c:ptCount val="105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41549</c:v>
                </c:pt>
                <c:pt idx="83">
                  <c:v>41581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</c:numCache>
            </c:numRef>
          </c:cat>
          <c:val>
            <c:numRef>
              <c:f>נתונים!$H$19:$H$123</c:f>
              <c:numCache>
                <c:formatCode>0.00</c:formatCode>
                <c:ptCount val="105"/>
                <c:pt idx="0">
                  <c:v>1.3668882537</c:v>
                </c:pt>
                <c:pt idx="1">
                  <c:v>1.3905014976000001</c:v>
                </c:pt>
                <c:pt idx="2">
                  <c:v>1.3801268243</c:v>
                </c:pt>
                <c:pt idx="3">
                  <c:v>1.5954552805</c:v>
                </c:pt>
                <c:pt idx="4">
                  <c:v>1.5582099939</c:v>
                </c:pt>
                <c:pt idx="5">
                  <c:v>1.5843676550000001</c:v>
                </c:pt>
                <c:pt idx="6">
                  <c:v>1.7543622397</c:v>
                </c:pt>
                <c:pt idx="7">
                  <c:v>1.8296188569</c:v>
                </c:pt>
                <c:pt idx="8">
                  <c:v>2.2353276208000001</c:v>
                </c:pt>
                <c:pt idx="9">
                  <c:v>2.2575551799000002</c:v>
                </c:pt>
                <c:pt idx="10">
                  <c:v>2.1922840085857143</c:v>
                </c:pt>
                <c:pt idx="11">
                  <c:v>2.2771249356857139</c:v>
                </c:pt>
                <c:pt idx="12">
                  <c:v>2.4996419776000001</c:v>
                </c:pt>
                <c:pt idx="13">
                  <c:v>2.6880057241478261</c:v>
                </c:pt>
                <c:pt idx="14">
                  <c:v>2.8877768874799998</c:v>
                </c:pt>
                <c:pt idx="15">
                  <c:v>3.3434489245809531</c:v>
                </c:pt>
                <c:pt idx="16">
                  <c:v>3.5783649310857135</c:v>
                </c:pt>
                <c:pt idx="17">
                  <c:v>3.1959606622666663</c:v>
                </c:pt>
                <c:pt idx="18">
                  <c:v>3.3334992632571421</c:v>
                </c:pt>
                <c:pt idx="19">
                  <c:v>4.2008458737761902</c:v>
                </c:pt>
                <c:pt idx="20">
                  <c:v>4.5144825702466669</c:v>
                </c:pt>
                <c:pt idx="21">
                  <c:v>5.0085628901222234</c:v>
                </c:pt>
                <c:pt idx="22">
                  <c:v>8.067668076146667</c:v>
                </c:pt>
                <c:pt idx="23">
                  <c:v>10.700066851171428</c:v>
                </c:pt>
                <c:pt idx="24">
                  <c:v>11.319372781521738</c:v>
                </c:pt>
                <c:pt idx="25">
                  <c:v>10.363456909395238</c:v>
                </c:pt>
                <c:pt idx="26">
                  <c:v>9.4101763125052624</c:v>
                </c:pt>
                <c:pt idx="27">
                  <c:v>9.905172964894998</c:v>
                </c:pt>
                <c:pt idx="28">
                  <c:v>8.4799835022625007</c:v>
                </c:pt>
                <c:pt idx="29">
                  <c:v>7.8474400028299982</c:v>
                </c:pt>
                <c:pt idx="30">
                  <c:v>6.9378382238409104</c:v>
                </c:pt>
                <c:pt idx="31">
                  <c:v>6.8171226754190473</c:v>
                </c:pt>
                <c:pt idx="32">
                  <c:v>6.0569046201954535</c:v>
                </c:pt>
                <c:pt idx="33">
                  <c:v>6.8789229765894726</c:v>
                </c:pt>
                <c:pt idx="34">
                  <c:v>6.4732053234952378</c:v>
                </c:pt>
                <c:pt idx="35">
                  <c:v>6.1702393416772736</c:v>
                </c:pt>
                <c:pt idx="36">
                  <c:v>5.8920324369409087</c:v>
                </c:pt>
                <c:pt idx="37">
                  <c:v>5.0249707389714278</c:v>
                </c:pt>
                <c:pt idx="38">
                  <c:v>4.4616937899368425</c:v>
                </c:pt>
                <c:pt idx="39">
                  <c:v>4.2750257762000006</c:v>
                </c:pt>
                <c:pt idx="40">
                  <c:v>4.4809179736999996</c:v>
                </c:pt>
                <c:pt idx="41">
                  <c:v>4.5464044016850007</c:v>
                </c:pt>
                <c:pt idx="42">
                  <c:v>4.3582382148954553</c:v>
                </c:pt>
                <c:pt idx="43">
                  <c:v>4.1669731101650003</c:v>
                </c:pt>
                <c:pt idx="44">
                  <c:v>3.8199197121260871</c:v>
                </c:pt>
                <c:pt idx="45">
                  <c:v>3.6311554198250002</c:v>
                </c:pt>
                <c:pt idx="46">
                  <c:v>3.4020075650809525</c:v>
                </c:pt>
                <c:pt idx="47">
                  <c:v>3.33556723985</c:v>
                </c:pt>
                <c:pt idx="48">
                  <c:v>3.1847507916727271</c:v>
                </c:pt>
                <c:pt idx="49">
                  <c:v>2.8603707737681812</c:v>
                </c:pt>
                <c:pt idx="50">
                  <c:v>2.7410052115611112</c:v>
                </c:pt>
                <c:pt idx="51">
                  <c:v>2.7314503453363637</c:v>
                </c:pt>
                <c:pt idx="52">
                  <c:v>2.6884325303750001</c:v>
                </c:pt>
                <c:pt idx="53">
                  <c:v>3.0658125715999995</c:v>
                </c:pt>
                <c:pt idx="54">
                  <c:v>3.6307565188750006</c:v>
                </c:pt>
                <c:pt idx="55">
                  <c:v>3.7201448679238096</c:v>
                </c:pt>
                <c:pt idx="56">
                  <c:v>5.3084387630727266</c:v>
                </c:pt>
                <c:pt idx="57">
                  <c:v>5.9188682877157888</c:v>
                </c:pt>
                <c:pt idx="58">
                  <c:v>5.5608908844055556</c:v>
                </c:pt>
                <c:pt idx="59">
                  <c:v>5.8032903325272729</c:v>
                </c:pt>
                <c:pt idx="60">
                  <c:v>6.7733382279761898</c:v>
                </c:pt>
                <c:pt idx="61">
                  <c:v>6.0011008129739141</c:v>
                </c:pt>
                <c:pt idx="62">
                  <c:v>6.0708430219684208</c:v>
                </c:pt>
                <c:pt idx="63">
                  <c:v>5.9712486520850003</c:v>
                </c:pt>
                <c:pt idx="64">
                  <c:v>5.539257129042106</c:v>
                </c:pt>
                <c:pt idx="65">
                  <c:v>6.4084167946045456</c:v>
                </c:pt>
                <c:pt idx="66">
                  <c:v>7.4194666424249984</c:v>
                </c:pt>
                <c:pt idx="67">
                  <c:v>7.4360778635090918</c:v>
                </c:pt>
                <c:pt idx="68">
                  <c:v>7.588518697795454</c:v>
                </c:pt>
                <c:pt idx="69">
                  <c:v>8.2429341077866667</c:v>
                </c:pt>
                <c:pt idx="70">
                  <c:v>6.9701711519300007</c:v>
                </c:pt>
                <c:pt idx="71">
                  <c:v>6.2240104201857154</c:v>
                </c:pt>
                <c:pt idx="72">
                  <c:v>5.7603785036954553</c:v>
                </c:pt>
                <c:pt idx="73">
                  <c:v>5.2374842360545451</c:v>
                </c:pt>
                <c:pt idx="74">
                  <c:v>4.9206820122000003</c:v>
                </c:pt>
                <c:pt idx="75">
                  <c:v>5.1368930475235297</c:v>
                </c:pt>
                <c:pt idx="76">
                  <c:v>5.0337345236052622</c:v>
                </c:pt>
                <c:pt idx="77">
                  <c:v>4.762430963199999</c:v>
                </c:pt>
                <c:pt idx="78">
                  <c:v>4.3798333501333335</c:v>
                </c:pt>
                <c:pt idx="79">
                  <c:v>4.2042375989681808</c:v>
                </c:pt>
                <c:pt idx="80">
                  <c:v>4.0356103174571425</c:v>
                </c:pt>
                <c:pt idx="81">
                  <c:v>3.9196514671624998</c:v>
                </c:pt>
                <c:pt idx="82">
                  <c:v>3.8387471706434786</c:v>
                </c:pt>
                <c:pt idx="83">
                  <c:v>3.7152182265550002</c:v>
                </c:pt>
                <c:pt idx="84">
                  <c:v>3.532801636843478</c:v>
                </c:pt>
                <c:pt idx="85">
                  <c:v>3.2667495372363642</c:v>
                </c:pt>
                <c:pt idx="86">
                  <c:v>3.2206832237999996</c:v>
                </c:pt>
                <c:pt idx="87">
                  <c:v>3.0345007533476189</c:v>
                </c:pt>
                <c:pt idx="88">
                  <c:v>3.0359841047388882</c:v>
                </c:pt>
                <c:pt idx="89">
                  <c:v>2.8087768603157897</c:v>
                </c:pt>
                <c:pt idx="90">
                  <c:v>2.86379044699</c:v>
                </c:pt>
                <c:pt idx="91">
                  <c:v>3.2111805282260866</c:v>
                </c:pt>
                <c:pt idx="92">
                  <c:v>3.1416713135399998</c:v>
                </c:pt>
                <c:pt idx="93">
                  <c:v>3.1359840343599998</c:v>
                </c:pt>
                <c:pt idx="94">
                  <c:v>3.1972968723888879</c:v>
                </c:pt>
                <c:pt idx="95">
                  <c:v>3.2831757559095238</c:v>
                </c:pt>
                <c:pt idx="96">
                  <c:v>4.1515106927782606</c:v>
                </c:pt>
                <c:pt idx="97">
                  <c:v>4.1609257745380939</c:v>
                </c:pt>
                <c:pt idx="98">
                  <c:v>4.0452169679399992</c:v>
                </c:pt>
                <c:pt idx="99">
                  <c:v>3.8652880340000002</c:v>
                </c:pt>
                <c:pt idx="100">
                  <c:v>3.9099292206789462</c:v>
                </c:pt>
                <c:pt idx="101">
                  <c:v>4.1294028631900002</c:v>
                </c:pt>
                <c:pt idx="102">
                  <c:v>4.1008432654454543</c:v>
                </c:pt>
                <c:pt idx="103">
                  <c:v>3.9524297496999998</c:v>
                </c:pt>
                <c:pt idx="104">
                  <c:v>3.7538095356888892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6224"/>
        <c:axId val="49218304"/>
      </c:lineChart>
      <c:dateAx>
        <c:axId val="47716224"/>
        <c:scaling>
          <c:orientation val="minMax"/>
          <c:max val="42217"/>
          <c:min val="39052"/>
        </c:scaling>
        <c:delete val="0"/>
        <c:axPos val="b"/>
        <c:numFmt formatCode="mm/yy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72000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9218304"/>
        <c:crosses val="autoZero"/>
        <c:auto val="0"/>
        <c:lblOffset val="100"/>
        <c:baseTimeUnit val="months"/>
        <c:majorUnit val="8"/>
        <c:majorTimeUnit val="months"/>
        <c:minorUnit val="1"/>
        <c:minorTimeUnit val="months"/>
      </c:dateAx>
      <c:valAx>
        <c:axId val="49218304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>
                    <a:latin typeface="Arial" panose="020B0604020202020204" pitchFamily="34" charset="0"/>
                    <a:cs typeface="Arial" panose="020B0604020202020204" pitchFamily="34" charset="0"/>
                  </a:rPr>
                  <a:t>Percentage points</a:t>
                </a:r>
              </a:p>
            </c:rich>
          </c:tx>
          <c:layout>
            <c:manualLayout>
              <c:xMode val="edge"/>
              <c:yMode val="edge"/>
              <c:x val="3.3922558922558924E-4"/>
              <c:y val="0.1581513333333333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716224"/>
        <c:crosses val="autoZero"/>
        <c:crossBetween val="between"/>
      </c:valAx>
      <c:spPr>
        <a:solidFill>
          <a:schemeClr val="bg1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525589225589222"/>
          <c:y val="0.24805622222222223"/>
          <c:w val="0.39014091243561444"/>
          <c:h val="0.17568844444444448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226612</xdr:colOff>
      <xdr:row>2</xdr:row>
      <xdr:rowOff>78580</xdr:rowOff>
    </xdr:from>
    <xdr:to>
      <xdr:col>11</xdr:col>
      <xdr:colOff>251587</xdr:colOff>
      <xdr:row>26</xdr:row>
      <xdr:rowOff>6580</xdr:rowOff>
    </xdr:to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0.04651</cdr:x>
      <cdr:y>0.00955</cdr:y>
    </cdr:from>
    <cdr:to>
      <cdr:x>0.96237</cdr:x>
      <cdr:y>0.21025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6241" y="42960"/>
          <a:ext cx="5440209" cy="90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15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Yield spread between corporate bonds</a:t>
          </a:r>
          <a:r>
            <a:rPr lang="en-US" sz="12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and CPI-indexed government bonds, by industry, December 2006 to August 2015 </a:t>
          </a:r>
          <a:r>
            <a:rPr lang="en-US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(monthly average)</a:t>
          </a:r>
          <a:endParaRPr lang="en-US" sz="1100" b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0.04383</cdr:x>
      <cdr:y>0.88971</cdr:y>
    </cdr:from>
    <cdr:to>
      <cdr:x>0.89679</cdr:x>
      <cdr:y>0.97407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0350" y="4003675"/>
          <a:ext cx="5066580" cy="379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/>
          <a:r>
            <a:rPr lang="en-US" sz="800" b="0" baseline="300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 Bonds traded on the Tel Aviv Stock Exchange, excluding convertible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bonds and structured bonds.</a:t>
          </a:r>
        </a:p>
        <a:p xmlns:a="http://schemas.openxmlformats.org/drawingml/2006/main">
          <a:pPr algn="l" rtl="0"/>
          <a:endParaRPr lang="en-US" sz="200" b="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 rtl="0"/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SOURCE: Bank of Israel.</a:t>
          </a:r>
          <a:endParaRPr lang="he-IL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7" sqref="N7"/>
    </sheetView>
  </sheetViews>
  <sheetFormatPr defaultColWidth="9" defaultRowHeight="15" x14ac:dyDescent="0.25"/>
  <cols>
    <col min="9" max="9" width="7.7109375" style="2" customWidth="1"/>
    <col min="10" max="16384" width="9" style="3"/>
  </cols>
  <sheetData>
    <row r="2" spans="9:9" x14ac:dyDescent="0.25">
      <c r="I2" s="2">
        <f>+YEAR(נתונים!A2)*100+MONTH(נתונים!A2)</f>
        <v>200507</v>
      </c>
    </row>
    <row r="3" spans="9:9" x14ac:dyDescent="0.25">
      <c r="I3" s="2">
        <f>+YEAR(נתונים!A3)*100+MONTH(נתונים!A3)</f>
        <v>200508</v>
      </c>
    </row>
    <row r="4" spans="9:9" x14ac:dyDescent="0.25">
      <c r="I4" s="2">
        <f>+YEAR(נתונים!A4)*100+MONTH(נתונים!A4)</f>
        <v>200509</v>
      </c>
    </row>
    <row r="5" spans="9:9" x14ac:dyDescent="0.25">
      <c r="I5" s="2">
        <f>+YEAR(נתונים!A5)*100+MONTH(נתונים!A5)</f>
        <v>200510</v>
      </c>
    </row>
    <row r="6" spans="9:9" x14ac:dyDescent="0.25">
      <c r="I6" s="2">
        <f>+YEAR(נתונים!A6)*100+MONTH(נתונים!A6)</f>
        <v>200511</v>
      </c>
    </row>
    <row r="7" spans="9:9" x14ac:dyDescent="0.25">
      <c r="I7" s="2">
        <f>+YEAR(נתונים!A7)*100+MONTH(נתונים!A7)</f>
        <v>200512</v>
      </c>
    </row>
    <row r="8" spans="9:9" x14ac:dyDescent="0.25">
      <c r="I8" s="2">
        <f>+YEAR(נתונים!A8)*100+MONTH(נתונים!A8)</f>
        <v>200601</v>
      </c>
    </row>
    <row r="9" spans="9:9" x14ac:dyDescent="0.25">
      <c r="I9" s="2">
        <f>+YEAR(נתונים!A9)*100+MONTH(נתונים!A9)</f>
        <v>200602</v>
      </c>
    </row>
    <row r="10" spans="9:9" x14ac:dyDescent="0.25">
      <c r="I10" s="2">
        <f>+YEAR(נתונים!A10)*100+MONTH(נתונים!A10)</f>
        <v>200603</v>
      </c>
    </row>
    <row r="11" spans="9:9" x14ac:dyDescent="0.25">
      <c r="I11" s="2">
        <f>+YEAR(נתונים!A11)*100+MONTH(נתונים!A11)</f>
        <v>200604</v>
      </c>
    </row>
    <row r="12" spans="9:9" x14ac:dyDescent="0.25">
      <c r="I12" s="2">
        <f>+YEAR(נתונים!A12)*100+MONTH(נתונים!A12)</f>
        <v>200605</v>
      </c>
    </row>
    <row r="13" spans="9:9" x14ac:dyDescent="0.25">
      <c r="I13" s="2">
        <f>+YEAR(נתונים!A13)*100+MONTH(נתונים!A13)</f>
        <v>200606</v>
      </c>
    </row>
    <row r="14" spans="9:9" x14ac:dyDescent="0.25">
      <c r="I14" s="2">
        <f>+YEAR(נתונים!A14)*100+MONTH(נתונים!A14)</f>
        <v>200607</v>
      </c>
    </row>
    <row r="15" spans="9:9" x14ac:dyDescent="0.25">
      <c r="I15" s="2">
        <f>+YEAR(נתונים!A15)*100+MONTH(נתונים!A15)</f>
        <v>200608</v>
      </c>
    </row>
    <row r="16" spans="9:9" x14ac:dyDescent="0.25">
      <c r="I16" s="2">
        <f>+YEAR(נתונים!A16)*100+MONTH(נתונים!A16)</f>
        <v>200609</v>
      </c>
    </row>
    <row r="17" spans="9:16" x14ac:dyDescent="0.25">
      <c r="I17" s="2">
        <f>+YEAR(נתונים!A17)*100+MONTH(נתונים!A17)</f>
        <v>200610</v>
      </c>
    </row>
    <row r="18" spans="9:16" x14ac:dyDescent="0.25">
      <c r="I18" s="2">
        <f>+YEAR(נתונים!A18)*100+MONTH(נתונים!A18)</f>
        <v>200611</v>
      </c>
    </row>
    <row r="19" spans="9:16" x14ac:dyDescent="0.25">
      <c r="I19" s="2">
        <f>+YEAR(נתונים!A19)*100+MONTH(נתונים!A19)</f>
        <v>200612</v>
      </c>
    </row>
    <row r="20" spans="9:16" x14ac:dyDescent="0.25">
      <c r="I20" s="2">
        <f>+YEAR(נתונים!A20)*100+MONTH(נתונים!A20)</f>
        <v>200701</v>
      </c>
    </row>
    <row r="21" spans="9:16" x14ac:dyDescent="0.25">
      <c r="I21" s="2">
        <f>+YEAR(נתונים!A21)*100+MONTH(נתונים!A21)</f>
        <v>200702</v>
      </c>
      <c r="P21" s="6"/>
    </row>
    <row r="22" spans="9:16" x14ac:dyDescent="0.25">
      <c r="I22" s="2">
        <f>+YEAR(נתונים!A22)*100+MONTH(נתונים!A22)</f>
        <v>200703</v>
      </c>
    </row>
    <row r="23" spans="9:16" x14ac:dyDescent="0.25">
      <c r="I23" s="2">
        <f>+YEAR(נתונים!A23)*100+MONTH(נתונים!A23)</f>
        <v>200704</v>
      </c>
    </row>
    <row r="24" spans="9:16" x14ac:dyDescent="0.25">
      <c r="I24" s="2">
        <f>+YEAR(נתונים!A24)*100+MONTH(נתונים!A24)</f>
        <v>200705</v>
      </c>
    </row>
    <row r="25" spans="9:16" x14ac:dyDescent="0.25">
      <c r="I25" s="2">
        <f>+YEAR(נתונים!A25)*100+MONTH(נתונים!A25)</f>
        <v>200706</v>
      </c>
    </row>
    <row r="26" spans="9:16" x14ac:dyDescent="0.25">
      <c r="I26" s="2">
        <f>+YEAR(נתונים!A26)*100+MONTH(נתונים!A26)</f>
        <v>200707</v>
      </c>
    </row>
    <row r="27" spans="9:16" x14ac:dyDescent="0.25">
      <c r="I27" s="2">
        <f>+YEAR(נתונים!A27)*100+MONTH(נתונים!A27)</f>
        <v>200708</v>
      </c>
    </row>
    <row r="28" spans="9:16" ht="21.75" x14ac:dyDescent="0.25">
      <c r="I28" s="2">
        <f>+YEAR(נתונים!A28)*100+MONTH(נתונים!A28)</f>
        <v>200709</v>
      </c>
      <c r="M28" s="7"/>
    </row>
    <row r="29" spans="9:16" ht="21.75" x14ac:dyDescent="0.25">
      <c r="I29" s="2">
        <f>+YEAR(נתונים!A29)*100+MONTH(נתונים!A29)</f>
        <v>200710</v>
      </c>
      <c r="M29" s="7"/>
    </row>
    <row r="30" spans="9:16" ht="23.25" x14ac:dyDescent="0.25">
      <c r="I30" s="2">
        <f>+YEAR(נתונים!A30)*100+MONTH(נתונים!A30)</f>
        <v>200711</v>
      </c>
      <c r="M30" s="8"/>
    </row>
    <row r="31" spans="9:16" ht="19.5" x14ac:dyDescent="0.25">
      <c r="I31" s="2">
        <f>+YEAR(נתונים!A31)*100+MONTH(נתונים!A31)</f>
        <v>200712</v>
      </c>
      <c r="M31" s="9"/>
    </row>
    <row r="32" spans="9:16" x14ac:dyDescent="0.25">
      <c r="I32" s="2">
        <f>+YEAR(נתונים!A32)*100+MONTH(נתונים!A32)</f>
        <v>200801</v>
      </c>
    </row>
    <row r="33" spans="9:9" x14ac:dyDescent="0.25">
      <c r="I33" s="2">
        <f>+YEAR(נתונים!A33)*100+MONTH(נתונים!A33)</f>
        <v>200802</v>
      </c>
    </row>
    <row r="34" spans="9:9" x14ac:dyDescent="0.25">
      <c r="I34" s="2">
        <f>+YEAR(נתונים!A34)*100+MONTH(נתונים!A34)</f>
        <v>200803</v>
      </c>
    </row>
    <row r="35" spans="9:9" x14ac:dyDescent="0.25">
      <c r="I35" s="2">
        <f>+YEAR(נתונים!A35)*100+MONTH(נתונים!A35)</f>
        <v>200804</v>
      </c>
    </row>
    <row r="36" spans="9:9" x14ac:dyDescent="0.25">
      <c r="I36" s="2">
        <f>+YEAR(נתונים!A36)*100+MONTH(נתונים!A36)</f>
        <v>200805</v>
      </c>
    </row>
    <row r="37" spans="9:9" x14ac:dyDescent="0.25">
      <c r="I37" s="2">
        <f>+YEAR(נתונים!A37)*100+MONTH(נתונים!A37)</f>
        <v>200806</v>
      </c>
    </row>
    <row r="38" spans="9:9" x14ac:dyDescent="0.25">
      <c r="I38" s="2">
        <f>+YEAR(נתונים!A38)*100+MONTH(נתונים!A38)</f>
        <v>200807</v>
      </c>
    </row>
    <row r="39" spans="9:9" x14ac:dyDescent="0.25">
      <c r="I39" s="2">
        <f>+YEAR(נתונים!A39)*100+MONTH(נתונים!A39)</f>
        <v>200808</v>
      </c>
    </row>
    <row r="40" spans="9:9" x14ac:dyDescent="0.25">
      <c r="I40" s="2">
        <f>+YEAR(נתונים!A40)*100+MONTH(נתונים!A40)</f>
        <v>200809</v>
      </c>
    </row>
    <row r="41" spans="9:9" x14ac:dyDescent="0.25">
      <c r="I41" s="2">
        <f>+YEAR(נתונים!A41)*100+MONTH(נתונים!A41)</f>
        <v>200810</v>
      </c>
    </row>
    <row r="42" spans="9:9" x14ac:dyDescent="0.25">
      <c r="I42" s="2">
        <f>+YEAR(נתונים!A42)*100+MONTH(נתונים!A42)</f>
        <v>200811</v>
      </c>
    </row>
    <row r="43" spans="9:9" x14ac:dyDescent="0.25">
      <c r="I43" s="2">
        <f>+YEAR(נתונים!A43)*100+MONTH(נתונים!A43)</f>
        <v>200812</v>
      </c>
    </row>
    <row r="44" spans="9:9" x14ac:dyDescent="0.25">
      <c r="I44" s="2">
        <f>+YEAR(נתונים!A44)*100+MONTH(נתונים!A44)</f>
        <v>200901</v>
      </c>
    </row>
    <row r="45" spans="9:9" x14ac:dyDescent="0.25">
      <c r="I45" s="2">
        <f>+YEAR(נתונים!A45)*100+MONTH(נתונים!A45)</f>
        <v>200902</v>
      </c>
    </row>
    <row r="46" spans="9:9" x14ac:dyDescent="0.25">
      <c r="I46" s="2">
        <f>+YEAR(נתונים!A46)*100+MONTH(נתונים!A46)</f>
        <v>200903</v>
      </c>
    </row>
    <row r="47" spans="9:9" x14ac:dyDescent="0.25">
      <c r="I47" s="2">
        <f>+YEAR(נתונים!A47)*100+MONTH(נתונים!A47)</f>
        <v>200904</v>
      </c>
    </row>
    <row r="48" spans="9:9" x14ac:dyDescent="0.25">
      <c r="I48" s="2">
        <f>+YEAR(נתונים!A48)*100+MONTH(נתונים!A48)</f>
        <v>200905</v>
      </c>
    </row>
    <row r="49" spans="9:9" x14ac:dyDescent="0.25">
      <c r="I49" s="2">
        <f>+YEAR(נתונים!A49)*100+MONTH(נתונים!A49)</f>
        <v>200906</v>
      </c>
    </row>
    <row r="50" spans="9:9" x14ac:dyDescent="0.25">
      <c r="I50" s="2">
        <f>+YEAR(נתונים!A50)*100+MONTH(נתונים!A50)</f>
        <v>200907</v>
      </c>
    </row>
    <row r="51" spans="9:9" x14ac:dyDescent="0.25">
      <c r="I51" s="2">
        <f>+YEAR(נתונים!A51)*100+MONTH(נתונים!A51)</f>
        <v>200908</v>
      </c>
    </row>
    <row r="52" spans="9:9" x14ac:dyDescent="0.25">
      <c r="I52" s="2">
        <f>+YEAR(נתונים!A52)*100+MONTH(נתונים!A52)</f>
        <v>200909</v>
      </c>
    </row>
    <row r="53" spans="9:9" x14ac:dyDescent="0.25">
      <c r="I53" s="2">
        <f>+YEAR(נתונים!A53)*100+MONTH(נתונים!A53)</f>
        <v>200910</v>
      </c>
    </row>
    <row r="54" spans="9:9" x14ac:dyDescent="0.25">
      <c r="I54" s="2">
        <f>+YEAR(נתונים!A54)*100+MONTH(נתונים!A54)</f>
        <v>200911</v>
      </c>
    </row>
    <row r="55" spans="9:9" x14ac:dyDescent="0.25">
      <c r="I55" s="2">
        <f>+YEAR(נתונים!A55)*100+MONTH(נתונים!A55)</f>
        <v>200912</v>
      </c>
    </row>
    <row r="56" spans="9:9" x14ac:dyDescent="0.25">
      <c r="I56" s="2">
        <f>+YEAR(נתונים!A56)*100+MONTH(נתונים!A56)</f>
        <v>201001</v>
      </c>
    </row>
    <row r="57" spans="9:9" x14ac:dyDescent="0.25">
      <c r="I57" s="2">
        <f>+YEAR(נתונים!A57)*100+MONTH(נתונים!A57)</f>
        <v>201002</v>
      </c>
    </row>
    <row r="58" spans="9:9" x14ac:dyDescent="0.25">
      <c r="I58" s="2">
        <f>+YEAR(נתונים!A58)*100+MONTH(נתונים!A58)</f>
        <v>201003</v>
      </c>
    </row>
    <row r="59" spans="9:9" x14ac:dyDescent="0.25">
      <c r="I59" s="2">
        <f>+YEAR(נתונים!A59)*100+MONTH(נתונים!A59)</f>
        <v>201004</v>
      </c>
    </row>
    <row r="60" spans="9:9" x14ac:dyDescent="0.25">
      <c r="I60" s="2">
        <f>+YEAR(נתונים!A60)*100+MONTH(נתונים!A60)</f>
        <v>201005</v>
      </c>
    </row>
    <row r="61" spans="9:9" x14ac:dyDescent="0.25">
      <c r="I61" s="2">
        <f>+YEAR(נתונים!A61)*100+MONTH(נתונים!A61)</f>
        <v>201006</v>
      </c>
    </row>
    <row r="62" spans="9:9" x14ac:dyDescent="0.25">
      <c r="I62" s="2">
        <f>+YEAR(נתונים!A62)*100+MONTH(נתונים!A62)</f>
        <v>201007</v>
      </c>
    </row>
    <row r="63" spans="9:9" x14ac:dyDescent="0.25">
      <c r="I63" s="2">
        <f>+YEAR(נתונים!A63)*100+MONTH(נתונים!A63)</f>
        <v>201008</v>
      </c>
    </row>
    <row r="64" spans="9:9" x14ac:dyDescent="0.25">
      <c r="I64" s="2">
        <f>+YEAR(נתונים!A64)*100+MONTH(נתונים!A64)</f>
        <v>201009</v>
      </c>
    </row>
    <row r="65" spans="9:10" x14ac:dyDescent="0.25">
      <c r="I65" s="2">
        <f>+YEAR(נתונים!A65)*100+MONTH(נתונים!A65)</f>
        <v>201010</v>
      </c>
    </row>
    <row r="66" spans="9:10" x14ac:dyDescent="0.25">
      <c r="I66" s="2">
        <f>+YEAR(נתונים!A66)*100+MONTH(נתונים!A66)</f>
        <v>201011</v>
      </c>
    </row>
    <row r="67" spans="9:10" x14ac:dyDescent="0.25">
      <c r="I67" s="2">
        <f>+YEAR(נתונים!A67)*100+MONTH(נתונים!A67)</f>
        <v>201012</v>
      </c>
      <c r="J67" s="10">
        <f>נתונים!H67-נתונים!H55</f>
        <v>-2.7072816452681816</v>
      </c>
    </row>
    <row r="68" spans="9:10" x14ac:dyDescent="0.25">
      <c r="I68" s="2">
        <f>+YEAR(נתונים!A68)*100+MONTH(נתונים!A68)</f>
        <v>201101</v>
      </c>
    </row>
    <row r="69" spans="9:10" x14ac:dyDescent="0.25">
      <c r="I69" s="2">
        <f>+YEAR(נתונים!A69)*100+MONTH(נתונים!A69)</f>
        <v>201102</v>
      </c>
    </row>
    <row r="70" spans="9:10" x14ac:dyDescent="0.25">
      <c r="I70" s="2">
        <f>+YEAR(נתונים!A70)*100+MONTH(נתונים!A70)</f>
        <v>201103</v>
      </c>
    </row>
    <row r="71" spans="9:10" x14ac:dyDescent="0.25">
      <c r="I71" s="2">
        <f>+YEAR(נתונים!A71)*100+MONTH(נתונים!A71)</f>
        <v>201104</v>
      </c>
    </row>
    <row r="72" spans="9:10" x14ac:dyDescent="0.25">
      <c r="I72" s="2">
        <f>+YEAR(נתונים!A72)*100+MONTH(נתונים!A72)</f>
        <v>201105</v>
      </c>
    </row>
    <row r="73" spans="9:10" x14ac:dyDescent="0.25">
      <c r="I73" s="2">
        <f>+YEAR(נתונים!A73)*100+MONTH(נתונים!A73)</f>
        <v>201106</v>
      </c>
    </row>
    <row r="74" spans="9:10" x14ac:dyDescent="0.25">
      <c r="I74" s="2">
        <f>+YEAR(נתונים!A74)*100+MONTH(נתונים!A74)</f>
        <v>201107</v>
      </c>
    </row>
    <row r="75" spans="9:10" x14ac:dyDescent="0.25">
      <c r="I75" s="2">
        <f>+YEAR(נתונים!A75)*100+MONTH(נתונים!A75)</f>
        <v>201108</v>
      </c>
    </row>
    <row r="76" spans="9:10" x14ac:dyDescent="0.25">
      <c r="I76" s="2">
        <f>+YEAR(נתונים!A76)*100+MONTH(נתונים!A76)</f>
        <v>201109</v>
      </c>
    </row>
    <row r="77" spans="9:10" x14ac:dyDescent="0.25">
      <c r="I77" s="2">
        <f>+YEAR(נתונים!A77)*100+MONTH(נתונים!A77)</f>
        <v>201110</v>
      </c>
    </row>
    <row r="78" spans="9:10" x14ac:dyDescent="0.25">
      <c r="I78" s="2">
        <f>+YEAR(נתונים!A78)*100+MONTH(נתונים!A78)</f>
        <v>201111</v>
      </c>
    </row>
    <row r="79" spans="9:10" x14ac:dyDescent="0.25">
      <c r="I79" s="2">
        <f>+YEAR(נתונים!A79)*100+MONTH(נתונים!A79)</f>
        <v>201112</v>
      </c>
    </row>
    <row r="80" spans="9:10" x14ac:dyDescent="0.25">
      <c r="I80" s="2">
        <f>+YEAR(נתונים!A80)*100+MONTH(נתונים!A80)</f>
        <v>201201</v>
      </c>
      <c r="J80" s="10">
        <f>נתונים!H80-נתונים!H68</f>
        <v>3.1407300392057329</v>
      </c>
    </row>
    <row r="81" spans="9:10" x14ac:dyDescent="0.25">
      <c r="I81" s="2">
        <f>+YEAR(נתונים!A81)*100+MONTH(נתונים!A81)</f>
        <v>201202</v>
      </c>
    </row>
    <row r="82" spans="9:10" x14ac:dyDescent="0.25">
      <c r="I82" s="2">
        <f>+YEAR(נתונים!A82)*100+MONTH(נתונים!A82)</f>
        <v>201203</v>
      </c>
    </row>
    <row r="83" spans="9:10" x14ac:dyDescent="0.25">
      <c r="I83" s="2">
        <f>+YEAR(נתונים!A83)*100+MONTH(נתונים!A83)</f>
        <v>201204</v>
      </c>
    </row>
    <row r="84" spans="9:10" x14ac:dyDescent="0.25">
      <c r="I84" s="2">
        <f>+YEAR(נתונים!A84)*100+MONTH(נתונים!A84)</f>
        <v>201205</v>
      </c>
    </row>
    <row r="85" spans="9:10" x14ac:dyDescent="0.25">
      <c r="I85" s="2">
        <f>+YEAR(נתונים!A85)*100+MONTH(נתונים!A85)</f>
        <v>201206</v>
      </c>
    </row>
    <row r="86" spans="9:10" x14ac:dyDescent="0.25">
      <c r="I86" s="2">
        <f>+YEAR(נתונים!A86)*100+MONTH(נתונים!A86)</f>
        <v>201207</v>
      </c>
    </row>
    <row r="87" spans="9:10" x14ac:dyDescent="0.25">
      <c r="I87" s="2">
        <f>+YEAR(נתונים!A87)*100+MONTH(נתונים!A87)</f>
        <v>201208</v>
      </c>
    </row>
    <row r="88" spans="9:10" x14ac:dyDescent="0.25">
      <c r="I88" s="2">
        <f>+YEAR(נתונים!A88)*100+MONTH(נתונים!A88)</f>
        <v>201209</v>
      </c>
    </row>
    <row r="89" spans="9:10" x14ac:dyDescent="0.25">
      <c r="I89" s="2">
        <f>+YEAR(נתונים!A89)*100+MONTH(נתונים!A89)</f>
        <v>201210</v>
      </c>
    </row>
    <row r="90" spans="9:10" x14ac:dyDescent="0.25">
      <c r="I90" s="2">
        <f>+YEAR(נתונים!A90)*100+MONTH(נתונים!A90)</f>
        <v>201211</v>
      </c>
    </row>
    <row r="91" spans="9:10" x14ac:dyDescent="0.25">
      <c r="I91" s="2">
        <f>+YEAR(נתונים!A91)*100+MONTH(נתונים!A91)</f>
        <v>201212</v>
      </c>
      <c r="J91" s="10">
        <f>נתונים!H91-נתונים!H79</f>
        <v>-1.0129597242807344</v>
      </c>
    </row>
    <row r="92" spans="9:10" x14ac:dyDescent="0.25">
      <c r="I92" s="2">
        <f>+YEAR(נתונים!A92)*100+MONTH(נתונים!A92)</f>
        <v>201301</v>
      </c>
      <c r="J92" s="10"/>
    </row>
    <row r="93" spans="9:10" x14ac:dyDescent="0.25">
      <c r="I93" s="2">
        <f>+YEAR(נתונים!A93)*100+MONTH(נתונים!A93)</f>
        <v>201302</v>
      </c>
    </row>
    <row r="94" spans="9:10" x14ac:dyDescent="0.25">
      <c r="I94" s="2">
        <f>+YEAR(נתונים!A94)*100+MONTH(נתונים!A94)</f>
        <v>201303</v>
      </c>
    </row>
    <row r="95" spans="9:10" x14ac:dyDescent="0.25">
      <c r="I95" s="2">
        <f>+YEAR(נתונים!A95)*100+MONTH(נתונים!A95)</f>
        <v>201304</v>
      </c>
    </row>
    <row r="96" spans="9:10" x14ac:dyDescent="0.25">
      <c r="I96" s="2">
        <f>+YEAR(נתונים!A96)*100+MONTH(נתונים!A96)</f>
        <v>201305</v>
      </c>
    </row>
    <row r="97" spans="9:11" x14ac:dyDescent="0.25">
      <c r="I97" s="2">
        <f>+YEAR(נתונים!A97)*100+MONTH(נתונים!A97)</f>
        <v>201306</v>
      </c>
    </row>
    <row r="98" spans="9:11" x14ac:dyDescent="0.25">
      <c r="I98" s="2">
        <f>+YEAR(נתונים!A98)*100+MONTH(נתונים!A98)</f>
        <v>201307</v>
      </c>
    </row>
    <row r="99" spans="9:11" x14ac:dyDescent="0.25">
      <c r="I99" s="2">
        <f>+YEAR(נתונים!A99)*100+MONTH(נתונים!A99)</f>
        <v>201308</v>
      </c>
    </row>
    <row r="100" spans="9:11" x14ac:dyDescent="0.25">
      <c r="I100" s="2">
        <f>+YEAR(נתונים!A100)*100+MONTH(נתונים!A100)</f>
        <v>201309</v>
      </c>
    </row>
    <row r="101" spans="9:11" x14ac:dyDescent="0.25">
      <c r="I101" s="2">
        <f>+YEAR(נתונים!A101)*100+MONTH(נתונים!A101)</f>
        <v>201310</v>
      </c>
    </row>
    <row r="102" spans="9:11" x14ac:dyDescent="0.25">
      <c r="I102" s="2">
        <f>+YEAR(נתונים!A102)*100+MONTH(נתונים!A102)</f>
        <v>201311</v>
      </c>
    </row>
    <row r="103" spans="9:11" x14ac:dyDescent="0.25">
      <c r="I103" s="2">
        <f>+YEAR(נתונים!A103)*100+MONTH(נתונים!A103)</f>
        <v>201312</v>
      </c>
      <c r="J103" s="10">
        <f>נתונים!H103-נתונים!H91</f>
        <v>-2.2275768668519773</v>
      </c>
    </row>
    <row r="104" spans="9:11" x14ac:dyDescent="0.25">
      <c r="I104" s="2">
        <f>+YEAR(נתונים!A104)*100+MONTH(נתונים!A104)</f>
        <v>201401</v>
      </c>
    </row>
    <row r="105" spans="9:11" x14ac:dyDescent="0.25">
      <c r="I105" s="2">
        <f>+YEAR(נתונים!A105)*100+MONTH(נתונים!A105)</f>
        <v>201402</v>
      </c>
    </row>
    <row r="106" spans="9:11" x14ac:dyDescent="0.25">
      <c r="I106" s="2">
        <f>+YEAR(נתונים!A106)*100+MONTH(נתונים!A106)</f>
        <v>201403</v>
      </c>
    </row>
    <row r="107" spans="9:11" x14ac:dyDescent="0.25">
      <c r="I107" s="2">
        <f>+YEAR(נתונים!A107)*100+MONTH(נתונים!A107)</f>
        <v>201404</v>
      </c>
    </row>
    <row r="108" spans="9:11" x14ac:dyDescent="0.25">
      <c r="I108" s="2">
        <f>+YEAR(נתונים!A108)*100+MONTH(נתונים!A108)</f>
        <v>201405</v>
      </c>
    </row>
    <row r="109" spans="9:11" x14ac:dyDescent="0.25">
      <c r="I109" s="2">
        <f>+YEAR(נתונים!A109)*100+MONTH(נתונים!A109)</f>
        <v>201406</v>
      </c>
      <c r="J109" s="10">
        <f>נתונים!H109-נתונים!H103</f>
        <v>-0.66901118985347807</v>
      </c>
      <c r="K109" s="3">
        <f>J109*2</f>
        <v>-1.3380223797069561</v>
      </c>
    </row>
    <row r="110" spans="9:11" x14ac:dyDescent="0.25">
      <c r="I110" s="2">
        <f>+YEAR(נתונים!A110)*100+MONTH(נתונים!A110)</f>
        <v>201407</v>
      </c>
    </row>
    <row r="111" spans="9:11" x14ac:dyDescent="0.25">
      <c r="I111" s="2">
        <f>+YEAR(נתונים!A111)*100+MONTH(נתונים!A111)</f>
        <v>201408</v>
      </c>
    </row>
    <row r="112" spans="9:11" x14ac:dyDescent="0.25">
      <c r="I112" s="2">
        <f>+YEAR(נתונים!A112)*100+MONTH(נתונים!A112)</f>
        <v>201409</v>
      </c>
    </row>
    <row r="113" spans="9:9" x14ac:dyDescent="0.25">
      <c r="I113" s="2">
        <f>+YEAR(נתונים!A113)*100+MONTH(נתונים!A113)</f>
        <v>201410</v>
      </c>
    </row>
    <row r="114" spans="9:9" x14ac:dyDescent="0.25">
      <c r="I114" s="2">
        <f>+YEAR(נתונים!A114)*100+MONTH(נתונים!A114)</f>
        <v>201411</v>
      </c>
    </row>
    <row r="115" spans="9:9" x14ac:dyDescent="0.25">
      <c r="I115" s="2">
        <f>+YEAR(נתונים!A115)*100+MONTH(נתונים!A115)</f>
        <v>201412</v>
      </c>
    </row>
    <row r="116" spans="9:9" x14ac:dyDescent="0.25">
      <c r="I116" s="2">
        <f>+YEAR(נתונים!A116)*100+MONTH(נתונים!A116)</f>
        <v>201501</v>
      </c>
    </row>
    <row r="117" spans="9:9" x14ac:dyDescent="0.25">
      <c r="I117" s="2">
        <f>+YEAR(נתונים!A117)*100+MONTH(נתונים!A117)</f>
        <v>201502</v>
      </c>
    </row>
    <row r="118" spans="9:9" x14ac:dyDescent="0.25">
      <c r="I118" s="2">
        <f>+YEAR(נתונים!A118)*100+MONTH(נתונים!A118)</f>
        <v>201503</v>
      </c>
    </row>
    <row r="119" spans="9:9" x14ac:dyDescent="0.25">
      <c r="I119" s="2">
        <f>+YEAR(נתונים!A119)*100+MONTH(נתונים!A119)</f>
        <v>201504</v>
      </c>
    </row>
    <row r="120" spans="9:9" x14ac:dyDescent="0.25">
      <c r="I120" s="2">
        <f>+YEAR(נתונים!A120)*100+MONTH(נתונים!A120)</f>
        <v>201505</v>
      </c>
    </row>
    <row r="124" spans="9:9" x14ac:dyDescent="0.25">
      <c r="I124" s="2">
        <f>+YEAR(נתונים!A124)*100+MONTH(נתונים!A124)</f>
        <v>190001</v>
      </c>
    </row>
    <row r="125" spans="9:9" x14ac:dyDescent="0.25">
      <c r="I125" s="2">
        <f>+YEAR(נתונים!A125)*100+MONTH(נתונים!A125)</f>
        <v>190001</v>
      </c>
    </row>
    <row r="126" spans="9:9" x14ac:dyDescent="0.25">
      <c r="I126" s="2">
        <f>+YEAR(נתונים!A126)*100+MONTH(נתונים!A126)</f>
        <v>190001</v>
      </c>
    </row>
    <row r="127" spans="9:9" x14ac:dyDescent="0.25">
      <c r="I127" s="2">
        <f>+YEAR(נתונים!A127)*100+MONTH(נתונים!A127)</f>
        <v>190001</v>
      </c>
    </row>
    <row r="128" spans="9:9" x14ac:dyDescent="0.25">
      <c r="I128" s="2">
        <f>+YEAR(נתונים!A128)*100+MONTH(נתונים!A128)</f>
        <v>190001</v>
      </c>
    </row>
    <row r="129" spans="9:9" x14ac:dyDescent="0.25">
      <c r="I129" s="2">
        <f>+YEAR(נתונים!A129)*100+MONTH(נתונים!A129)</f>
        <v>190001</v>
      </c>
    </row>
    <row r="130" spans="9:9" x14ac:dyDescent="0.25">
      <c r="I130" s="2">
        <f>+YEAR(נתונים!A130)*100+MONTH(נתונים!A130)</f>
        <v>190001</v>
      </c>
    </row>
    <row r="131" spans="9:9" x14ac:dyDescent="0.25">
      <c r="I131" s="2">
        <f>+YEAR(נתונים!A131)*100+MONTH(נתונים!A131)</f>
        <v>190001</v>
      </c>
    </row>
    <row r="132" spans="9:9" x14ac:dyDescent="0.25">
      <c r="I132" s="2">
        <f>+YEAR(נתונים!A132)*100+MONTH(נתונים!A132)</f>
        <v>190001</v>
      </c>
    </row>
    <row r="133" spans="9:9" x14ac:dyDescent="0.25">
      <c r="I133" s="2">
        <f>+YEAR(נתונים!A133)*100+MONTH(נתונים!A133)</f>
        <v>190001</v>
      </c>
    </row>
    <row r="134" spans="9:9" x14ac:dyDescent="0.25">
      <c r="I134" s="2">
        <f>+YEAR(נתונים!A134)*100+MONTH(נתונים!A134)</f>
        <v>190001</v>
      </c>
    </row>
    <row r="135" spans="9:9" x14ac:dyDescent="0.25">
      <c r="I135" s="2">
        <f>+YEAR(נתונים!A135)*100+MONTH(נתונים!A135)</f>
        <v>190001</v>
      </c>
    </row>
    <row r="136" spans="9:9" x14ac:dyDescent="0.25">
      <c r="I136" s="2">
        <f>+YEAR(נתונים!A136)*100+MONTH(נתונים!A136)</f>
        <v>190001</v>
      </c>
    </row>
    <row r="137" spans="9:9" x14ac:dyDescent="0.25">
      <c r="I137" s="2">
        <f>+YEAR(נתונים!A137)*100+MONTH(נתונים!A137)</f>
        <v>190001</v>
      </c>
    </row>
    <row r="138" spans="9:9" x14ac:dyDescent="0.25">
      <c r="I138" s="2">
        <f>+YEAR(נתונים!A138)*100+MONTH(נתונים!A138)</f>
        <v>190001</v>
      </c>
    </row>
    <row r="139" spans="9:9" x14ac:dyDescent="0.25">
      <c r="I139" s="2">
        <f>+YEAR(נתונים!A139)*100+MONTH(נתונים!A139)</f>
        <v>190001</v>
      </c>
    </row>
    <row r="140" spans="9:9" x14ac:dyDescent="0.25">
      <c r="I140" s="2">
        <f>+YEAR(נתונים!A140)*100+MONTH(נתונים!A140)</f>
        <v>190001</v>
      </c>
    </row>
    <row r="141" spans="9:9" x14ac:dyDescent="0.25">
      <c r="I141" s="2">
        <f>+YEAR(נתונים!A141)*100+MONTH(נתונים!A141)</f>
        <v>190001</v>
      </c>
    </row>
    <row r="142" spans="9:9" x14ac:dyDescent="0.25">
      <c r="I142" s="2">
        <f>+YEAR(נתונים!A142)*100+MONTH(נתונים!A142)</f>
        <v>190001</v>
      </c>
    </row>
    <row r="143" spans="9:9" x14ac:dyDescent="0.25">
      <c r="I143" s="2">
        <f>+YEAR(נתונים!A143)*100+MONTH(נתונים!A143)</f>
        <v>190001</v>
      </c>
    </row>
    <row r="144" spans="9:9" x14ac:dyDescent="0.25">
      <c r="I144" s="2">
        <f>+YEAR(נתונים!A144)*100+MONTH(נתונים!A144)</f>
        <v>190001</v>
      </c>
    </row>
    <row r="145" spans="9:9" x14ac:dyDescent="0.25">
      <c r="I145" s="2">
        <f>+YEAR(נתונים!A145)*100+MONTH(נתונים!A145)</f>
        <v>190001</v>
      </c>
    </row>
    <row r="146" spans="9:9" x14ac:dyDescent="0.25">
      <c r="I146" s="2">
        <f>+YEAR(נתונים!A146)*100+MONTH(נתונים!A146)</f>
        <v>190001</v>
      </c>
    </row>
    <row r="147" spans="9:9" x14ac:dyDescent="0.25">
      <c r="I147" s="2">
        <f>+YEAR(נתונים!A147)*100+MONTH(נתונים!A147)</f>
        <v>190001</v>
      </c>
    </row>
    <row r="148" spans="9:9" x14ac:dyDescent="0.25">
      <c r="I148" s="2">
        <f>+YEAR(נתונים!A148)*100+MONTH(נתונים!A148)</f>
        <v>190001</v>
      </c>
    </row>
    <row r="149" spans="9:9" x14ac:dyDescent="0.25">
      <c r="I149" s="2">
        <f>+YEAR(נתונים!A149)*100+MONTH(נתונים!A149)</f>
        <v>190001</v>
      </c>
    </row>
    <row r="150" spans="9:9" x14ac:dyDescent="0.25">
      <c r="I150" s="2">
        <f>+YEAR(נתונים!A150)*100+MONTH(נתונים!A150)</f>
        <v>190001</v>
      </c>
    </row>
    <row r="151" spans="9:9" x14ac:dyDescent="0.25">
      <c r="I151" s="2">
        <f>+YEAR(נתונים!A151)*100+MONTH(נתונים!A151)</f>
        <v>190001</v>
      </c>
    </row>
    <row r="152" spans="9:9" x14ac:dyDescent="0.25">
      <c r="I152" s="2">
        <f>+YEAR(נתונים!A152)*100+MONTH(נתונים!A152)</f>
        <v>190001</v>
      </c>
    </row>
    <row r="153" spans="9:9" x14ac:dyDescent="0.25">
      <c r="I153" s="2">
        <f>+YEAR(נתונים!A153)*100+MONTH(נתונים!A153)</f>
        <v>190001</v>
      </c>
    </row>
    <row r="154" spans="9:9" x14ac:dyDescent="0.25">
      <c r="I154" s="2">
        <f>+YEAR(נתונים!A154)*100+MONTH(נתונים!A154)</f>
        <v>190001</v>
      </c>
    </row>
    <row r="155" spans="9:9" x14ac:dyDescent="0.25">
      <c r="I155" s="2">
        <f>+YEAR(נתונים!A155)*100+MONTH(נתונים!A155)</f>
        <v>190001</v>
      </c>
    </row>
    <row r="156" spans="9:9" x14ac:dyDescent="0.25">
      <c r="I156" s="2">
        <f>+YEAR(נתונים!A156)*100+MONTH(נתונים!A156)</f>
        <v>190001</v>
      </c>
    </row>
    <row r="157" spans="9:9" x14ac:dyDescent="0.25">
      <c r="I157" s="2">
        <f>+YEAR(נתונים!A157)*100+MONTH(נתונים!A157)</f>
        <v>190001</v>
      </c>
    </row>
    <row r="158" spans="9:9" x14ac:dyDescent="0.25">
      <c r="I158" s="2">
        <f>+YEAR(נתונים!A158)*100+MONTH(נתונים!A158)</f>
        <v>190001</v>
      </c>
    </row>
    <row r="159" spans="9:9" x14ac:dyDescent="0.25">
      <c r="I159" s="2">
        <f>+YEAR(נתונים!A159)*100+MONTH(נתונים!A159)</f>
        <v>190001</v>
      </c>
    </row>
    <row r="160" spans="9:9" x14ac:dyDescent="0.25">
      <c r="I160" s="2">
        <f>+YEAR(נתונים!A160)*100+MONTH(נתונים!A160)</f>
        <v>190001</v>
      </c>
    </row>
    <row r="161" spans="9:9" x14ac:dyDescent="0.25">
      <c r="I161" s="2">
        <f>+YEAR(נתונים!A161)*100+MONTH(נתונים!A161)</f>
        <v>190001</v>
      </c>
    </row>
    <row r="162" spans="9:9" x14ac:dyDescent="0.25">
      <c r="I162" s="2">
        <f>+YEAR(נתונים!A162)*100+MONTH(נתונים!A162)</f>
        <v>190001</v>
      </c>
    </row>
    <row r="163" spans="9:9" x14ac:dyDescent="0.25">
      <c r="I163" s="2">
        <f>+YEAR(נתונים!A163)*100+MONTH(נתונים!A163)</f>
        <v>190001</v>
      </c>
    </row>
    <row r="164" spans="9:9" x14ac:dyDescent="0.25">
      <c r="I164" s="2">
        <f>+YEAR(נתונים!A164)*100+MONTH(נתונים!A164)</f>
        <v>190001</v>
      </c>
    </row>
    <row r="165" spans="9:9" x14ac:dyDescent="0.25">
      <c r="I165" s="2">
        <f>+YEAR(נתונים!A165)*100+MONTH(נתונים!A165)</f>
        <v>190001</v>
      </c>
    </row>
    <row r="166" spans="9:9" x14ac:dyDescent="0.25">
      <c r="I166" s="2">
        <f>+YEAR(נתונים!A166)*100+MONTH(נתונים!A166)</f>
        <v>190001</v>
      </c>
    </row>
    <row r="167" spans="9:9" x14ac:dyDescent="0.25">
      <c r="I167" s="2">
        <f>+YEAR(נתונים!A167)*100+MONTH(נתונים!A167)</f>
        <v>190001</v>
      </c>
    </row>
    <row r="168" spans="9:9" x14ac:dyDescent="0.25">
      <c r="I168" s="2">
        <f>+YEAR(נתונים!A168)*100+MONTH(נתונים!A168)</f>
        <v>190001</v>
      </c>
    </row>
    <row r="169" spans="9:9" x14ac:dyDescent="0.25">
      <c r="I169" s="2">
        <f>+YEAR(נתונים!A169)*100+MONTH(נתונים!A169)</f>
        <v>190001</v>
      </c>
    </row>
    <row r="170" spans="9:9" x14ac:dyDescent="0.25">
      <c r="I170" s="2">
        <f>+YEAR(נתונים!A170)*100+MONTH(נתונים!A170)</f>
        <v>190001</v>
      </c>
    </row>
    <row r="171" spans="9:9" x14ac:dyDescent="0.25">
      <c r="I171" s="2">
        <f>+YEAR(נתונים!A171)*100+MONTH(נתונים!A171)</f>
        <v>190001</v>
      </c>
    </row>
    <row r="172" spans="9:9" x14ac:dyDescent="0.25">
      <c r="I172" s="2">
        <f>+YEAR(נתונים!A172)*100+MONTH(נתונים!A172)</f>
        <v>190001</v>
      </c>
    </row>
    <row r="173" spans="9:9" x14ac:dyDescent="0.25">
      <c r="I173" s="2">
        <f>+YEAR(נתונים!A173)*100+MONTH(נתונים!A173)</f>
        <v>190001</v>
      </c>
    </row>
    <row r="174" spans="9:9" x14ac:dyDescent="0.25">
      <c r="I174" s="2">
        <f>+YEAR(נתונים!A174)*100+MONTH(נתונים!A174)</f>
        <v>190001</v>
      </c>
    </row>
    <row r="175" spans="9:9" x14ac:dyDescent="0.25">
      <c r="I175" s="2">
        <f>+YEAR(נתונים!A175)*100+MONTH(נתונים!A175)</f>
        <v>190001</v>
      </c>
    </row>
    <row r="176" spans="9:9" x14ac:dyDescent="0.25">
      <c r="I176" s="2">
        <f>+YEAR(נתונים!A176)*100+MONTH(נתונים!A176)</f>
        <v>190001</v>
      </c>
    </row>
    <row r="177" spans="9:9" x14ac:dyDescent="0.25">
      <c r="I177" s="2">
        <f>+YEAR(נתונים!A177)*100+MONTH(נתונים!A177)</f>
        <v>190001</v>
      </c>
    </row>
    <row r="178" spans="9:9" x14ac:dyDescent="0.25">
      <c r="I178" s="2">
        <f>+YEAR(נתונים!A178)*100+MONTH(נתונים!A178)</f>
        <v>190001</v>
      </c>
    </row>
    <row r="179" spans="9:9" x14ac:dyDescent="0.25">
      <c r="I179" s="2">
        <f>+YEAR(נתונים!A179)*100+MONTH(נתונים!A179)</f>
        <v>190001</v>
      </c>
    </row>
    <row r="180" spans="9:9" x14ac:dyDescent="0.25">
      <c r="I180" s="2">
        <f>+YEAR(נתונים!A180)*100+MONTH(נתונים!A180)</f>
        <v>190001</v>
      </c>
    </row>
    <row r="181" spans="9:9" x14ac:dyDescent="0.25">
      <c r="I181" s="2">
        <f>+YEAR(נתונים!A181)*100+MONTH(נתונים!A181)</f>
        <v>190001</v>
      </c>
    </row>
    <row r="182" spans="9:9" x14ac:dyDescent="0.25">
      <c r="I182" s="2">
        <f>+YEAR(נתונים!A182)*100+MONTH(נתונים!A182)</f>
        <v>190001</v>
      </c>
    </row>
    <row r="183" spans="9:9" x14ac:dyDescent="0.25">
      <c r="I183" s="2">
        <f>+YEAR(נתונים!A183)*100+MONTH(נתונים!A183)</f>
        <v>190001</v>
      </c>
    </row>
    <row r="184" spans="9:9" x14ac:dyDescent="0.25">
      <c r="I184" s="2">
        <f>+YEAR(נתונים!A184)*100+MONTH(נתונים!A184)</f>
        <v>190001</v>
      </c>
    </row>
    <row r="185" spans="9:9" x14ac:dyDescent="0.25">
      <c r="I185" s="2">
        <f>+YEAR(נתונים!A185)*100+MONTH(נתונים!A185)</f>
        <v>190001</v>
      </c>
    </row>
    <row r="186" spans="9:9" x14ac:dyDescent="0.25">
      <c r="I186" s="2">
        <f>+YEAR(נתונים!A186)*100+MONTH(נתונים!A186)</f>
        <v>190001</v>
      </c>
    </row>
    <row r="187" spans="9:9" x14ac:dyDescent="0.25">
      <c r="I187" s="2">
        <f>+YEAR(נתונים!A187)*100+MONTH(נתונים!A187)</f>
        <v>190001</v>
      </c>
    </row>
    <row r="188" spans="9:9" x14ac:dyDescent="0.25">
      <c r="I188" s="2">
        <f>+YEAR(נתונים!A188)*100+MONTH(נתונים!A188)</f>
        <v>190001</v>
      </c>
    </row>
    <row r="189" spans="9:9" x14ac:dyDescent="0.25">
      <c r="I189" s="2">
        <f>+YEAR(נתונים!A189)*100+MONTH(נתונים!A189)</f>
        <v>190001</v>
      </c>
    </row>
    <row r="190" spans="9:9" x14ac:dyDescent="0.25">
      <c r="I190" s="2">
        <f>+YEAR(נתונים!A190)*100+MONTH(נתונים!A190)</f>
        <v>190001</v>
      </c>
    </row>
    <row r="191" spans="9:9" x14ac:dyDescent="0.25">
      <c r="I191" s="2">
        <f>+YEAR(נתונים!A191)*100+MONTH(נתונים!A191)</f>
        <v>190001</v>
      </c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rightToLeft="1" workbookViewId="0">
      <selection activeCell="P11" sqref="P11"/>
    </sheetView>
  </sheetViews>
  <sheetFormatPr defaultRowHeight="15" x14ac:dyDescent="0.25"/>
  <cols>
    <col min="1" max="1" width="8.85546875" style="3" bestFit="1" customWidth="1"/>
    <col min="2" max="2" width="8.140625" style="3" customWidth="1"/>
    <col min="3" max="3" width="9.28515625" style="3" bestFit="1" customWidth="1"/>
    <col min="4" max="4" width="9.85546875" style="3" customWidth="1"/>
    <col min="5" max="5" width="10.140625" style="3" bestFit="1" customWidth="1"/>
    <col min="6" max="6" width="9.28515625" style="3" bestFit="1" customWidth="1"/>
    <col min="7" max="7" width="12" style="3" bestFit="1" customWidth="1"/>
    <col min="8" max="8" width="24.140625" style="3" bestFit="1" customWidth="1"/>
  </cols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5</v>
      </c>
    </row>
    <row r="2" spans="1:8" x14ac:dyDescent="0.25">
      <c r="A2" s="4">
        <v>38534</v>
      </c>
      <c r="B2" s="5">
        <v>0.74655190942857141</v>
      </c>
      <c r="C2" s="5">
        <v>2.3184324661476188</v>
      </c>
      <c r="D2" s="5">
        <v>1.1860216630857148</v>
      </c>
      <c r="E2" s="5">
        <v>2.4350143427904754</v>
      </c>
      <c r="F2" s="5">
        <v>1.5911452910285715</v>
      </c>
      <c r="G2" s="5">
        <v>1.0824690674857143</v>
      </c>
      <c r="H2" s="5">
        <v>1.4725843949999999</v>
      </c>
    </row>
    <row r="3" spans="1:8" x14ac:dyDescent="0.25">
      <c r="A3" s="4">
        <v>38565</v>
      </c>
      <c r="B3" s="5">
        <v>0.84428974339545448</v>
      </c>
      <c r="C3" s="5">
        <v>2.1716652332727269</v>
      </c>
      <c r="D3" s="5">
        <v>1.158237617440909</v>
      </c>
      <c r="E3" s="5">
        <v>2.266613055418182</v>
      </c>
      <c r="F3" s="5">
        <v>1.6835592252454545</v>
      </c>
      <c r="G3" s="5">
        <v>0.99082959882727262</v>
      </c>
      <c r="H3" s="5">
        <v>1.4322829213999999</v>
      </c>
    </row>
    <row r="4" spans="1:8" x14ac:dyDescent="0.25">
      <c r="A4" s="4">
        <v>38596</v>
      </c>
      <c r="B4" s="5">
        <v>0.81721636530000008</v>
      </c>
      <c r="C4" s="5">
        <v>2.0240138810428574</v>
      </c>
      <c r="D4" s="5">
        <v>1.1758387557095238</v>
      </c>
      <c r="E4" s="5">
        <v>2.178056842028572</v>
      </c>
      <c r="F4" s="5">
        <v>1.8888840909000002</v>
      </c>
      <c r="G4" s="5">
        <v>1.0848514973714285</v>
      </c>
      <c r="H4" s="5">
        <v>1.4691817518000001</v>
      </c>
    </row>
    <row r="5" spans="1:8" x14ac:dyDescent="0.25">
      <c r="A5" s="4">
        <v>38626</v>
      </c>
      <c r="B5" s="5">
        <v>0.72900959450000002</v>
      </c>
      <c r="C5" s="5">
        <v>1.8771637023538463</v>
      </c>
      <c r="D5" s="5">
        <v>1.0552495927076924</v>
      </c>
      <c r="E5" s="5">
        <v>2.1127830400307692</v>
      </c>
      <c r="F5" s="5">
        <v>1.8478941817230767</v>
      </c>
      <c r="G5" s="5">
        <v>1.1200862150384614</v>
      </c>
      <c r="H5" s="5">
        <v>1.4051728127000001</v>
      </c>
    </row>
    <row r="6" spans="1:8" x14ac:dyDescent="0.25">
      <c r="A6" s="4">
        <v>38657</v>
      </c>
      <c r="B6" s="5">
        <v>0.69773979443636369</v>
      </c>
      <c r="C6" s="5">
        <v>1.9594625287090905</v>
      </c>
      <c r="D6" s="5">
        <v>1.0256626026454545</v>
      </c>
      <c r="E6" s="5">
        <v>1.9262917886636364</v>
      </c>
      <c r="F6" s="5">
        <v>2.0497660764863639</v>
      </c>
      <c r="G6" s="5">
        <v>1.0118879096545454</v>
      </c>
      <c r="H6" s="5">
        <v>1.3342809326</v>
      </c>
    </row>
    <row r="7" spans="1:8" x14ac:dyDescent="0.25">
      <c r="A7" s="4">
        <v>38687</v>
      </c>
      <c r="B7" s="5">
        <v>0.6890868661285714</v>
      </c>
      <c r="C7" s="5">
        <v>1.9283091296619048</v>
      </c>
      <c r="D7" s="5">
        <v>0.9511791779190476</v>
      </c>
      <c r="E7" s="5">
        <v>1.8754437986571426</v>
      </c>
      <c r="F7" s="5">
        <v>2.7489869634047621</v>
      </c>
      <c r="G7" s="5">
        <v>1.0203736611952383</v>
      </c>
      <c r="H7" s="5">
        <v>1.3276501744</v>
      </c>
    </row>
    <row r="8" spans="1:8" x14ac:dyDescent="0.25">
      <c r="A8" s="4">
        <v>38718</v>
      </c>
      <c r="B8" s="5">
        <v>0.73286985077391309</v>
      </c>
      <c r="C8" s="5">
        <v>1.8171807715695649</v>
      </c>
      <c r="D8" s="5">
        <v>0.89850538137826097</v>
      </c>
      <c r="E8" s="5">
        <v>1.8959710988086953</v>
      </c>
      <c r="F8" s="5">
        <v>2.909214966021739</v>
      </c>
      <c r="G8" s="5">
        <v>1.0117733346260871</v>
      </c>
      <c r="H8" s="5">
        <v>1.3195583057</v>
      </c>
    </row>
    <row r="9" spans="1:8" x14ac:dyDescent="0.25">
      <c r="A9" s="4">
        <v>38749</v>
      </c>
      <c r="B9" s="5">
        <v>0.68448374686000002</v>
      </c>
      <c r="C9" s="5">
        <v>1.6897299194500004</v>
      </c>
      <c r="D9" s="5">
        <v>0.84712768470499999</v>
      </c>
      <c r="E9" s="5">
        <v>1.7996050555500003</v>
      </c>
      <c r="F9" s="5">
        <v>2.4208312731600001</v>
      </c>
      <c r="G9" s="5">
        <v>1.0234634784549999</v>
      </c>
      <c r="H9" s="5">
        <v>1.2495755136</v>
      </c>
    </row>
    <row r="10" spans="1:8" x14ac:dyDescent="0.25">
      <c r="A10" s="4">
        <v>38777</v>
      </c>
      <c r="B10" s="5">
        <v>0.64654710783500002</v>
      </c>
      <c r="C10" s="5">
        <v>1.4299308519900003</v>
      </c>
      <c r="D10" s="5">
        <v>0.82900839708000018</v>
      </c>
      <c r="E10" s="5">
        <v>1.7655701871349998</v>
      </c>
      <c r="F10" s="5">
        <v>2.0541341783</v>
      </c>
      <c r="G10" s="5">
        <v>0.93723225143</v>
      </c>
      <c r="H10" s="5">
        <v>1.1848703701000001</v>
      </c>
    </row>
    <row r="11" spans="1:8" x14ac:dyDescent="0.25">
      <c r="A11" s="4">
        <v>38808</v>
      </c>
      <c r="B11" s="5">
        <v>0.65355113512352925</v>
      </c>
      <c r="C11" s="5">
        <v>1.5292447876588235</v>
      </c>
      <c r="D11" s="5">
        <v>0.85616572226470589</v>
      </c>
      <c r="E11" s="5">
        <v>1.7652959454058827</v>
      </c>
      <c r="F11" s="5">
        <v>2.0456709976705882</v>
      </c>
      <c r="G11" s="5">
        <v>0.88241103035882351</v>
      </c>
      <c r="H11" s="5">
        <v>1.1827241265999999</v>
      </c>
    </row>
    <row r="12" spans="1:8" x14ac:dyDescent="0.25">
      <c r="A12" s="4">
        <v>38838</v>
      </c>
      <c r="B12" s="5">
        <v>0.57750593038095244</v>
      </c>
      <c r="C12" s="5">
        <v>1.3566876874714289</v>
      </c>
      <c r="D12" s="5">
        <v>0.75267908291428587</v>
      </c>
      <c r="E12" s="5">
        <v>1.6315828032428574</v>
      </c>
      <c r="F12" s="5">
        <v>1.9031381777380949</v>
      </c>
      <c r="G12" s="5">
        <v>0.76856543604761896</v>
      </c>
      <c r="H12" s="5">
        <v>1.0792365720999999</v>
      </c>
    </row>
    <row r="13" spans="1:8" x14ac:dyDescent="0.25">
      <c r="A13" s="4">
        <v>38869</v>
      </c>
      <c r="B13" s="5">
        <v>0.58002896882499999</v>
      </c>
      <c r="C13" s="5">
        <v>1.0815686745250002</v>
      </c>
      <c r="D13" s="5">
        <v>0.77010464116999999</v>
      </c>
      <c r="E13" s="5">
        <v>1.7305461976450001</v>
      </c>
      <c r="F13" s="5">
        <v>2.1061242553900001</v>
      </c>
      <c r="G13" s="5">
        <v>0.79559559585499995</v>
      </c>
      <c r="H13" s="5">
        <v>1.1442863807999999</v>
      </c>
    </row>
    <row r="14" spans="1:8" x14ac:dyDescent="0.25">
      <c r="A14" s="4">
        <v>38899</v>
      </c>
      <c r="B14" s="5">
        <v>0.57682848556363631</v>
      </c>
      <c r="C14" s="5">
        <v>1.1378309704772727</v>
      </c>
      <c r="D14" s="5">
        <v>0.77052001196818187</v>
      </c>
      <c r="E14" s="5">
        <v>1.7606682809454546</v>
      </c>
      <c r="F14" s="5">
        <v>2.173436160109091</v>
      </c>
      <c r="G14" s="5">
        <v>0.96825117134999983</v>
      </c>
      <c r="H14" s="5">
        <v>1.2012691178999999</v>
      </c>
    </row>
    <row r="15" spans="1:8" x14ac:dyDescent="0.25">
      <c r="A15" s="4">
        <v>38930</v>
      </c>
      <c r="B15" s="5">
        <v>0.61910689013636366</v>
      </c>
      <c r="C15" s="5">
        <v>1.2162244764272727</v>
      </c>
      <c r="D15" s="5">
        <v>0.81892777322272747</v>
      </c>
      <c r="E15" s="5">
        <v>1.7551350528545455</v>
      </c>
      <c r="F15" s="5">
        <v>2.0763718321727276</v>
      </c>
      <c r="G15" s="5">
        <v>1.084674367009091</v>
      </c>
      <c r="H15" s="5">
        <v>1.2559909887</v>
      </c>
    </row>
    <row r="16" spans="1:8" x14ac:dyDescent="0.25">
      <c r="A16" s="4">
        <v>38961</v>
      </c>
      <c r="B16" s="5">
        <v>0.6330092271263158</v>
      </c>
      <c r="C16" s="5">
        <v>1.2357984688789474</v>
      </c>
      <c r="D16" s="5">
        <v>0.89487434183157899</v>
      </c>
      <c r="E16" s="5">
        <v>1.8437293070210528</v>
      </c>
      <c r="F16" s="5">
        <v>2.0538346292999998</v>
      </c>
      <c r="G16" s="5">
        <v>1.1380800448999999</v>
      </c>
      <c r="H16" s="5">
        <v>1.354331113</v>
      </c>
    </row>
    <row r="17" spans="1:8" x14ac:dyDescent="0.25">
      <c r="A17" s="4">
        <v>38991</v>
      </c>
      <c r="B17" s="5">
        <v>0.67164089837619045</v>
      </c>
      <c r="C17" s="5">
        <v>1.2585846259428572</v>
      </c>
      <c r="D17" s="5">
        <v>0.88465568106666681</v>
      </c>
      <c r="E17" s="5">
        <v>1.8024787755571434</v>
      </c>
      <c r="F17" s="5">
        <v>2.0254921025333332</v>
      </c>
      <c r="G17" s="5">
        <v>1.1447138444714287</v>
      </c>
      <c r="H17" s="5">
        <v>1.3506405375999999</v>
      </c>
    </row>
    <row r="18" spans="1:8" x14ac:dyDescent="0.25">
      <c r="A18" s="4">
        <v>39022</v>
      </c>
      <c r="B18" s="5">
        <v>0.6351793542727272</v>
      </c>
      <c r="C18" s="5">
        <v>1.3315862619545455</v>
      </c>
      <c r="D18" s="5">
        <v>0.95331573666363623</v>
      </c>
      <c r="E18" s="5">
        <v>1.7691360844681816</v>
      </c>
      <c r="F18" s="5">
        <v>2.0750406931181811</v>
      </c>
      <c r="G18" s="5">
        <v>1.1076425434454544</v>
      </c>
      <c r="H18" s="5">
        <v>1.3659599236</v>
      </c>
    </row>
    <row r="19" spans="1:8" x14ac:dyDescent="0.25">
      <c r="A19" s="4">
        <v>39052</v>
      </c>
      <c r="B19" s="5">
        <v>0.5973818907809525</v>
      </c>
      <c r="C19" s="5">
        <v>1.1386020323476191</v>
      </c>
      <c r="D19" s="5">
        <v>0.96872607619523809</v>
      </c>
      <c r="E19" s="5">
        <v>1.7870597714523808</v>
      </c>
      <c r="F19" s="5">
        <v>1.931547299</v>
      </c>
      <c r="G19" s="5">
        <v>1.0937232381761903</v>
      </c>
      <c r="H19" s="5">
        <v>1.3668882537</v>
      </c>
    </row>
    <row r="20" spans="1:8" x14ac:dyDescent="0.25">
      <c r="A20" s="4">
        <v>39083</v>
      </c>
      <c r="B20" s="5">
        <v>0.63142484381304342</v>
      </c>
      <c r="C20" s="5">
        <v>1.0608447329695654</v>
      </c>
      <c r="D20" s="5">
        <v>0.96486010219130425</v>
      </c>
      <c r="E20" s="5">
        <v>1.8341607119608694</v>
      </c>
      <c r="F20" s="5">
        <v>1.8912884366000002</v>
      </c>
      <c r="G20" s="5">
        <v>1.1223101163304352</v>
      </c>
      <c r="H20" s="5">
        <v>1.3905014976000001</v>
      </c>
    </row>
    <row r="21" spans="1:8" x14ac:dyDescent="0.25">
      <c r="A21" s="4">
        <v>39114</v>
      </c>
      <c r="B21" s="5">
        <v>0.57981888298499995</v>
      </c>
      <c r="C21" s="5">
        <v>0.95349595827500033</v>
      </c>
      <c r="D21" s="5">
        <v>0.88130490851499987</v>
      </c>
      <c r="E21" s="5">
        <v>1.87374781024</v>
      </c>
      <c r="F21" s="5">
        <v>1.8897739244600005</v>
      </c>
      <c r="G21" s="5">
        <v>1.10211142897</v>
      </c>
      <c r="H21" s="5">
        <v>1.3801268243</v>
      </c>
    </row>
    <row r="22" spans="1:8" x14ac:dyDescent="0.25">
      <c r="A22" s="4">
        <v>39142</v>
      </c>
      <c r="B22" s="5">
        <v>0.64886850753000003</v>
      </c>
      <c r="C22" s="5">
        <v>1.1005557244300002</v>
      </c>
      <c r="D22" s="5">
        <v>1.0417505037649999</v>
      </c>
      <c r="E22" s="5">
        <v>2.20472677337</v>
      </c>
      <c r="F22" s="5">
        <v>1.9395354641949996</v>
      </c>
      <c r="G22" s="5">
        <v>1.23647103323</v>
      </c>
      <c r="H22" s="5">
        <v>1.5954552805</v>
      </c>
    </row>
    <row r="23" spans="1:8" x14ac:dyDescent="0.25">
      <c r="A23" s="4">
        <v>39173</v>
      </c>
      <c r="B23" s="5">
        <v>0.64900560684999997</v>
      </c>
      <c r="C23" s="5">
        <v>1.1150978160499998</v>
      </c>
      <c r="D23" s="5">
        <v>0.98947246193749994</v>
      </c>
      <c r="E23" s="5">
        <v>2.2260970151499997</v>
      </c>
      <c r="F23" s="5">
        <v>1.4248244034250002</v>
      </c>
      <c r="G23" s="5">
        <v>1.24299011320625</v>
      </c>
      <c r="H23" s="5">
        <v>1.5582099939</v>
      </c>
    </row>
    <row r="24" spans="1:8" x14ac:dyDescent="0.25">
      <c r="A24" s="4">
        <v>39203</v>
      </c>
      <c r="B24" s="5">
        <v>0.64729562741428581</v>
      </c>
      <c r="C24" s="5">
        <v>1.0986956822809524</v>
      </c>
      <c r="D24" s="5">
        <v>0.98008008934761914</v>
      </c>
      <c r="E24" s="5">
        <v>2.2728355610571431</v>
      </c>
      <c r="F24" s="5">
        <v>1.3653713071523808</v>
      </c>
      <c r="G24" s="5">
        <v>1.2793234010857142</v>
      </c>
      <c r="H24" s="5">
        <v>1.5843676550000001</v>
      </c>
    </row>
    <row r="25" spans="1:8" x14ac:dyDescent="0.25">
      <c r="A25" s="4">
        <v>39234</v>
      </c>
      <c r="B25" s="5">
        <v>0.68662829474500009</v>
      </c>
      <c r="C25" s="5">
        <v>1.13405965241</v>
      </c>
      <c r="D25" s="5">
        <v>1.1179609729600002</v>
      </c>
      <c r="E25" s="5">
        <v>2.3312500253950001</v>
      </c>
      <c r="F25" s="5">
        <v>1.6451667954199998</v>
      </c>
      <c r="G25" s="5">
        <v>1.4913131254250001</v>
      </c>
      <c r="H25" s="5">
        <v>1.7543622397</v>
      </c>
    </row>
    <row r="26" spans="1:8" x14ac:dyDescent="0.25">
      <c r="A26" s="4">
        <v>39264</v>
      </c>
      <c r="B26" s="5">
        <v>0.68362732025454553</v>
      </c>
      <c r="C26" s="5">
        <v>1.1390954663590906</v>
      </c>
      <c r="D26" s="5">
        <v>1.2174098389590911</v>
      </c>
      <c r="E26" s="5">
        <v>2.4122394854318183</v>
      </c>
      <c r="F26" s="5">
        <v>1.5597641224636363</v>
      </c>
      <c r="G26" s="5">
        <v>1.5407412423727271</v>
      </c>
      <c r="H26" s="5">
        <v>1.8296188569</v>
      </c>
    </row>
    <row r="27" spans="1:8" x14ac:dyDescent="0.25">
      <c r="A27" s="4">
        <v>39295</v>
      </c>
      <c r="B27" s="5">
        <v>0.77757098953636361</v>
      </c>
      <c r="C27" s="5">
        <v>1.4524769169318181</v>
      </c>
      <c r="D27" s="5">
        <v>1.3576270059454547</v>
      </c>
      <c r="E27" s="5">
        <v>3.0805150999636366</v>
      </c>
      <c r="F27" s="5">
        <v>1.923650748045455</v>
      </c>
      <c r="G27" s="5">
        <v>1.8310590333772725</v>
      </c>
      <c r="H27" s="5">
        <v>2.2353276208000001</v>
      </c>
    </row>
    <row r="28" spans="1:8" x14ac:dyDescent="0.25">
      <c r="A28" s="4">
        <v>39326</v>
      </c>
      <c r="B28" s="5">
        <v>0.75930396144705881</v>
      </c>
      <c r="C28" s="5">
        <v>1.3954661359647058</v>
      </c>
      <c r="D28" s="5">
        <v>1.3898210460058822</v>
      </c>
      <c r="E28" s="5">
        <v>3.1025872211352943</v>
      </c>
      <c r="F28" s="5">
        <v>1.9606542624647056</v>
      </c>
      <c r="G28" s="5">
        <v>1.8058915745705886</v>
      </c>
      <c r="H28" s="5">
        <v>2.2575551799000002</v>
      </c>
    </row>
    <row r="29" spans="1:8" x14ac:dyDescent="0.25">
      <c r="A29" s="4">
        <v>39356</v>
      </c>
      <c r="B29" s="5">
        <v>0.77626584976190471</v>
      </c>
      <c r="C29" s="5">
        <v>1.392677692042857</v>
      </c>
      <c r="D29" s="5">
        <v>1.3582015841571429</v>
      </c>
      <c r="E29" s="5">
        <v>2.9598084085809524</v>
      </c>
      <c r="F29" s="5">
        <v>2.0581277209666671</v>
      </c>
      <c r="G29" s="5">
        <v>1.7750953167428574</v>
      </c>
      <c r="H29" s="5">
        <v>2.1922840085857143</v>
      </c>
    </row>
    <row r="30" spans="1:8" x14ac:dyDescent="0.25">
      <c r="A30" s="4">
        <v>39387</v>
      </c>
      <c r="B30" s="5">
        <v>0.86769666154761893</v>
      </c>
      <c r="C30" s="5">
        <v>1.5202690993333334</v>
      </c>
      <c r="D30" s="5">
        <v>1.3947038935333333</v>
      </c>
      <c r="E30" s="5">
        <v>3.0625431260190474</v>
      </c>
      <c r="F30" s="5">
        <v>2.1956613420000002</v>
      </c>
      <c r="G30" s="5">
        <v>1.8683615300714285</v>
      </c>
      <c r="H30" s="5">
        <v>2.2771249356857139</v>
      </c>
    </row>
    <row r="31" spans="1:8" x14ac:dyDescent="0.25">
      <c r="A31" s="4">
        <v>39417</v>
      </c>
      <c r="B31" s="5">
        <v>0.87306426778181812</v>
      </c>
      <c r="C31" s="5">
        <v>1.5318272521363638</v>
      </c>
      <c r="D31" s="5">
        <v>1.4684979704954544</v>
      </c>
      <c r="E31" s="5">
        <v>3.4319251829318178</v>
      </c>
      <c r="F31" s="5">
        <v>2.2330812511409093</v>
      </c>
      <c r="G31" s="5">
        <v>2.0282831627909093</v>
      </c>
      <c r="H31" s="5">
        <v>2.4996419776000001</v>
      </c>
    </row>
    <row r="32" spans="1:8" x14ac:dyDescent="0.25">
      <c r="A32" s="4">
        <v>39448</v>
      </c>
      <c r="B32" s="5">
        <v>0.94191559793913027</v>
      </c>
      <c r="C32" s="5">
        <v>1.5458584622608698</v>
      </c>
      <c r="D32" s="5">
        <v>1.6041194171521738</v>
      </c>
      <c r="E32" s="5">
        <v>3.654341699947826</v>
      </c>
      <c r="F32" s="5">
        <v>2.3752015543391298</v>
      </c>
      <c r="G32" s="5">
        <v>2.1635460923434788</v>
      </c>
      <c r="H32" s="5">
        <v>2.6880057241478261</v>
      </c>
    </row>
    <row r="33" spans="1:8" x14ac:dyDescent="0.25">
      <c r="A33" s="4">
        <v>39479</v>
      </c>
      <c r="B33" s="5">
        <v>0.99948193269999985</v>
      </c>
      <c r="C33" s="5">
        <v>1.7042477440350001</v>
      </c>
      <c r="D33" s="5">
        <v>1.64053148616</v>
      </c>
      <c r="E33" s="5">
        <v>4.0022423442749986</v>
      </c>
      <c r="F33" s="5">
        <v>2.5456083995200003</v>
      </c>
      <c r="G33" s="5">
        <v>2.3000843944999998</v>
      </c>
      <c r="H33" s="5">
        <v>2.8877768874799998</v>
      </c>
    </row>
    <row r="34" spans="1:8" x14ac:dyDescent="0.25">
      <c r="A34" s="4">
        <v>39508</v>
      </c>
      <c r="B34" s="5">
        <v>1.1188506377333334</v>
      </c>
      <c r="C34" s="5">
        <v>1.9506373153761902</v>
      </c>
      <c r="D34" s="5">
        <v>1.8304264535428572</v>
      </c>
      <c r="E34" s="5">
        <v>4.7191373981714282</v>
      </c>
      <c r="F34" s="5">
        <v>2.8601346833333339</v>
      </c>
      <c r="G34" s="5">
        <v>2.6466881208047615</v>
      </c>
      <c r="H34" s="5">
        <v>3.3434489245809531</v>
      </c>
    </row>
    <row r="35" spans="1:8" x14ac:dyDescent="0.25">
      <c r="A35" s="4">
        <v>39539</v>
      </c>
      <c r="B35" s="5">
        <v>1.0161288392809522</v>
      </c>
      <c r="C35" s="5">
        <v>1.7824601264190476</v>
      </c>
      <c r="D35" s="5">
        <v>1.802299634495238</v>
      </c>
      <c r="E35" s="5">
        <v>5.2203876223904766</v>
      </c>
      <c r="F35" s="5">
        <v>2.9833005539476192</v>
      </c>
      <c r="G35" s="5">
        <v>2.7459673329904764</v>
      </c>
      <c r="H35" s="5">
        <v>3.5783649310857135</v>
      </c>
    </row>
    <row r="36" spans="1:8" x14ac:dyDescent="0.25">
      <c r="A36" s="4">
        <v>39569</v>
      </c>
      <c r="B36" s="5">
        <v>0.87403011599444447</v>
      </c>
      <c r="C36" s="5">
        <v>1.6246932773999996</v>
      </c>
      <c r="D36" s="5">
        <v>1.5811147470666667</v>
      </c>
      <c r="E36" s="5">
        <v>4.6330272373555559</v>
      </c>
      <c r="F36" s="5">
        <v>2.5839252260777767</v>
      </c>
      <c r="G36" s="5">
        <v>2.5177563279444444</v>
      </c>
      <c r="H36" s="5">
        <v>3.1959606622666663</v>
      </c>
    </row>
    <row r="37" spans="1:8" x14ac:dyDescent="0.25">
      <c r="A37" s="4">
        <v>39600</v>
      </c>
      <c r="B37" s="5">
        <v>0.81918975383571435</v>
      </c>
      <c r="C37" s="5">
        <v>1.6502151329642856</v>
      </c>
      <c r="D37" s="5">
        <v>1.5408336585714291</v>
      </c>
      <c r="E37" s="5">
        <v>4.9302632995571418</v>
      </c>
      <c r="F37" s="5">
        <v>2.6191389012285713</v>
      </c>
      <c r="G37" s="5">
        <v>2.5801674752714292</v>
      </c>
      <c r="H37" s="5">
        <v>3.3334992632571421</v>
      </c>
    </row>
    <row r="38" spans="1:8" x14ac:dyDescent="0.25">
      <c r="A38" s="4">
        <v>39630</v>
      </c>
      <c r="B38" s="5">
        <v>0.93324928672380958</v>
      </c>
      <c r="C38" s="5">
        <v>1.8795445548523808</v>
      </c>
      <c r="D38" s="5">
        <v>1.9514006018952383</v>
      </c>
      <c r="E38" s="5">
        <v>6.4831872399190482</v>
      </c>
      <c r="F38" s="5">
        <v>3.0649776689714292</v>
      </c>
      <c r="G38" s="5">
        <v>3.0087360253952382</v>
      </c>
      <c r="H38" s="5">
        <v>4.2008458737761902</v>
      </c>
    </row>
    <row r="39" spans="1:8" x14ac:dyDescent="0.25">
      <c r="A39" s="4">
        <v>39661</v>
      </c>
      <c r="B39" s="5">
        <v>0.90090168791999992</v>
      </c>
      <c r="C39" s="5">
        <v>2.0469477338133335</v>
      </c>
      <c r="D39" s="5">
        <v>2.0911759718533336</v>
      </c>
      <c r="E39" s="5">
        <v>7.1231623402466662</v>
      </c>
      <c r="F39" s="5">
        <v>3.0963536131266669</v>
      </c>
      <c r="G39" s="5">
        <v>3.1421898169533331</v>
      </c>
      <c r="H39" s="5">
        <v>4.5144825702466669</v>
      </c>
    </row>
    <row r="40" spans="1:8" x14ac:dyDescent="0.25">
      <c r="A40" s="4">
        <v>39692</v>
      </c>
      <c r="B40" s="5">
        <v>1.0774739086555554</v>
      </c>
      <c r="C40" s="5">
        <v>1.8706224575611108</v>
      </c>
      <c r="D40" s="5">
        <v>2.2800490848388884</v>
      </c>
      <c r="E40" s="5">
        <v>7.9414438683000004</v>
      </c>
      <c r="F40" s="5">
        <v>3.2446154876500009</v>
      </c>
      <c r="G40" s="5">
        <v>3.6704541915555557</v>
      </c>
      <c r="H40" s="5">
        <v>5.0085628901222234</v>
      </c>
    </row>
    <row r="41" spans="1:8" x14ac:dyDescent="0.25">
      <c r="A41" s="4">
        <v>39722</v>
      </c>
      <c r="B41" s="5">
        <v>1.6477926677933332</v>
      </c>
      <c r="C41" s="5">
        <v>2.8152441219800002</v>
      </c>
      <c r="D41" s="5">
        <v>3.6523943058066668</v>
      </c>
      <c r="E41" s="5">
        <v>13.599934994199998</v>
      </c>
      <c r="F41" s="5">
        <v>4.7225695774333332</v>
      </c>
      <c r="G41" s="5">
        <v>5.8512624445066654</v>
      </c>
      <c r="H41" s="5">
        <v>8.067668076146667</v>
      </c>
    </row>
    <row r="42" spans="1:8" x14ac:dyDescent="0.25">
      <c r="A42" s="4">
        <v>39753</v>
      </c>
      <c r="B42" s="5">
        <v>1.9624847578047617</v>
      </c>
      <c r="C42" s="5">
        <v>5.2040350736285719</v>
      </c>
      <c r="D42" s="5">
        <v>4.8282192613857138</v>
      </c>
      <c r="E42" s="5">
        <v>18.905803247999994</v>
      </c>
      <c r="F42" s="5">
        <v>6.7272200285285715</v>
      </c>
      <c r="G42" s="5">
        <v>7.6762707499714296</v>
      </c>
      <c r="H42" s="5">
        <v>10.700066851171428</v>
      </c>
    </row>
    <row r="43" spans="1:8" x14ac:dyDescent="0.25">
      <c r="A43" s="4">
        <v>39783</v>
      </c>
      <c r="B43" s="5">
        <v>1.9777848522043475</v>
      </c>
      <c r="C43" s="5">
        <v>6.0282342163739147</v>
      </c>
      <c r="D43" s="5">
        <v>4.999320355291303</v>
      </c>
      <c r="E43" s="5">
        <v>20.015179504478262</v>
      </c>
      <c r="F43" s="5">
        <v>7.542813314213042</v>
      </c>
      <c r="G43" s="5">
        <v>8.6902614175869548</v>
      </c>
      <c r="H43" s="5">
        <v>11.319372781521738</v>
      </c>
    </row>
    <row r="44" spans="1:8" x14ac:dyDescent="0.25">
      <c r="A44" s="4">
        <v>39814</v>
      </c>
      <c r="B44" s="5">
        <v>1.8636495761619045</v>
      </c>
      <c r="C44" s="5">
        <v>5.2979827730809523</v>
      </c>
      <c r="D44" s="5">
        <v>4.5947012098428575</v>
      </c>
      <c r="E44" s="5">
        <v>17.789546834380953</v>
      </c>
      <c r="F44" s="5">
        <v>7.0928624363142854</v>
      </c>
      <c r="G44" s="5">
        <v>8.2601218927904743</v>
      </c>
      <c r="H44" s="5">
        <v>10.363456909395238</v>
      </c>
    </row>
    <row r="45" spans="1:8" x14ac:dyDescent="0.25">
      <c r="A45" s="4">
        <v>39845</v>
      </c>
      <c r="B45" s="5">
        <v>2.0330148595000006</v>
      </c>
      <c r="C45" s="5">
        <v>5.0668305931368423</v>
      </c>
      <c r="D45" s="5">
        <v>4.374119687921052</v>
      </c>
      <c r="E45" s="5">
        <v>15.55594749252632</v>
      </c>
      <c r="F45" s="5">
        <v>6.8282168165052637</v>
      </c>
      <c r="G45" s="5">
        <v>7.5597881081421052</v>
      </c>
      <c r="H45" s="5">
        <v>9.4101763125052624</v>
      </c>
    </row>
    <row r="46" spans="1:8" x14ac:dyDescent="0.25">
      <c r="A46" s="4">
        <v>39873</v>
      </c>
      <c r="B46" s="5">
        <v>2.2458469588200001</v>
      </c>
      <c r="C46" s="5">
        <v>5.9876333794950005</v>
      </c>
      <c r="D46" s="5">
        <v>4.5099908244049995</v>
      </c>
      <c r="E46" s="5">
        <v>17.016532164200001</v>
      </c>
      <c r="F46" s="5">
        <v>6.9622500128850007</v>
      </c>
      <c r="G46" s="5">
        <v>7.7259348864449988</v>
      </c>
      <c r="H46" s="5">
        <v>9.905172964894998</v>
      </c>
    </row>
    <row r="47" spans="1:8" x14ac:dyDescent="0.25">
      <c r="A47" s="4">
        <v>39904</v>
      </c>
      <c r="B47" s="5">
        <v>2.0288850823374998</v>
      </c>
      <c r="C47" s="5">
        <v>5.2415727358500002</v>
      </c>
      <c r="D47" s="5">
        <v>4.0305083157250001</v>
      </c>
      <c r="E47" s="5">
        <v>14.611608803999998</v>
      </c>
      <c r="F47" s="5">
        <v>5.4006820678874998</v>
      </c>
      <c r="G47" s="5">
        <v>6.2911331283000003</v>
      </c>
      <c r="H47" s="5">
        <v>8.4799835022625007</v>
      </c>
    </row>
    <row r="48" spans="1:8" x14ac:dyDescent="0.25">
      <c r="A48" s="4">
        <v>39934</v>
      </c>
      <c r="B48" s="5">
        <v>2.2061234749199996</v>
      </c>
      <c r="C48" s="5">
        <v>4.2847121046250001</v>
      </c>
      <c r="D48" s="5">
        <v>4.0177184694549997</v>
      </c>
      <c r="E48" s="5">
        <v>12.995563674349999</v>
      </c>
      <c r="F48" s="5">
        <v>5.0145599397099998</v>
      </c>
      <c r="G48" s="5">
        <v>5.7616882890699994</v>
      </c>
      <c r="H48" s="5">
        <v>7.8474400028299982</v>
      </c>
    </row>
    <row r="49" spans="1:8" x14ac:dyDescent="0.25">
      <c r="A49" s="4">
        <v>39965</v>
      </c>
      <c r="B49" s="5">
        <v>1.8336447972454544</v>
      </c>
      <c r="C49" s="5">
        <v>3.5710556695136373</v>
      </c>
      <c r="D49" s="5">
        <v>3.3552159803545449</v>
      </c>
      <c r="E49" s="5">
        <v>11.462135342772727</v>
      </c>
      <c r="F49" s="5">
        <v>4.3489858331863633</v>
      </c>
      <c r="G49" s="5">
        <v>5.0057167320681817</v>
      </c>
      <c r="H49" s="5">
        <v>6.9378382238409104</v>
      </c>
    </row>
    <row r="50" spans="1:8" x14ac:dyDescent="0.25">
      <c r="A50" s="4">
        <v>39995</v>
      </c>
      <c r="B50" s="5">
        <v>1.9798919232571428</v>
      </c>
      <c r="C50" s="5">
        <v>3.7079631751809528</v>
      </c>
      <c r="D50" s="5">
        <v>3.4620720209095244</v>
      </c>
      <c r="E50" s="5">
        <v>10.86491869609524</v>
      </c>
      <c r="F50" s="5">
        <v>4.377668593819048</v>
      </c>
      <c r="G50" s="5">
        <v>5.0483527799238104</v>
      </c>
      <c r="H50" s="5">
        <v>6.8171226754190473</v>
      </c>
    </row>
    <row r="51" spans="1:8" x14ac:dyDescent="0.25">
      <c r="A51" s="4">
        <v>40026</v>
      </c>
      <c r="B51" s="5">
        <v>1.6593333423772725</v>
      </c>
      <c r="C51" s="5">
        <v>3.0820576295863633</v>
      </c>
      <c r="D51" s="5">
        <v>2.9983138163181819</v>
      </c>
      <c r="E51" s="5">
        <v>9.5930677274227261</v>
      </c>
      <c r="F51" s="5">
        <v>3.7879623942863629</v>
      </c>
      <c r="G51" s="5">
        <v>4.5752068292090913</v>
      </c>
      <c r="H51" s="5">
        <v>6.0569046201954535</v>
      </c>
    </row>
    <row r="52" spans="1:8" x14ac:dyDescent="0.25">
      <c r="A52" s="4">
        <v>40057</v>
      </c>
      <c r="B52" s="5">
        <v>1.6701115617894735</v>
      </c>
      <c r="C52" s="5">
        <v>3.1195657749684211</v>
      </c>
      <c r="D52" s="5">
        <v>3.0702496808210529</v>
      </c>
      <c r="E52" s="5">
        <v>11.455775448368422</v>
      </c>
      <c r="F52" s="5">
        <v>4.2623639280736842</v>
      </c>
      <c r="G52" s="5">
        <v>5.1369600403842108</v>
      </c>
      <c r="H52" s="5">
        <v>6.8789229765894726</v>
      </c>
    </row>
    <row r="53" spans="1:8" x14ac:dyDescent="0.25">
      <c r="A53" s="4">
        <v>40087</v>
      </c>
      <c r="B53" s="5">
        <v>1.5251936916476192</v>
      </c>
      <c r="C53" s="5">
        <v>2.9387844051714285</v>
      </c>
      <c r="D53" s="5">
        <v>2.7202235779428579</v>
      </c>
      <c r="E53" s="5">
        <v>10.865799896809525</v>
      </c>
      <c r="F53" s="5">
        <v>3.9889718846809528</v>
      </c>
      <c r="G53" s="5">
        <v>4.7706747507571423</v>
      </c>
      <c r="H53" s="5">
        <v>6.4732053234952378</v>
      </c>
    </row>
    <row r="54" spans="1:8" x14ac:dyDescent="0.25">
      <c r="A54" s="4">
        <v>40118</v>
      </c>
      <c r="B54" s="5">
        <v>1.6327383319409094</v>
      </c>
      <c r="C54" s="5">
        <v>2.9872855409909094</v>
      </c>
      <c r="D54" s="5">
        <v>2.6727612205090909</v>
      </c>
      <c r="E54" s="5">
        <v>10.165666195477273</v>
      </c>
      <c r="F54" s="5">
        <v>3.8202026652818186</v>
      </c>
      <c r="G54" s="5">
        <v>4.6102220434681822</v>
      </c>
      <c r="H54" s="5">
        <v>6.1702393416772736</v>
      </c>
    </row>
    <row r="55" spans="1:8" x14ac:dyDescent="0.25">
      <c r="A55" s="4">
        <v>40148</v>
      </c>
      <c r="B55" s="5">
        <v>1.5633710045909091</v>
      </c>
      <c r="C55" s="5">
        <v>2.8921879649590916</v>
      </c>
      <c r="D55" s="5">
        <v>2.51537749965</v>
      </c>
      <c r="E55" s="5">
        <v>9.660226589963635</v>
      </c>
      <c r="F55" s="5">
        <v>3.5832319631363645</v>
      </c>
      <c r="G55" s="5">
        <v>4.4369589459727274</v>
      </c>
      <c r="H55" s="5">
        <v>5.8920324369409087</v>
      </c>
    </row>
    <row r="56" spans="1:8" x14ac:dyDescent="0.25">
      <c r="A56" s="4">
        <v>40179</v>
      </c>
      <c r="B56" s="5">
        <v>1.3705362704666664</v>
      </c>
      <c r="C56" s="5">
        <v>2.5146864010380949</v>
      </c>
      <c r="D56" s="5">
        <v>2.1137263097714287</v>
      </c>
      <c r="E56" s="5">
        <v>8.0841649060380938</v>
      </c>
      <c r="F56" s="5">
        <v>3.426776428947619</v>
      </c>
      <c r="G56" s="5">
        <v>3.6993598694476182</v>
      </c>
      <c r="H56" s="5">
        <v>5.0249707389714278</v>
      </c>
    </row>
    <row r="57" spans="1:8" x14ac:dyDescent="0.25">
      <c r="A57" s="4">
        <v>40210</v>
      </c>
      <c r="B57" s="5">
        <v>1.2818484108631583</v>
      </c>
      <c r="C57" s="5">
        <v>2.1972520598210528</v>
      </c>
      <c r="D57" s="5">
        <v>1.9608295000368425</v>
      </c>
      <c r="E57" s="5">
        <v>6.9876534868578952</v>
      </c>
      <c r="F57" s="5">
        <v>3.3073724512631575</v>
      </c>
      <c r="G57" s="5">
        <v>3.3041063308578948</v>
      </c>
      <c r="H57" s="5">
        <v>4.4616937899368425</v>
      </c>
    </row>
    <row r="58" spans="1:8" x14ac:dyDescent="0.25">
      <c r="A58" s="4">
        <v>40238</v>
      </c>
      <c r="B58" s="5">
        <v>1.2701316962333333</v>
      </c>
      <c r="C58" s="5">
        <v>2.0634183235761903</v>
      </c>
      <c r="D58" s="5">
        <v>1.9000433093666664</v>
      </c>
      <c r="E58" s="5">
        <v>6.6634312198047621</v>
      </c>
      <c r="F58" s="5">
        <v>3.2404478084714277</v>
      </c>
      <c r="G58" s="5">
        <v>3.1415944727761911</v>
      </c>
      <c r="H58" s="5">
        <v>4.2750257762000006</v>
      </c>
    </row>
    <row r="59" spans="1:8" x14ac:dyDescent="0.25">
      <c r="A59" s="4">
        <v>40269</v>
      </c>
      <c r="B59" s="5">
        <v>1.2336923028470588</v>
      </c>
      <c r="C59" s="5">
        <v>2.2329578394823528</v>
      </c>
      <c r="D59" s="5">
        <v>1.9782766522823532</v>
      </c>
      <c r="E59" s="5">
        <v>7.015494321082353</v>
      </c>
      <c r="F59" s="5">
        <v>3.3919993630941176</v>
      </c>
      <c r="G59" s="5">
        <v>3.2647696937176476</v>
      </c>
      <c r="H59" s="5">
        <v>4.4809179736999996</v>
      </c>
    </row>
    <row r="60" spans="1:8" x14ac:dyDescent="0.25">
      <c r="A60" s="4">
        <v>40299</v>
      </c>
      <c r="B60" s="5">
        <v>1.3633873491800002</v>
      </c>
      <c r="C60" s="5">
        <v>2.424661085875</v>
      </c>
      <c r="D60" s="5">
        <v>2.1471120475300003</v>
      </c>
      <c r="E60" s="5">
        <v>6.7789081827700004</v>
      </c>
      <c r="F60" s="5">
        <v>3.6730636579649998</v>
      </c>
      <c r="G60" s="5">
        <v>3.7658177854549999</v>
      </c>
      <c r="H60" s="5">
        <v>4.5464044016850007</v>
      </c>
    </row>
    <row r="61" spans="1:8" x14ac:dyDescent="0.25">
      <c r="A61" s="4">
        <v>40330</v>
      </c>
      <c r="B61" s="5">
        <v>1.3474068745363637</v>
      </c>
      <c r="C61" s="5">
        <v>2.2404243048409089</v>
      </c>
      <c r="D61" s="5">
        <v>2.0196169870136362</v>
      </c>
      <c r="E61" s="5">
        <v>6.3404085390454528</v>
      </c>
      <c r="F61" s="5">
        <v>3.7743844888909091</v>
      </c>
      <c r="G61" s="5">
        <v>3.8521369129318184</v>
      </c>
      <c r="H61" s="5">
        <v>4.3582382148954553</v>
      </c>
    </row>
    <row r="62" spans="1:8" x14ac:dyDescent="0.25">
      <c r="A62" s="4">
        <v>40360</v>
      </c>
      <c r="B62" s="5">
        <v>1.0915589270899999</v>
      </c>
      <c r="C62" s="5">
        <v>1.8062647328550003</v>
      </c>
      <c r="D62" s="5">
        <v>1.9675893918749996</v>
      </c>
      <c r="E62" s="5">
        <v>5.99026460396</v>
      </c>
      <c r="F62" s="5">
        <v>3.9275118783300003</v>
      </c>
      <c r="G62" s="5">
        <v>3.5996003893500004</v>
      </c>
      <c r="H62" s="5">
        <v>4.1669731101650003</v>
      </c>
    </row>
    <row r="63" spans="1:8" x14ac:dyDescent="0.25">
      <c r="A63" s="4">
        <v>40391</v>
      </c>
      <c r="B63" s="5">
        <v>1.0234421754043479</v>
      </c>
      <c r="C63" s="5">
        <v>1.591334309634783</v>
      </c>
      <c r="D63" s="5">
        <v>1.8153572505391296</v>
      </c>
      <c r="E63" s="5">
        <v>5.4227204840782619</v>
      </c>
      <c r="F63" s="5">
        <v>3.5775910539173914</v>
      </c>
      <c r="G63" s="5">
        <v>3.287120160986956</v>
      </c>
      <c r="H63" s="5">
        <v>3.8199197121260871</v>
      </c>
    </row>
    <row r="64" spans="1:8" x14ac:dyDescent="0.25">
      <c r="A64" s="4">
        <v>40422</v>
      </c>
      <c r="B64" s="5">
        <v>1.09827812896875</v>
      </c>
      <c r="C64" s="5">
        <v>1.5329850885937502</v>
      </c>
      <c r="D64" s="5">
        <v>1.7575806242812497</v>
      </c>
      <c r="E64" s="5">
        <v>5.0595723181250003</v>
      </c>
      <c r="F64" s="5">
        <v>3.3267047233937497</v>
      </c>
      <c r="G64" s="5">
        <v>3.2013733626062502</v>
      </c>
      <c r="H64" s="5">
        <v>3.6311554198250002</v>
      </c>
    </row>
    <row r="65" spans="1:8" x14ac:dyDescent="0.25">
      <c r="A65" s="4">
        <v>40452</v>
      </c>
      <c r="B65" s="5">
        <v>1.0375711758761905</v>
      </c>
      <c r="C65" s="5">
        <v>1.5747528199571426</v>
      </c>
      <c r="D65" s="5">
        <v>1.6264031722714283</v>
      </c>
      <c r="E65" s="5">
        <v>4.8349200269238093</v>
      </c>
      <c r="F65" s="5">
        <v>3.1255886943476194</v>
      </c>
      <c r="G65" s="5">
        <v>2.8175476373523809</v>
      </c>
      <c r="H65" s="5">
        <v>3.4020075650809525</v>
      </c>
    </row>
    <row r="66" spans="1:8" x14ac:dyDescent="0.25">
      <c r="A66" s="4">
        <v>40483</v>
      </c>
      <c r="B66" s="5">
        <v>1.0598576655999998</v>
      </c>
      <c r="C66" s="5">
        <v>1.4897228778909088</v>
      </c>
      <c r="D66" s="5">
        <v>1.6195559926454548</v>
      </c>
      <c r="E66" s="5">
        <v>4.6739725754045445</v>
      </c>
      <c r="F66" s="5">
        <v>3.084787652145454</v>
      </c>
      <c r="G66" s="5">
        <v>2.7944689430318186</v>
      </c>
      <c r="H66" s="5">
        <v>3.33556723985</v>
      </c>
    </row>
    <row r="67" spans="1:8" x14ac:dyDescent="0.25">
      <c r="A67" s="4">
        <v>40513</v>
      </c>
      <c r="B67" s="5">
        <v>0.95534528592727286</v>
      </c>
      <c r="C67" s="5">
        <v>1.1546342372499998</v>
      </c>
      <c r="D67" s="5">
        <v>1.5896980282454543</v>
      </c>
      <c r="E67" s="5">
        <v>4.4890899641772739</v>
      </c>
      <c r="F67" s="5">
        <v>2.9454656565818187</v>
      </c>
      <c r="G67" s="5">
        <v>2.5547514106545459</v>
      </c>
      <c r="H67" s="5">
        <v>3.1847507916727271</v>
      </c>
    </row>
    <row r="68" spans="1:8" x14ac:dyDescent="0.25">
      <c r="A68" s="4">
        <v>40544</v>
      </c>
      <c r="B68" s="5">
        <v>1.0022254030545454</v>
      </c>
      <c r="C68" s="5">
        <v>1.0992773555090909</v>
      </c>
      <c r="D68" s="5">
        <v>1.4778989489999999</v>
      </c>
      <c r="E68" s="5">
        <v>3.9833704888136365</v>
      </c>
      <c r="F68" s="5">
        <v>2.4983724042590914</v>
      </c>
      <c r="G68" s="5">
        <v>2.3486619007863636</v>
      </c>
      <c r="H68" s="5">
        <v>2.8603707737681812</v>
      </c>
    </row>
    <row r="69" spans="1:8" x14ac:dyDescent="0.25">
      <c r="A69" s="4">
        <v>40575</v>
      </c>
      <c r="B69" s="5">
        <v>0.99004310704444443</v>
      </c>
      <c r="C69" s="5">
        <v>0.99843271668888867</v>
      </c>
      <c r="D69" s="5">
        <v>1.429165174722222</v>
      </c>
      <c r="E69" s="5">
        <v>3.812203626388889</v>
      </c>
      <c r="F69" s="5">
        <v>2.3757142339277779</v>
      </c>
      <c r="G69" s="5">
        <v>2.2476006438111114</v>
      </c>
      <c r="H69" s="5">
        <v>2.7410052115611112</v>
      </c>
    </row>
    <row r="70" spans="1:8" x14ac:dyDescent="0.25">
      <c r="A70" s="4">
        <v>40603</v>
      </c>
      <c r="B70" s="5">
        <v>0.91475602473636353</v>
      </c>
      <c r="C70" s="5">
        <v>1.1648757573363635</v>
      </c>
      <c r="D70" s="5">
        <v>1.4102548360272726</v>
      </c>
      <c r="E70" s="5">
        <v>3.7764434662863637</v>
      </c>
      <c r="F70" s="5">
        <v>2.3506115554</v>
      </c>
      <c r="G70" s="5">
        <v>2.2941268976590909</v>
      </c>
      <c r="H70" s="5">
        <v>2.7314503453363637</v>
      </c>
    </row>
    <row r="71" spans="1:8" x14ac:dyDescent="0.25">
      <c r="A71" s="4">
        <v>40634</v>
      </c>
      <c r="B71" s="5">
        <v>1.0162186787124998</v>
      </c>
      <c r="C71" s="5">
        <v>1.2171380469124999</v>
      </c>
      <c r="D71" s="5">
        <v>1.4890810207062499</v>
      </c>
      <c r="E71" s="5">
        <v>3.5639164336187497</v>
      </c>
      <c r="F71" s="5">
        <v>2.3966771554374997</v>
      </c>
      <c r="G71" s="5">
        <v>2.4323276762562505</v>
      </c>
      <c r="H71" s="5">
        <v>2.6884325303750001</v>
      </c>
    </row>
    <row r="72" spans="1:8" x14ac:dyDescent="0.25">
      <c r="A72" s="4">
        <v>40664</v>
      </c>
      <c r="B72" s="5">
        <v>1.0622189005904763</v>
      </c>
      <c r="C72" s="5">
        <v>1.2505227410333333</v>
      </c>
      <c r="D72" s="5">
        <v>1.6756652085571428</v>
      </c>
      <c r="E72" s="5">
        <v>4.0872740323476195</v>
      </c>
      <c r="F72" s="5">
        <v>2.6402992329190473</v>
      </c>
      <c r="G72" s="5">
        <v>2.7721552570571424</v>
      </c>
      <c r="H72" s="5">
        <v>3.0658125715999995</v>
      </c>
    </row>
    <row r="73" spans="1:8" x14ac:dyDescent="0.25">
      <c r="A73" s="4">
        <v>40695</v>
      </c>
      <c r="B73" s="5">
        <v>1.0243654868049998</v>
      </c>
      <c r="C73" s="5">
        <v>1.3752004112900003</v>
      </c>
      <c r="D73" s="5">
        <v>1.9312355322949994</v>
      </c>
      <c r="E73" s="5">
        <v>4.8595016297049991</v>
      </c>
      <c r="F73" s="5">
        <v>3.0699111123200002</v>
      </c>
      <c r="G73" s="5">
        <v>3.3107011754950002</v>
      </c>
      <c r="H73" s="5">
        <v>3.6307565188750006</v>
      </c>
    </row>
    <row r="74" spans="1:8" x14ac:dyDescent="0.25">
      <c r="A74" s="4">
        <v>40725</v>
      </c>
      <c r="B74" s="5">
        <v>0.97844777076666678</v>
      </c>
      <c r="C74" s="5">
        <v>1.2923586505619049</v>
      </c>
      <c r="D74" s="5">
        <v>1.926188850804762</v>
      </c>
      <c r="E74" s="5">
        <v>4.9048455526904764</v>
      </c>
      <c r="F74" s="5">
        <v>3.1792412999142861</v>
      </c>
      <c r="G74" s="5">
        <v>3.5984681703095238</v>
      </c>
      <c r="H74" s="5">
        <v>3.7201448679238096</v>
      </c>
    </row>
    <row r="75" spans="1:8" x14ac:dyDescent="0.25">
      <c r="A75" s="4">
        <v>40756</v>
      </c>
      <c r="B75" s="5">
        <v>1.1809807747090906</v>
      </c>
      <c r="C75" s="5">
        <v>1.685612722018182</v>
      </c>
      <c r="D75" s="5">
        <v>2.8399109408090908</v>
      </c>
      <c r="E75" s="5">
        <v>6.6810847765500005</v>
      </c>
      <c r="F75" s="5">
        <v>4.1549770056136346</v>
      </c>
      <c r="G75" s="5">
        <v>5.7810653285272728</v>
      </c>
      <c r="H75" s="5">
        <v>5.3084387630727266</v>
      </c>
    </row>
    <row r="76" spans="1:8" x14ac:dyDescent="0.25">
      <c r="A76" s="4">
        <v>40787</v>
      </c>
      <c r="B76" s="5">
        <v>1.2807019175157894</v>
      </c>
      <c r="C76" s="5">
        <v>1.9811986882842103</v>
      </c>
      <c r="D76" s="5">
        <v>3.2688248782736848</v>
      </c>
      <c r="E76" s="5">
        <v>7.2454277105578937</v>
      </c>
      <c r="F76" s="5">
        <v>4.2959772432684211</v>
      </c>
      <c r="G76" s="5">
        <v>6.8326523883789472</v>
      </c>
      <c r="H76" s="5">
        <v>5.9188682877157888</v>
      </c>
    </row>
    <row r="77" spans="1:8" x14ac:dyDescent="0.25">
      <c r="A77" s="4">
        <v>40817</v>
      </c>
      <c r="B77" s="5">
        <v>1.1983657531833336</v>
      </c>
      <c r="C77" s="5">
        <v>1.9587979198777776</v>
      </c>
      <c r="D77" s="5">
        <v>3.0885123309777778</v>
      </c>
      <c r="E77" s="5">
        <v>6.8182503057222217</v>
      </c>
      <c r="F77" s="5">
        <v>4.098633526255556</v>
      </c>
      <c r="G77" s="5">
        <v>6.3061520920222218</v>
      </c>
      <c r="H77" s="5">
        <v>5.5608908844055556</v>
      </c>
    </row>
    <row r="78" spans="1:8" x14ac:dyDescent="0.25">
      <c r="A78" s="4">
        <v>40848</v>
      </c>
      <c r="B78" s="5">
        <v>1.292601134009091</v>
      </c>
      <c r="C78" s="5">
        <v>1.9298791309636365</v>
      </c>
      <c r="D78" s="5">
        <v>3.2745442436181817</v>
      </c>
      <c r="E78" s="5">
        <v>7.1586491127409095</v>
      </c>
      <c r="F78" s="5">
        <v>4.0784971860636361</v>
      </c>
      <c r="G78" s="5">
        <v>6.5222107228590911</v>
      </c>
      <c r="H78" s="5">
        <v>5.8032903325272729</v>
      </c>
    </row>
    <row r="79" spans="1:8" x14ac:dyDescent="0.25">
      <c r="A79" s="4">
        <v>40878</v>
      </c>
      <c r="B79" s="5">
        <v>1.2521169437809525</v>
      </c>
      <c r="C79" s="5">
        <v>2.0688508548095239</v>
      </c>
      <c r="D79" s="5">
        <v>3.8130274616714286</v>
      </c>
      <c r="E79" s="5">
        <v>8.145207220095239</v>
      </c>
      <c r="F79" s="5">
        <v>4.8083684920666672</v>
      </c>
      <c r="G79" s="5">
        <v>8.0361614423857173</v>
      </c>
      <c r="H79" s="5">
        <v>6.7733382279761898</v>
      </c>
    </row>
    <row r="80" spans="1:8" x14ac:dyDescent="0.25">
      <c r="A80" s="4">
        <v>40909</v>
      </c>
      <c r="B80" s="5">
        <v>1.1352602652652173</v>
      </c>
      <c r="C80" s="5">
        <v>1.7969246487391302</v>
      </c>
      <c r="D80" s="5">
        <v>3.4417222378608696</v>
      </c>
      <c r="E80" s="5">
        <v>7.2222395252565237</v>
      </c>
      <c r="F80" s="5">
        <v>4.2934834319913051</v>
      </c>
      <c r="G80" s="5">
        <v>6.9795135284826104</v>
      </c>
      <c r="H80" s="5">
        <v>6.0011008129739141</v>
      </c>
    </row>
    <row r="81" spans="1:8" x14ac:dyDescent="0.25">
      <c r="A81" s="4">
        <v>40940</v>
      </c>
      <c r="B81" s="5">
        <v>1.1324409249263159</v>
      </c>
      <c r="C81" s="5">
        <v>1.5673741360315789</v>
      </c>
      <c r="D81" s="5">
        <v>3.6852959735421051</v>
      </c>
      <c r="E81" s="5">
        <v>7.186210001868421</v>
      </c>
      <c r="F81" s="5">
        <v>4.2974642039368423</v>
      </c>
      <c r="G81" s="5">
        <v>7.0862283512842117</v>
      </c>
      <c r="H81" s="5">
        <v>6.0708430219684208</v>
      </c>
    </row>
    <row r="82" spans="1:8" x14ac:dyDescent="0.25">
      <c r="A82" s="4">
        <v>40969</v>
      </c>
      <c r="B82" s="5">
        <v>1.0750927396649999</v>
      </c>
      <c r="C82" s="5">
        <v>1.5255613561050003</v>
      </c>
      <c r="D82" s="5">
        <v>3.6413851866149995</v>
      </c>
      <c r="E82" s="5">
        <v>6.9442105677000017</v>
      </c>
      <c r="F82" s="5">
        <v>4.2848350828799999</v>
      </c>
      <c r="G82" s="5">
        <v>7.1716483303599983</v>
      </c>
      <c r="H82" s="5">
        <v>5.9712486520850003</v>
      </c>
    </row>
    <row r="83" spans="1:8" x14ac:dyDescent="0.25">
      <c r="A83" s="4">
        <v>41000</v>
      </c>
      <c r="B83" s="5">
        <v>1.0163696471578949</v>
      </c>
      <c r="C83" s="5">
        <v>1.4609997487842104</v>
      </c>
      <c r="D83" s="5">
        <v>3.3113781634526323</v>
      </c>
      <c r="E83" s="5">
        <v>6.3390061348736841</v>
      </c>
      <c r="F83" s="5">
        <v>4.0697555961052645</v>
      </c>
      <c r="G83" s="5">
        <v>6.9280845346105266</v>
      </c>
      <c r="H83" s="5">
        <v>5.539257129042106</v>
      </c>
    </row>
    <row r="84" spans="1:8" x14ac:dyDescent="0.25">
      <c r="A84" s="4">
        <v>41030</v>
      </c>
      <c r="B84" s="5">
        <v>1.0606347898636364</v>
      </c>
      <c r="C84" s="5">
        <v>1.587650094295455</v>
      </c>
      <c r="D84" s="5">
        <v>4.1578330884909098</v>
      </c>
      <c r="E84" s="5">
        <v>6.693434413190908</v>
      </c>
      <c r="F84" s="5">
        <v>4.3916111883999998</v>
      </c>
      <c r="G84" s="5">
        <v>9.1164655754090909</v>
      </c>
      <c r="H84" s="5">
        <v>6.4084167946045456</v>
      </c>
    </row>
    <row r="85" spans="1:8" x14ac:dyDescent="0.25">
      <c r="A85" s="4">
        <v>41061</v>
      </c>
      <c r="B85" s="5">
        <v>1.11341747927</v>
      </c>
      <c r="C85" s="5">
        <v>1.753384627345</v>
      </c>
      <c r="D85" s="5">
        <v>5.5019615065000007</v>
      </c>
      <c r="E85" s="5">
        <v>7.2829696839899993</v>
      </c>
      <c r="F85" s="5">
        <v>4.6672156745250009</v>
      </c>
      <c r="G85" s="5">
        <v>11.03120908865</v>
      </c>
      <c r="H85" s="5">
        <v>7.4194666424249984</v>
      </c>
    </row>
    <row r="86" spans="1:8" x14ac:dyDescent="0.25">
      <c r="A86" s="4">
        <v>41091</v>
      </c>
      <c r="B86" s="5">
        <v>1.1647277972954546</v>
      </c>
      <c r="C86" s="5">
        <v>1.9970999726636365</v>
      </c>
      <c r="D86" s="5">
        <v>5.2442096451090912</v>
      </c>
      <c r="E86" s="5">
        <v>7.1530056324181821</v>
      </c>
      <c r="F86" s="5">
        <v>4.7246691712318185</v>
      </c>
      <c r="G86" s="5">
        <v>11.790795122181818</v>
      </c>
      <c r="H86" s="5">
        <v>7.4360778635090918</v>
      </c>
    </row>
    <row r="87" spans="1:8" x14ac:dyDescent="0.25">
      <c r="A87" s="4">
        <v>41122</v>
      </c>
      <c r="B87" s="5">
        <v>1.2353577567636362</v>
      </c>
      <c r="C87" s="5">
        <v>2.020543368445455</v>
      </c>
      <c r="D87" s="5">
        <v>5.2321535987818191</v>
      </c>
      <c r="E87" s="5">
        <v>7.2266335818727274</v>
      </c>
      <c r="F87" s="5">
        <v>5.1993497881681812</v>
      </c>
      <c r="G87" s="5">
        <v>12.253679670545456</v>
      </c>
      <c r="H87" s="5">
        <v>7.588518697795454</v>
      </c>
    </row>
    <row r="88" spans="1:8" x14ac:dyDescent="0.25">
      <c r="A88" s="4">
        <v>41153</v>
      </c>
      <c r="B88" s="5">
        <v>1.2006599352933334</v>
      </c>
      <c r="C88" s="5">
        <v>2.1088945808666661</v>
      </c>
      <c r="D88" s="5">
        <v>5.5435839348466667</v>
      </c>
      <c r="E88" s="5">
        <v>8.0578824631800003</v>
      </c>
      <c r="F88" s="5">
        <v>6.1344786247666674</v>
      </c>
      <c r="G88" s="5">
        <v>12.973531831733336</v>
      </c>
      <c r="H88" s="5">
        <v>8.2429341077866667</v>
      </c>
    </row>
    <row r="89" spans="1:8" x14ac:dyDescent="0.25">
      <c r="A89" s="4">
        <v>41183</v>
      </c>
      <c r="B89" s="5">
        <v>1.113493954765</v>
      </c>
      <c r="C89" s="5">
        <v>1.8944454579150001</v>
      </c>
      <c r="D89" s="5">
        <v>4.432436466535</v>
      </c>
      <c r="E89" s="5">
        <v>6.9010568729599981</v>
      </c>
      <c r="F89" s="5">
        <v>5.1892466903400001</v>
      </c>
      <c r="G89" s="5">
        <v>11.02390810915</v>
      </c>
      <c r="H89" s="5">
        <v>6.9701711519300007</v>
      </c>
    </row>
    <row r="90" spans="1:8" x14ac:dyDescent="0.25">
      <c r="A90" s="4">
        <v>41214</v>
      </c>
      <c r="B90" s="5">
        <v>1.0289670931619046</v>
      </c>
      <c r="C90" s="5">
        <v>1.6268244181619049</v>
      </c>
      <c r="D90" s="5">
        <v>3.8669797160285708</v>
      </c>
      <c r="E90" s="5">
        <v>6.0257303687238091</v>
      </c>
      <c r="F90" s="5">
        <v>4.3697930068857147</v>
      </c>
      <c r="G90" s="5">
        <v>10.3471576044</v>
      </c>
      <c r="H90" s="5">
        <v>6.2240104201857154</v>
      </c>
    </row>
    <row r="91" spans="1:8" x14ac:dyDescent="0.25">
      <c r="A91" s="4">
        <v>41244</v>
      </c>
      <c r="B91" s="5">
        <v>0.99895070018181831</v>
      </c>
      <c r="C91" s="5">
        <v>1.6174552548772729</v>
      </c>
      <c r="D91" s="5">
        <v>3.2477285049318185</v>
      </c>
      <c r="E91" s="5">
        <v>5.6663862520090893</v>
      </c>
      <c r="F91" s="5">
        <v>4.165362146077273</v>
      </c>
      <c r="G91" s="5">
        <v>9.7130915529181845</v>
      </c>
      <c r="H91" s="5">
        <v>5.7603785036954553</v>
      </c>
    </row>
    <row r="92" spans="1:8" x14ac:dyDescent="0.25">
      <c r="A92" s="4">
        <v>41275</v>
      </c>
      <c r="B92" s="5">
        <v>0.99993916502272728</v>
      </c>
      <c r="C92" s="5">
        <v>1.488073629109091</v>
      </c>
      <c r="D92" s="5">
        <v>2.8707178976272725</v>
      </c>
      <c r="E92" s="5">
        <v>5.1497134111818186</v>
      </c>
      <c r="F92" s="5">
        <v>3.8882794545863635</v>
      </c>
      <c r="G92" s="5">
        <v>8.8602001816590903</v>
      </c>
      <c r="H92" s="5">
        <v>5.2374842360545451</v>
      </c>
    </row>
    <row r="93" spans="1:8" x14ac:dyDescent="0.25">
      <c r="A93" s="4">
        <v>41306</v>
      </c>
      <c r="B93" s="5">
        <v>1.0050619927</v>
      </c>
      <c r="C93" s="5">
        <v>1.4443085665789475</v>
      </c>
      <c r="D93" s="5">
        <v>2.7620527904263157</v>
      </c>
      <c r="E93" s="5">
        <v>4.8698537448210528</v>
      </c>
      <c r="F93" s="5">
        <v>3.857199977484211</v>
      </c>
      <c r="G93" s="5">
        <v>8.0772004149473684</v>
      </c>
      <c r="H93" s="5">
        <v>4.9206820122000003</v>
      </c>
    </row>
    <row r="94" spans="1:8" x14ac:dyDescent="0.25">
      <c r="A94" s="4">
        <v>41334</v>
      </c>
      <c r="B94" s="5">
        <v>1.0070670129058823</v>
      </c>
      <c r="C94" s="5">
        <v>1.5337119975294116</v>
      </c>
      <c r="D94" s="5">
        <v>2.8396462239529408</v>
      </c>
      <c r="E94" s="5">
        <v>4.8783099204882356</v>
      </c>
      <c r="F94" s="5">
        <v>4.0852400900058834</v>
      </c>
      <c r="G94" s="5">
        <v>8.9825432522588216</v>
      </c>
      <c r="H94" s="5">
        <v>5.1368930475235297</v>
      </c>
    </row>
    <row r="95" spans="1:8" x14ac:dyDescent="0.25">
      <c r="A95" s="4">
        <v>41365</v>
      </c>
      <c r="B95" s="5">
        <v>0.93840507642105231</v>
      </c>
      <c r="C95" s="5">
        <v>1.5154191900578946</v>
      </c>
      <c r="D95" s="5">
        <v>2.6284829847947373</v>
      </c>
      <c r="E95" s="5">
        <v>4.4621654606999996</v>
      </c>
      <c r="F95" s="5">
        <v>4.242418775</v>
      </c>
      <c r="G95" s="5">
        <v>9.8503075506473667</v>
      </c>
      <c r="H95" s="5">
        <v>5.0337345236052622</v>
      </c>
    </row>
    <row r="96" spans="1:8" x14ac:dyDescent="0.25">
      <c r="A96" s="4">
        <v>41395</v>
      </c>
      <c r="B96" s="5">
        <v>0.90546026175000005</v>
      </c>
      <c r="C96" s="5">
        <v>1.4897864710249999</v>
      </c>
      <c r="D96" s="5">
        <v>2.4996278849700002</v>
      </c>
      <c r="E96" s="5">
        <v>4.1811785435250011</v>
      </c>
      <c r="F96" s="5">
        <v>4.2970196423399996</v>
      </c>
      <c r="G96" s="5">
        <v>9.2270076163949977</v>
      </c>
      <c r="H96" s="5">
        <v>4.762430963199999</v>
      </c>
    </row>
    <row r="97" spans="1:8" x14ac:dyDescent="0.25">
      <c r="A97" s="4">
        <v>41426</v>
      </c>
      <c r="B97" s="5">
        <v>0.97139162121428568</v>
      </c>
      <c r="C97" s="5">
        <v>1.4993183089238091</v>
      </c>
      <c r="D97" s="5">
        <v>2.5793255709380958</v>
      </c>
      <c r="E97" s="5">
        <v>3.8565435245428574</v>
      </c>
      <c r="F97" s="5">
        <v>4.2482358614809534</v>
      </c>
      <c r="G97" s="5">
        <v>8.2678713220857123</v>
      </c>
      <c r="H97" s="5">
        <v>4.3798333501333335</v>
      </c>
    </row>
    <row r="98" spans="1:8" x14ac:dyDescent="0.25">
      <c r="A98" s="4">
        <v>41456</v>
      </c>
      <c r="B98" s="5">
        <v>0.94018308658181793</v>
      </c>
      <c r="C98" s="5">
        <v>1.5052673970999999</v>
      </c>
      <c r="D98" s="5">
        <v>2.2023927509636363</v>
      </c>
      <c r="E98" s="5">
        <v>3.5137172131227272</v>
      </c>
      <c r="F98" s="5">
        <v>4.0818833221818185</v>
      </c>
      <c r="G98" s="5">
        <v>8.6211894627318184</v>
      </c>
      <c r="H98" s="5">
        <v>4.2042375989681808</v>
      </c>
    </row>
    <row r="99" spans="1:8" x14ac:dyDescent="0.25">
      <c r="A99" s="4">
        <v>41487</v>
      </c>
      <c r="B99" s="5">
        <v>0.92369139899047614</v>
      </c>
      <c r="C99" s="5">
        <v>1.429991747233333</v>
      </c>
      <c r="D99" s="5">
        <v>2.0503274218380954</v>
      </c>
      <c r="E99" s="5">
        <v>3.4684269713</v>
      </c>
      <c r="F99" s="5">
        <v>4.1087918649238091</v>
      </c>
      <c r="G99" s="5">
        <v>7.8590680956000014</v>
      </c>
      <c r="H99" s="5">
        <v>4.0356103174571425</v>
      </c>
    </row>
    <row r="100" spans="1:8" x14ac:dyDescent="0.25">
      <c r="A100" s="4">
        <v>41518</v>
      </c>
      <c r="B100" s="5">
        <v>0.94042944406875006</v>
      </c>
      <c r="C100" s="5">
        <v>1.4137482502187497</v>
      </c>
      <c r="D100" s="5">
        <v>1.9219560220562497</v>
      </c>
      <c r="E100" s="5">
        <v>3.4019806631624991</v>
      </c>
      <c r="F100" s="5">
        <v>4.4555303681687501</v>
      </c>
      <c r="G100" s="5">
        <v>7.4367971129124992</v>
      </c>
      <c r="H100" s="5">
        <v>3.9196514671624998</v>
      </c>
    </row>
    <row r="101" spans="1:8" x14ac:dyDescent="0.25">
      <c r="A101" s="4">
        <v>41549</v>
      </c>
      <c r="B101" s="5">
        <v>0.87254580205217391</v>
      </c>
      <c r="C101" s="5">
        <v>1.3639032140782608</v>
      </c>
      <c r="D101" s="5">
        <v>1.7578049183391304</v>
      </c>
      <c r="E101" s="5">
        <v>3.2310894164826087</v>
      </c>
      <c r="F101" s="5">
        <v>5.1597910822826085</v>
      </c>
      <c r="G101" s="5">
        <v>7.468726749956522</v>
      </c>
      <c r="H101" s="5">
        <v>3.8387471706434786</v>
      </c>
    </row>
    <row r="102" spans="1:8" x14ac:dyDescent="0.25">
      <c r="A102" s="4">
        <v>41581</v>
      </c>
      <c r="B102" s="5">
        <v>0.79854841666499998</v>
      </c>
      <c r="C102" s="5">
        <v>1.381273544995</v>
      </c>
      <c r="D102" s="5">
        <v>1.7042648294550002</v>
      </c>
      <c r="E102" s="5">
        <v>3.1225826840149997</v>
      </c>
      <c r="F102" s="5">
        <v>5.1060264396649995</v>
      </c>
      <c r="G102" s="5">
        <v>7.208045012605</v>
      </c>
      <c r="H102" s="5">
        <v>3.7152182265550002</v>
      </c>
    </row>
    <row r="103" spans="1:8" x14ac:dyDescent="0.25">
      <c r="A103" s="4">
        <v>41609</v>
      </c>
      <c r="B103" s="5">
        <v>0.88981556623478275</v>
      </c>
      <c r="C103" s="5">
        <v>1.4229391336999999</v>
      </c>
      <c r="D103" s="5">
        <v>1.7631963258304344</v>
      </c>
      <c r="E103" s="5">
        <v>3.1396333297043482</v>
      </c>
      <c r="F103" s="5">
        <v>4.9237158845782618</v>
      </c>
      <c r="G103" s="5">
        <v>6.192365595178261</v>
      </c>
      <c r="H103" s="5">
        <v>3.532801636843478</v>
      </c>
    </row>
    <row r="104" spans="1:8" x14ac:dyDescent="0.25">
      <c r="A104" s="4">
        <v>41640</v>
      </c>
      <c r="B104" s="5">
        <v>0.87088747407727252</v>
      </c>
      <c r="C104" s="5">
        <v>1.3608303978772727</v>
      </c>
      <c r="D104" s="5">
        <v>1.6421681403681818</v>
      </c>
      <c r="E104" s="5">
        <v>3.0097546962545452</v>
      </c>
      <c r="F104" s="5">
        <v>4.7429217527909113</v>
      </c>
      <c r="G104" s="5">
        <v>5.2910682626545462</v>
      </c>
      <c r="H104" s="5">
        <v>3.2667495372363642</v>
      </c>
    </row>
    <row r="105" spans="1:8" x14ac:dyDescent="0.25">
      <c r="A105" s="4">
        <v>41671</v>
      </c>
      <c r="B105" s="5">
        <v>0.89025060162000003</v>
      </c>
      <c r="C105" s="5">
        <v>1.3614263992199997</v>
      </c>
      <c r="D105" s="5">
        <v>1.609115313325</v>
      </c>
      <c r="E105" s="5">
        <v>3.007647816195</v>
      </c>
      <c r="F105" s="5">
        <v>4.7971403827099994</v>
      </c>
      <c r="G105" s="5">
        <v>5.0759441619849985</v>
      </c>
      <c r="H105" s="5">
        <v>3.2206832237999996</v>
      </c>
    </row>
    <row r="106" spans="1:8" x14ac:dyDescent="0.25">
      <c r="A106" s="4">
        <v>41699</v>
      </c>
      <c r="B106" s="5">
        <v>0.82881367748095247</v>
      </c>
      <c r="C106" s="5">
        <v>1.2719601622714283</v>
      </c>
      <c r="D106" s="5">
        <v>1.475696637042857</v>
      </c>
      <c r="E106" s="5">
        <v>2.795725144190476</v>
      </c>
      <c r="F106" s="5">
        <v>4.9989788687238104</v>
      </c>
      <c r="G106" s="5">
        <v>4.8491198370571436</v>
      </c>
      <c r="H106" s="5">
        <v>3.0345007533476189</v>
      </c>
    </row>
    <row r="107" spans="1:8" x14ac:dyDescent="0.25">
      <c r="A107" s="4">
        <v>41730</v>
      </c>
      <c r="B107" s="5">
        <v>0.87967823507222209</v>
      </c>
      <c r="C107" s="5">
        <v>1.3085746087833334</v>
      </c>
      <c r="D107" s="5">
        <v>1.5920761822555554</v>
      </c>
      <c r="E107" s="5">
        <v>2.789069581772222</v>
      </c>
      <c r="F107" s="5">
        <v>5.0138970233611122</v>
      </c>
      <c r="G107" s="5">
        <v>4.6189166223944449</v>
      </c>
      <c r="H107" s="5">
        <v>3.0359841047388882</v>
      </c>
    </row>
    <row r="108" spans="1:8" x14ac:dyDescent="0.25">
      <c r="A108" s="4">
        <v>41760</v>
      </c>
      <c r="B108" s="5">
        <v>0.85989899727894736</v>
      </c>
      <c r="C108" s="5">
        <v>1.2032301404368422</v>
      </c>
      <c r="D108" s="5">
        <v>1.5318831044526313</v>
      </c>
      <c r="E108" s="5">
        <v>2.5978189481421046</v>
      </c>
      <c r="F108" s="5">
        <v>4.6330405815315796</v>
      </c>
      <c r="G108" s="5">
        <v>4.2633603777315789</v>
      </c>
      <c r="H108" s="5">
        <v>2.8087768603157897</v>
      </c>
    </row>
    <row r="109" spans="1:8" x14ac:dyDescent="0.25">
      <c r="A109" s="4">
        <v>41791</v>
      </c>
      <c r="B109" s="5">
        <v>1.0214506355800004</v>
      </c>
      <c r="C109" s="5">
        <v>1.276969823185</v>
      </c>
      <c r="D109" s="5">
        <v>1.8144327070399999</v>
      </c>
      <c r="E109" s="5">
        <v>2.5074670215000001</v>
      </c>
      <c r="F109" s="5">
        <v>4.3459834972800007</v>
      </c>
      <c r="G109" s="5">
        <v>4.7594229380949997</v>
      </c>
      <c r="H109" s="5">
        <v>2.86379044699</v>
      </c>
    </row>
    <row r="110" spans="1:8" x14ac:dyDescent="0.25">
      <c r="A110" s="4">
        <v>41821</v>
      </c>
      <c r="B110" s="5">
        <v>1.1059641461173917</v>
      </c>
      <c r="C110" s="5">
        <v>1.4346693396043477</v>
      </c>
      <c r="D110" s="5">
        <v>1.9597029149434781</v>
      </c>
      <c r="E110" s="5">
        <v>2.7243534150695652</v>
      </c>
      <c r="F110" s="5">
        <v>4.8494117409173914</v>
      </c>
      <c r="G110" s="5">
        <v>5.7494013313347834</v>
      </c>
      <c r="H110" s="5">
        <v>3.2111805282260866</v>
      </c>
    </row>
    <row r="111" spans="1:8" x14ac:dyDescent="0.25">
      <c r="A111" s="4">
        <v>41852</v>
      </c>
      <c r="B111" s="5">
        <v>0.95494509518500015</v>
      </c>
      <c r="C111" s="5">
        <v>1.3920508521049999</v>
      </c>
      <c r="D111" s="5">
        <v>1.8009581962500003</v>
      </c>
      <c r="E111" s="5">
        <v>2.6976005606499998</v>
      </c>
      <c r="F111" s="5">
        <v>4.6435452636999983</v>
      </c>
      <c r="G111" s="5">
        <v>5.6760492277749997</v>
      </c>
      <c r="H111" s="5">
        <v>3.1416713135399998</v>
      </c>
    </row>
    <row r="112" spans="1:8" x14ac:dyDescent="0.25">
      <c r="A112" s="4">
        <v>41883</v>
      </c>
      <c r="B112" s="5">
        <v>0.95267156724000013</v>
      </c>
      <c r="C112" s="5">
        <v>1.397563645055</v>
      </c>
      <c r="D112" s="5">
        <v>1.7479130851500002</v>
      </c>
      <c r="E112" s="5">
        <v>2.7266814028499997</v>
      </c>
      <c r="F112" s="5">
        <v>4.2278158226299993</v>
      </c>
      <c r="G112" s="5">
        <v>5.8411945206649998</v>
      </c>
      <c r="H112" s="5">
        <v>3.1359840343599998</v>
      </c>
    </row>
    <row r="113" spans="1:8" x14ac:dyDescent="0.25">
      <c r="A113" s="4">
        <v>41913</v>
      </c>
      <c r="B113" s="5">
        <v>0.91750135565555546</v>
      </c>
      <c r="C113" s="5">
        <v>1.4000578168611109</v>
      </c>
      <c r="D113" s="5">
        <v>1.7941201156722224</v>
      </c>
      <c r="E113" s="5">
        <v>2.7489366009833329</v>
      </c>
      <c r="F113" s="5">
        <v>4.0160933362333333</v>
      </c>
      <c r="G113" s="5">
        <v>6.2162020128111104</v>
      </c>
      <c r="H113" s="5">
        <v>3.1972968723888879</v>
      </c>
    </row>
    <row r="114" spans="1:8" x14ac:dyDescent="0.25">
      <c r="A114" s="4">
        <v>41944</v>
      </c>
      <c r="B114" s="5">
        <v>0.82186407362380953</v>
      </c>
      <c r="C114" s="5">
        <v>1.2377923587523814</v>
      </c>
      <c r="D114" s="5">
        <v>1.6528741617904761</v>
      </c>
      <c r="E114" s="5">
        <v>2.7989344017571431</v>
      </c>
      <c r="F114" s="5">
        <v>3.8821356558666658</v>
      </c>
      <c r="G114" s="5">
        <v>6.8612422433952371</v>
      </c>
      <c r="H114" s="5">
        <v>3.2831757559095238</v>
      </c>
    </row>
    <row r="115" spans="1:8" x14ac:dyDescent="0.25">
      <c r="A115" s="4">
        <v>41974</v>
      </c>
      <c r="B115" s="5">
        <v>0.89401206195217375</v>
      </c>
      <c r="C115" s="5">
        <v>1.4248034586565219</v>
      </c>
      <c r="D115" s="5">
        <v>2.0557598729434785</v>
      </c>
      <c r="E115" s="5">
        <v>3.7645128902043483</v>
      </c>
      <c r="F115" s="5">
        <v>4.3751346644304352</v>
      </c>
      <c r="G115" s="5">
        <v>8.1833039930086944</v>
      </c>
      <c r="H115" s="5">
        <v>4.1515106927782606</v>
      </c>
    </row>
    <row r="116" spans="1:8" x14ac:dyDescent="0.25">
      <c r="A116" s="4">
        <v>42005</v>
      </c>
      <c r="B116" s="5">
        <v>0.78581115633333354</v>
      </c>
      <c r="C116" s="5">
        <v>1.379929821347619</v>
      </c>
      <c r="D116" s="5">
        <v>2.4755137982000002</v>
      </c>
      <c r="E116" s="5">
        <v>3.8137355364904759</v>
      </c>
      <c r="F116" s="5">
        <v>4.2384211066619049</v>
      </c>
      <c r="G116" s="5">
        <v>7.5991261373619041</v>
      </c>
      <c r="H116" s="5">
        <v>4.1609257745380939</v>
      </c>
    </row>
    <row r="117" spans="1:8" x14ac:dyDescent="0.25">
      <c r="A117" s="4">
        <v>42036</v>
      </c>
      <c r="B117" s="5">
        <v>0.81512032869999995</v>
      </c>
      <c r="C117" s="5">
        <v>1.4685847176</v>
      </c>
      <c r="D117" s="5">
        <v>2.4936671504999999</v>
      </c>
      <c r="E117" s="5">
        <v>3.6433915380999999</v>
      </c>
      <c r="F117" s="5">
        <v>4.2127929191</v>
      </c>
      <c r="G117" s="5">
        <v>7.5151281522</v>
      </c>
      <c r="H117" s="5">
        <v>4.0452169679399992</v>
      </c>
    </row>
    <row r="118" spans="1:8" x14ac:dyDescent="0.25">
      <c r="A118" s="4">
        <v>42064</v>
      </c>
      <c r="B118" s="5">
        <v>0.79376647629999997</v>
      </c>
      <c r="C118" s="5">
        <v>1.3261661354000001</v>
      </c>
      <c r="D118" s="5">
        <v>2.2403033438</v>
      </c>
      <c r="E118" s="5">
        <v>3.3988202689000002</v>
      </c>
      <c r="F118" s="5">
        <v>3.8788871082999998</v>
      </c>
      <c r="G118" s="5">
        <v>7.6541346405999997</v>
      </c>
      <c r="H118" s="5">
        <v>3.8652880340000002</v>
      </c>
    </row>
    <row r="119" spans="1:8" x14ac:dyDescent="0.25">
      <c r="A119" s="4">
        <v>42095</v>
      </c>
      <c r="B119" s="5">
        <v>0.88335477966315779</v>
      </c>
      <c r="C119" s="5">
        <v>1.3426250073947368</v>
      </c>
      <c r="D119" s="5">
        <v>2.2219655067473685</v>
      </c>
      <c r="E119" s="5">
        <v>3.4531268855210531</v>
      </c>
      <c r="F119" s="5">
        <v>3.7847412535789466</v>
      </c>
      <c r="G119" s="5">
        <v>8.2043211448000015</v>
      </c>
      <c r="H119" s="5">
        <v>3.9099292206789462</v>
      </c>
    </row>
    <row r="120" spans="1:8" x14ac:dyDescent="0.25">
      <c r="A120" s="4">
        <v>42125</v>
      </c>
      <c r="B120" s="5">
        <v>0.90262923759999991</v>
      </c>
      <c r="C120" s="5">
        <v>1.4873405191500002</v>
      </c>
      <c r="D120" s="5">
        <v>2.5910621850000002</v>
      </c>
      <c r="E120" s="5">
        <v>3.6535728505499998</v>
      </c>
      <c r="F120" s="5">
        <v>3.6934134615500001</v>
      </c>
      <c r="G120" s="5">
        <v>8.5219426246000012</v>
      </c>
      <c r="H120" s="5">
        <v>4.1294028631900002</v>
      </c>
    </row>
    <row r="121" spans="1:8" x14ac:dyDescent="0.25">
      <c r="A121" s="4">
        <v>42156</v>
      </c>
      <c r="B121" s="5">
        <v>0.98073366922727279</v>
      </c>
      <c r="C121" s="5">
        <v>1.5247470299545454</v>
      </c>
      <c r="D121" s="5">
        <v>2.5719253434545459</v>
      </c>
      <c r="E121" s="5">
        <v>3.7672410539545456</v>
      </c>
      <c r="F121" s="5">
        <v>3.5425350218181815</v>
      </c>
      <c r="G121" s="5">
        <v>7.9050184709545475</v>
      </c>
      <c r="H121" s="5">
        <v>4.1008432654454543</v>
      </c>
    </row>
    <row r="122" spans="1:8" x14ac:dyDescent="0.25">
      <c r="A122" s="4">
        <v>42186</v>
      </c>
      <c r="B122" s="5">
        <v>0.90262241823809519</v>
      </c>
      <c r="C122" s="5">
        <v>1.5633155725238095</v>
      </c>
      <c r="D122" s="5">
        <v>2.3363369840952379</v>
      </c>
      <c r="E122" s="5">
        <v>3.6548348925238097</v>
      </c>
      <c r="F122" s="5">
        <v>3.3213913693333335</v>
      </c>
      <c r="G122" s="5">
        <v>7.6740199171428571</v>
      </c>
      <c r="H122" s="5">
        <v>3.9524297496999998</v>
      </c>
    </row>
    <row r="123" spans="1:8" x14ac:dyDescent="0.25">
      <c r="A123" s="4">
        <v>42217</v>
      </c>
      <c r="B123" s="5">
        <v>0.78419826999999998</v>
      </c>
      <c r="C123" s="5">
        <v>1.4413229361111108</v>
      </c>
      <c r="D123" s="5">
        <v>2.1208094074444443</v>
      </c>
      <c r="E123" s="5">
        <v>3.4697191455555556</v>
      </c>
      <c r="F123" s="5">
        <v>3.2018504036666666</v>
      </c>
      <c r="G123" s="5">
        <v>7.3899577281111117</v>
      </c>
      <c r="H123" s="5">
        <v>3.7538095356888892</v>
      </c>
    </row>
    <row r="125" spans="1:8" x14ac:dyDescent="0.25">
      <c r="B125" s="10">
        <v>0.13163506934521763</v>
      </c>
      <c r="C125" s="10">
        <v>-0.14596931051499995</v>
      </c>
      <c r="D125" s="10">
        <v>5.1236381209565529E-2</v>
      </c>
      <c r="E125" s="10">
        <v>-0.63216630820434805</v>
      </c>
      <c r="F125" s="10">
        <v>-0.57773238729826115</v>
      </c>
      <c r="G125" s="10">
        <v>-1.4329426570832613</v>
      </c>
      <c r="H125" s="10">
        <v>-0.66901118985347807</v>
      </c>
    </row>
    <row r="126" spans="1:8" x14ac:dyDescent="0.25">
      <c r="B126" s="10">
        <v>6.5129528950217397E-2</v>
      </c>
      <c r="C126" s="10">
        <v>-3.0888281595000011E-2</v>
      </c>
      <c r="D126" s="10">
        <v>3.7761870419565913E-2</v>
      </c>
      <c r="E126" s="10">
        <v>-0.44203276905434841</v>
      </c>
      <c r="F126" s="10">
        <v>-0.2801706208782635</v>
      </c>
      <c r="G126" s="10">
        <v>-0.51631636740326137</v>
      </c>
      <c r="H126" s="10">
        <v>-0.39113032330347819</v>
      </c>
    </row>
    <row r="127" spans="1:8" x14ac:dyDescent="0.25">
      <c r="B127" s="10">
        <v>0.21614857988260894</v>
      </c>
      <c r="C127" s="10">
        <v>1.1730205904347812E-2</v>
      </c>
      <c r="D127" s="10">
        <v>0.19650658911304375</v>
      </c>
      <c r="E127" s="10">
        <v>-0.41527991463478298</v>
      </c>
      <c r="F127" s="10">
        <v>-7.4304143660870459E-2</v>
      </c>
      <c r="G127" s="10">
        <v>-0.44296426384347765</v>
      </c>
      <c r="H127" s="10">
        <v>-0.32162110861739146</v>
      </c>
    </row>
    <row r="130" spans="2:8" x14ac:dyDescent="0.25">
      <c r="B130" s="10">
        <v>0.93271157038391239</v>
      </c>
      <c r="C130" s="10">
        <v>1.4573117875457917</v>
      </c>
      <c r="D130" s="10">
        <v>2.298316301765992</v>
      </c>
      <c r="E130" s="10">
        <v>3.9395995735871789</v>
      </c>
      <c r="F130" s="10">
        <v>4.3711777302248054</v>
      </c>
      <c r="G130" s="10">
        <v>8.1709435305814555</v>
      </c>
      <c r="H130" s="10">
        <v>4.3931103791955382</v>
      </c>
    </row>
    <row r="131" spans="2:8" x14ac:dyDescent="0.25">
      <c r="B131" s="10">
        <v>0.91853871444828661</v>
      </c>
      <c r="C131" s="10">
        <v>1.3313750494683376</v>
      </c>
      <c r="D131" s="10">
        <v>1.6928127780264</v>
      </c>
      <c r="E131" s="10">
        <v>2.7639990535785812</v>
      </c>
      <c r="F131" s="10">
        <v>4.5591785387040735</v>
      </c>
      <c r="G131" s="10">
        <v>5.3819928668998953</v>
      </c>
      <c r="H131" s="10">
        <v>3.1090721300775601</v>
      </c>
    </row>
    <row r="132" spans="2:8" x14ac:dyDescent="0.25">
      <c r="B132" s="10">
        <v>-1.4172855935625783E-2</v>
      </c>
      <c r="C132" s="10">
        <v>-0.12593673807745409</v>
      </c>
      <c r="D132" s="10">
        <v>-0.60550352373959204</v>
      </c>
      <c r="E132" s="10">
        <v>-1.1756005200085977</v>
      </c>
      <c r="F132" s="10">
        <v>0.18800080847926814</v>
      </c>
      <c r="G132" s="10">
        <v>-2.7889506636815602</v>
      </c>
      <c r="H132" s="10">
        <v>-1.284038249117978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DCF1A6-1045-49FE-BFEF-5A004AC0B17B}"/>
</file>

<file path=customXml/itemProps2.xml><?xml version="1.0" encoding="utf-8"?>
<ds:datastoreItem xmlns:ds="http://schemas.openxmlformats.org/officeDocument/2006/customXml" ds:itemID="{47838584-8103-4083-B7ED-785D538B54FE}"/>
</file>

<file path=customXml/itemProps3.xml><?xml version="1.0" encoding="utf-8"?>
<ds:datastoreItem xmlns:ds="http://schemas.openxmlformats.org/officeDocument/2006/customXml" ds:itemID="{0B2FC820-B8BA-4CFE-8F9C-CB6C1BADD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איור</vt:lpstr>
      <vt:lpstr>נתונים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u15c</cp:lastModifiedBy>
  <dcterms:created xsi:type="dcterms:W3CDTF">2015-10-25T14:08:45Z</dcterms:created>
  <dcterms:modified xsi:type="dcterms:W3CDTF">2015-12-08T11:00:21Z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