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tables/table6.xml" ContentType="application/vnd.openxmlformats-officedocument.spreadsheetml.table+xml"/>
  <Override PartName="/xl/tables/table5.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4.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firstSheet="3" activeTab="3"/>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<sst xmlns="http://schemas.openxmlformats.org/spreadsheetml/2006/main" count="436" uniqueCount="310">
  <si>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</si>
  <si>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</si>
  <si>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</si>
  <si>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</si>
  <si>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</si>
  <si>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</si>
  <si>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</si>
  <si>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</si>
  <si>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</si>
  <si>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</si>
  <si>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</si>
  <si>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</si>
  <si>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</si>
  <si>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</si>
  <si>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</si>
  <si>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</si>
  <si>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</si>
  <si>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</si>
  <si>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</si>
  <si>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</si>
  <si>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</si>
  <si>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</si>
  <si>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</si>
  <si>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</si>
  <si>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</si>
  <si>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</si>
  <si>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</si>
  <si>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</si>
  <si>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</si>
  <si>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</si>
  <si>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</si>
  <si>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</si>
  <si>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</si>
  <si>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</si>
  <si>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</si>
  <si>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</si>
  <si>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</si>
  <si>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</si>
  <si>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</si>
  <si>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</si>
  <si>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</si>
  <si>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</si>
  <si>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</si>
  <si>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</si>
  <si>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</si>
  <si>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</si>
  <si>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</si>
  <si>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</si>
  <si>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</si>
  <si>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</si>
  <si>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</si>
  <si>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</si>
  <si>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</si>
  <si>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</si>
  <si>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</si>
  <si>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</si>
  <si>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</si>
  <si>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</si>
  <si>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</si>
  <si>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</si>
  <si>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</si>
  <si>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</si>
  <si>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</si>
  <si>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</si>
  <si>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</si>
  <si>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</si>
  <si>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</si>
  <si>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</si>
  <si>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</si>
  <si>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</si>
  <si>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</si>
  <si>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</si>
  <si>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</si>
  <si>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</si>
  <si>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</si>
  <si>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</si>
  <si>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</si>
  <si>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</si>
  <si>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</si>
  <si>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</si>
  <si>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</si>
  <si>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</si>
  <si>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</si>
  <si>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</si>
  <si>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</si>
  <si>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</si>
  <si>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</si>
  <si>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</si>
  <si>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</si>
  <si>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</si>
  <si>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</si>
  <si>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</si>
  <si>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</si>
  <si>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</si>
  <si>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</si>
  <si>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</si>
  <si>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</si>
  <si>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</si>
  <si>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</si>
  <si>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</si>
  <si>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</si>
  <si>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</si>
  <si>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</si>
  <si>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</si>
  <si>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</si>
  <si>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</si>
  <si>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</si>
  <si>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</si>
  <si>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</si>
  <si>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</si>
  <si>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</si>
  <si>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</si>
  <si>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</si>
  <si>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</si>
  <si>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</si>
  <si>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</si>
  <si>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</si>
  <si>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</si>
  <si>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</si>
  <si>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</si>
  <si>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</si>
  <si>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</si>
  <si>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</si>
  <si>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</si>
  <si>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</si>
  <si>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</si>
  <si>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</si>
  <si>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</si>
  <si>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</si>
  <si>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</si>
  <si>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</si>
  <si>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</si>
  <si>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</si>
  <si>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</si>
  <si>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</si>
  <si>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</si>
  <si>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</si>
  <si>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</si>
  <si>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</si>
  <si>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</si>
  <si>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</si>
  <si>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</si>
  <si>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</si>
  <si>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</si>
  <si>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</si>
  <si>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</si>
  <si>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</si>
  <si>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</si>
  <si>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</si>
  <si>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</si>
  <si>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</si>
  <si>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</si>
  <si>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</si>
  <si>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</si>
  <si>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</si>
  <si>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</si>
  <si>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</si>
  <si>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</si>
  <si>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</si>
  <si>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</si>
  <si>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</si>
  <si>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</si>
  <si>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</si>
  <si>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</si>
  <si>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</si>
  <si>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</si>
  <si>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</si>
  <si>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</si>
  <si>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</si>
  <si>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</si>
  <si>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</si>
  <si>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</si>
  <si>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</si>
  <si>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</si>
  <si>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</si>
  <si>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</si>
  <si>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</si>
  <si>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</si>
  <si>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</si>
  <si>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</si>
  <si>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</si>
  <si>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</si>
  <si>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</si>
  <si>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</si>
  <si>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</si>
  <si>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</si>
  <si>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</si>
  <si>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</si>
  <si>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</si>
  <si>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</si>
  <si>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</si>
  <si>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</si>
  <si>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</si>
  <si>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</si>
  <si>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</si>
  <si>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</si>
  <si>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</si>
  <si>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</si>
  <si>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</si>
  <si>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</si>
  <si>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</si>
  <si>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</si>
  <si>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</si>
  <si>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</si>
  <si>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</si>
  <si>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</si>
  <si>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</si>
  <si>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</si>
  <si>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</si>
  <si>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</si>
  <si>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</si>
  <si>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</si>
  <si>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</si>
  <si>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</si>
  <si>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</si>
  <si>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</si>
  <si>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</si>
  <si>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</si>
  <si>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</si>
  <si>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</si>
  <si>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</si>
  <si>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</si>
  <si>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</si>
  <si>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</si>
  <si>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</si>
  <si>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</si>
  <si>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</si>
  <si>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</si>
  <si>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</si>
  <si>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</si>
  <si>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</si>
  <si>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</si>
  <si>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</si>
  <si>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</si>
  <si>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</si>
  <si>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</si>
  <si>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</si>
  <si>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</si>
  <si>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</si>
  <si>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</si>
  <si>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</si>
  <si>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</si>
  <si>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</si>
  <si>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11-2017</t>
  </si>
  <si>
    <t>12-2017</t>
  </si>
  <si>
    <t>01-2018</t>
  </si>
  <si>
    <t>Q4/2017</t>
  </si>
  <si>
    <t>אומדן שינוי כמותי, במהלך 2017</t>
  </si>
  <si>
    <t>אומדן שינוי כמותי, במהלך 2017, %</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</si>
  <si>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</si>
  <si>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</si>
  <si>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</si>
  <si>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</si>
  <si>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</si>
  <si>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</si>
  <si>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</si>
  <si>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</si>
  <si>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</si>
  <si>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</si>
  <si>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</si>
  <si>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</si>
  <si>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</si>
  <si>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</si>
  <si>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</si>
  <si>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</si>
  <si>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</si>
  <si>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</si>
  <si>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</si>
  <si>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</si>
  <si>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</si>
  <si>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</si>
  <si>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</si>
  <si>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</si>
  <si>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</si>
  <si>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</si>
  <si>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</si>
  <si>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</si>
  <si>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</si>
  <si>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שינוי ביתרה, Q4/2018, %</t>
  </si>
  <si>
    <t>אומדן שינוי כמותי, במהלך Q4/2018</t>
  </si>
  <si>
    <t>אומדן שינוי כמותי, במהלך Q4/2018, %</t>
  </si>
  <si>
    <t>Q4/2018</t>
  </si>
  <si>
    <t>יתרה,  31/12/2018</t>
  </si>
  <si>
    <t>11-2018</t>
  </si>
  <si>
    <t>12-2018</t>
  </si>
  <si>
    <t>01-2019</t>
  </si>
  <si>
    <t>שינוי ביתרה, Q1/2019, %</t>
  </si>
  <si>
    <t>אומדן שינוי כמותי, במהלך 2018</t>
  </si>
  <si>
    <t>אומדן שינוי כמותי, במהלך Q1/2019</t>
  </si>
  <si>
    <t>אומדן שינוי כמותי, במהלך 2018, %</t>
  </si>
  <si>
    <t>אומדן שינוי כמותי, במהלך Q1/2019, %</t>
  </si>
  <si>
    <t>Q1/2019</t>
  </si>
  <si>
    <t>יתרה,  31/03/2019</t>
  </si>
  <si>
    <t>02-2019</t>
  </si>
  <si>
    <t>03-2019</t>
  </si>
  <si>
    <t>04-2019</t>
  </si>
  <si>
    <t>יתרה, 30/06/2019</t>
  </si>
  <si>
    <t xml:space="preserve">יתרה,  30/06/2019 </t>
  </si>
  <si>
    <t>שינוי ביתרה,  מתחילת שנת 2019 ועד סוף Q2/2019, %</t>
  </si>
  <si>
    <t>שינוי ביתרה, Q2/2019, %</t>
  </si>
  <si>
    <t>אומדן שינוי כמותי,  מתחילת שנת 2019 ועד סוף Q2/2019</t>
  </si>
  <si>
    <t>אומדן שינוי כמותי, במהלך Q2/2019</t>
  </si>
  <si>
    <t>אומדן שינוי כמותי,  מתחילת שנת 2019 ועד סוף Q2/2019, %</t>
  </si>
  <si>
    <t>אומדן שינוי כמותי, במהלך Q2/2019, %</t>
  </si>
  <si>
    <t>30/06/2019</t>
  </si>
  <si>
    <t>Q2/2019</t>
  </si>
  <si>
    <t>יתרה,  30/06/2019</t>
  </si>
  <si>
    <t>05-2019</t>
  </si>
  <si>
    <t>06-2019</t>
  </si>
  <si>
    <t>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</si>
</sst>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67">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xf numFmtId="166" fontId="4" fillId="31" borderId="42" xfId="54" applyNumberFormat="1" applyFill="1" applyBorder="1" applyAlignment="1">
      <alignment horizontal="right" indent="1" readingOrder="2"/>
    </xf>
    <xf numFmtId="0" fontId="64" fillId="28" borderId="0" xfId="54" applyFont="1" applyFill="1"/>
    <xf numFmtId="1" fontId="65" fillId="0" borderId="0" xfId="0" applyNumberFormat="1" applyFont="1" applyAlignment="1">
      <alignment horizontal="center"/>
    </xf>
    <xf numFmtId="0" fontId="65" fillId="27" borderId="10" xfId="0" applyNumberFormat="1" applyFont="1" applyFill="1" applyBorder="1" applyAlignment="1">
      <alignment horizontal="center"/>
    </xf>
    <xf numFmtId="169" fontId="66" fillId="0" borderId="0" xfId="0" applyNumberFormat="1" applyFont="1" applyAlignment="1">
      <alignment horizontal="right"/>
    </xf>
    <xf numFmtId="0" fontId="65" fillId="0" borderId="0" xfId="0" applyFont="1"/>
    <xf numFmtId="171" fontId="65" fillId="0" borderId="0" xfId="44" applyNumberFormat="1" applyFont="1" applyAlignment="1">
      <alignment readingOrder="2"/>
    </xf>
    <xf numFmtId="171" fontId="65" fillId="27" borderId="10" xfId="0" applyNumberFormat="1" applyFont="1" applyFill="1" applyBorder="1"/>
    <xf numFmtId="170" fontId="67" fillId="0" borderId="0" xfId="53" applyNumberFormat="1" applyFont="1"/>
    <xf numFmtId="171" fontId="67" fillId="27" borderId="0" xfId="52" applyNumberFormat="1" applyFont="1" applyFill="1"/>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379">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35929750990763E-2"/>
          <c:y val="0.11943398379550382"/>
          <c:w val="0.8957217847769029"/>
          <c:h val="0.5681625297165960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2"/>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strCache>
            </c:strRef>
          </c:cat>
          <c:val>
            <c:numRef>
              <c:f>[0]!iss_s1</c:f>
              <c:numCache>
                <c:formatCode>#,##0.0</c:formatCode>
                <c:ptCount val="22"/>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invertIfNegative val="0"/>
          <c:cat>
            <c:strRef>
              <c:f>[0]!iss_dates</c:f>
              <c:strCache>
                <c:ptCount val="22"/>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strCache>
            </c:strRef>
          </c:cat>
          <c:val>
            <c:numRef>
              <c:f>[0]!iss_s2</c:f>
              <c:numCache>
                <c:formatCode>#,##0.0</c:formatCode>
                <c:ptCount val="22"/>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invertIfNegative val="0"/>
          <c:cat>
            <c:strRef>
              <c:f>[0]!iss_dates</c:f>
              <c:strCache>
                <c:ptCount val="22"/>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strCache>
            </c:strRef>
          </c:cat>
          <c:val>
            <c:numRef>
              <c:f>[0]!iss_s3</c:f>
              <c:numCache>
                <c:formatCode>#,##0.0</c:formatCode>
                <c:ptCount val="22"/>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invertIfNegative val="0"/>
          <c:cat>
            <c:strRef>
              <c:f>[0]!iss_dates</c:f>
              <c:strCache>
                <c:ptCount val="22"/>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strCache>
            </c:strRef>
          </c:cat>
          <c:val>
            <c:numRef>
              <c:f>[0]!iss_s4</c:f>
              <c:numCache>
                <c:formatCode>#,##0.0</c:formatCode>
                <c:ptCount val="22"/>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2"/>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strCache>
            </c:strRef>
          </c:cat>
          <c:val>
            <c:numRef>
              <c:f>[0]!iss_s5</c:f>
              <c:numCache>
                <c:formatCode>#,##0.0</c:formatCode>
                <c:ptCount val="22"/>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majorGridlines>
          <c:spPr>
            <a:ln>
              <a:solidFill>
                <a:schemeClr val="bg1">
                  <a:lumMod val="75000"/>
                </a:schemeClr>
              </a:solidFill>
            </a:ln>
          </c:spPr>
        </c:majorGridlines>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3.4101577397890173E-2"/>
          <c:y val="0.84587151488145162"/>
          <c:w val="0.50274267912216419"/>
          <c:h val="0.11551017623469922"/>
        </c:manualLayout>
      </c:layout>
      <c:overlay val="0"/>
      <c:spPr>
        <a:ln>
          <a:solidFill>
            <a:sysClr val="windowText" lastClr="000000"/>
          </a:solid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5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strCache>
            </c:strRef>
          </c:cat>
          <c:val>
            <c:numRef>
              <c:f>[0]!mort_s1</c:f>
              <c:numCache>
                <c:formatCode>0</c:formatCode>
                <c:ptCount val="152"/>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5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strCache>
            </c:strRef>
          </c:cat>
          <c:val>
            <c:numRef>
              <c:f>[0]!mort_s2</c:f>
              <c:numCache>
                <c:formatCode>0</c:formatCode>
                <c:ptCount val="152"/>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3135.37833</c:v>
                </c:pt>
                <c:pt idx="146">
                  <c:v>2966.9142000000002</c:v>
                </c:pt>
                <c:pt idx="147">
                  <c:v>3147.5364799999998</c:v>
                </c:pt>
                <c:pt idx="148">
                  <c:v>2961.7092000000002</c:v>
                </c:pt>
                <c:pt idx="149">
                  <c:v>3461.51953</c:v>
                </c:pt>
                <c:pt idx="150">
                  <c:v>3568.7136500000001</c:v>
                </c:pt>
                <c:pt idx="151">
                  <c:v>4122.6745900000005</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5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strCache>
            </c:strRef>
          </c:cat>
          <c:val>
            <c:numRef>
              <c:f>[0]!mort_s3</c:f>
              <c:numCache>
                <c:formatCode>0</c:formatCode>
                <c:ptCount val="152"/>
                <c:pt idx="12">
                  <c:v>2406.7637500000001</c:v>
                </c:pt>
                <c:pt idx="13">
                  <c:v>2408.9582500000001</c:v>
                </c:pt>
                <c:pt idx="14">
                  <c:v>2235.17175</c:v>
                </c:pt>
                <c:pt idx="15">
                  <c:v>2310.9715000000001</c:v>
                </c:pt>
                <c:pt idx="16">
                  <c:v>2447.4575</c:v>
                </c:pt>
                <c:pt idx="17">
                  <c:v>2586.3967499999999</c:v>
                </c:pt>
                <c:pt idx="18">
                  <c:v>2523.4369999999999</c:v>
                </c:pt>
                <c:pt idx="19">
                  <c:v>2736.7952500000001</c:v>
                </c:pt>
                <c:pt idx="20">
                  <c:v>2543.7490000000003</c:v>
                </c:pt>
                <c:pt idx="21">
                  <c:v>2467.9767500000003</c:v>
                </c:pt>
                <c:pt idx="22">
                  <c:v>2850.11625</c:v>
                </c:pt>
                <c:pt idx="23">
                  <c:v>2380.3852499999998</c:v>
                </c:pt>
                <c:pt idx="24">
                  <c:v>2104.3115000000003</c:v>
                </c:pt>
                <c:pt idx="25">
                  <c:v>2070.5907499999998</c:v>
                </c:pt>
                <c:pt idx="26">
                  <c:v>2146.3047500000002</c:v>
                </c:pt>
                <c:pt idx="27">
                  <c:v>2300.1462500000002</c:v>
                </c:pt>
                <c:pt idx="28">
                  <c:v>2313.6860000000001</c:v>
                </c:pt>
                <c:pt idx="29">
                  <c:v>2554.1959999999999</c:v>
                </c:pt>
                <c:pt idx="30">
                  <c:v>2957.8272499999998</c:v>
                </c:pt>
                <c:pt idx="31">
                  <c:v>2646.9845</c:v>
                </c:pt>
                <c:pt idx="32">
                  <c:v>3257.3720000000003</c:v>
                </c:pt>
                <c:pt idx="33">
                  <c:v>3371.18975</c:v>
                </c:pt>
                <c:pt idx="34">
                  <c:v>3476.78125</c:v>
                </c:pt>
                <c:pt idx="35">
                  <c:v>3580.9747500000003</c:v>
                </c:pt>
                <c:pt idx="36">
                  <c:v>3563.0442499999999</c:v>
                </c:pt>
                <c:pt idx="37">
                  <c:v>3728.1592500000002</c:v>
                </c:pt>
                <c:pt idx="38">
                  <c:v>3641.1210000000001</c:v>
                </c:pt>
                <c:pt idx="39">
                  <c:v>3447.26125</c:v>
                </c:pt>
                <c:pt idx="40">
                  <c:v>3892.9605000000001</c:v>
                </c:pt>
                <c:pt idx="41">
                  <c:v>3583.1025</c:v>
                </c:pt>
                <c:pt idx="42">
                  <c:v>4112.1227500000005</c:v>
                </c:pt>
                <c:pt idx="43">
                  <c:v>3637.9955</c:v>
                </c:pt>
                <c:pt idx="44">
                  <c:v>3847.9247499999997</c:v>
                </c:pt>
                <c:pt idx="45">
                  <c:v>4137.9799999999996</c:v>
                </c:pt>
                <c:pt idx="46">
                  <c:v>4105.7884999999997</c:v>
                </c:pt>
                <c:pt idx="47">
                  <c:v>4408.1884999999993</c:v>
                </c:pt>
                <c:pt idx="48">
                  <c:v>4330.1774999999998</c:v>
                </c:pt>
                <c:pt idx="49">
                  <c:v>4474.4975000000004</c:v>
                </c:pt>
                <c:pt idx="50">
                  <c:v>4525.7725</c:v>
                </c:pt>
                <c:pt idx="51">
                  <c:v>4563.5739999999996</c:v>
                </c:pt>
                <c:pt idx="52">
                  <c:v>4077.3714999999997</c:v>
                </c:pt>
                <c:pt idx="53">
                  <c:v>4154.1267499999994</c:v>
                </c:pt>
                <c:pt idx="54">
                  <c:v>3583.3132499999997</c:v>
                </c:pt>
                <c:pt idx="55">
                  <c:v>3625.4205000000002</c:v>
                </c:pt>
                <c:pt idx="56">
                  <c:v>3279.47325</c:v>
                </c:pt>
                <c:pt idx="57">
                  <c:v>3006.0940000000001</c:v>
                </c:pt>
                <c:pt idx="58">
                  <c:v>3288.2547500000001</c:v>
                </c:pt>
                <c:pt idx="59">
                  <c:v>3064.5479999999998</c:v>
                </c:pt>
                <c:pt idx="60">
                  <c:v>3091.1930000000002</c:v>
                </c:pt>
                <c:pt idx="61">
                  <c:v>3243.6470000000004</c:v>
                </c:pt>
                <c:pt idx="62">
                  <c:v>3229.4545000000003</c:v>
                </c:pt>
                <c:pt idx="63">
                  <c:v>3309.65</c:v>
                </c:pt>
                <c:pt idx="64">
                  <c:v>3450.355</c:v>
                </c:pt>
                <c:pt idx="65">
                  <c:v>3592.1965</c:v>
                </c:pt>
                <c:pt idx="66">
                  <c:v>3692.2874999999999</c:v>
                </c:pt>
                <c:pt idx="67">
                  <c:v>4076.9372500000004</c:v>
                </c:pt>
                <c:pt idx="68">
                  <c:v>5072.2110000000002</c:v>
                </c:pt>
                <c:pt idx="69">
                  <c:v>4211.3729999999996</c:v>
                </c:pt>
                <c:pt idx="70">
                  <c:v>3632.93975</c:v>
                </c:pt>
                <c:pt idx="71">
                  <c:v>4402.1440000000002</c:v>
                </c:pt>
                <c:pt idx="72">
                  <c:v>4460.8245000000006</c:v>
                </c:pt>
                <c:pt idx="73">
                  <c:v>4204.8135000000002</c:v>
                </c:pt>
                <c:pt idx="74">
                  <c:v>4284.5665000000008</c:v>
                </c:pt>
                <c:pt idx="75">
                  <c:v>3832.57375</c:v>
                </c:pt>
                <c:pt idx="76">
                  <c:v>4293.0940000000001</c:v>
                </c:pt>
                <c:pt idx="77">
                  <c:v>5067.9904999999999</c:v>
                </c:pt>
                <c:pt idx="78">
                  <c:v>4019.7262499999997</c:v>
                </c:pt>
                <c:pt idx="79">
                  <c:v>4070.64525</c:v>
                </c:pt>
                <c:pt idx="80">
                  <c:v>4374.8045000000002</c:v>
                </c:pt>
                <c:pt idx="81">
                  <c:v>4885.7489999999998</c:v>
                </c:pt>
                <c:pt idx="82">
                  <c:v>4350.0280000000002</c:v>
                </c:pt>
                <c:pt idx="83">
                  <c:v>4112.0627500000001</c:v>
                </c:pt>
                <c:pt idx="84">
                  <c:v>4287.4984999999997</c:v>
                </c:pt>
                <c:pt idx="85">
                  <c:v>4028.9227500000006</c:v>
                </c:pt>
                <c:pt idx="86">
                  <c:v>4656.5994999999994</c:v>
                </c:pt>
                <c:pt idx="87">
                  <c:v>4486.3024999999998</c:v>
                </c:pt>
                <c:pt idx="88">
                  <c:v>4256.6059999999998</c:v>
                </c:pt>
                <c:pt idx="89">
                  <c:v>4184.6992500000006</c:v>
                </c:pt>
                <c:pt idx="90">
                  <c:v>4105.33025</c:v>
                </c:pt>
                <c:pt idx="91">
                  <c:v>4140.1722499999996</c:v>
                </c:pt>
                <c:pt idx="92">
                  <c:v>3880.7330000000002</c:v>
                </c:pt>
                <c:pt idx="93">
                  <c:v>4154.5992500000002</c:v>
                </c:pt>
                <c:pt idx="94">
                  <c:v>4493.3384999999998</c:v>
                </c:pt>
                <c:pt idx="95">
                  <c:v>4511.7380000000003</c:v>
                </c:pt>
                <c:pt idx="96">
                  <c:v>4878.4270000000006</c:v>
                </c:pt>
                <c:pt idx="97">
                  <c:v>5009.4744999999994</c:v>
                </c:pt>
                <c:pt idx="98">
                  <c:v>5038.7550000000001</c:v>
                </c:pt>
                <c:pt idx="99">
                  <c:v>5068.1320000000005</c:v>
                </c:pt>
                <c:pt idx="100">
                  <c:v>5336.4369999999999</c:v>
                </c:pt>
                <c:pt idx="101">
                  <c:v>5642.8265000000001</c:v>
                </c:pt>
                <c:pt idx="102">
                  <c:v>5979.7870000000003</c:v>
                </c:pt>
                <c:pt idx="103">
                  <c:v>5567.7335000000003</c:v>
                </c:pt>
                <c:pt idx="104">
                  <c:v>5784.5605000000005</c:v>
                </c:pt>
                <c:pt idx="105">
                  <c:v>5357.2179999999998</c:v>
                </c:pt>
                <c:pt idx="106">
                  <c:v>5219.326</c:v>
                </c:pt>
                <c:pt idx="107">
                  <c:v>5444.9135000000006</c:v>
                </c:pt>
                <c:pt idx="108">
                  <c:v>5056.3254999999999</c:v>
                </c:pt>
                <c:pt idx="109">
                  <c:v>5310.1364999999996</c:v>
                </c:pt>
                <c:pt idx="110">
                  <c:v>5015.6144999999997</c:v>
                </c:pt>
                <c:pt idx="111">
                  <c:v>5085.7404999999999</c:v>
                </c:pt>
                <c:pt idx="112">
                  <c:v>5241.6600000000008</c:v>
                </c:pt>
                <c:pt idx="113">
                  <c:v>4898.9155000000001</c:v>
                </c:pt>
                <c:pt idx="114">
                  <c:v>5053.7004999999999</c:v>
                </c:pt>
                <c:pt idx="115">
                  <c:v>5025.1799999999994</c:v>
                </c:pt>
                <c:pt idx="116">
                  <c:v>4765.9459999999999</c:v>
                </c:pt>
                <c:pt idx="117">
                  <c:v>4905.8089999999993</c:v>
                </c:pt>
                <c:pt idx="118">
                  <c:v>4099.9737500000001</c:v>
                </c:pt>
                <c:pt idx="119">
                  <c:v>4791.8755000000001</c:v>
                </c:pt>
                <c:pt idx="120">
                  <c:v>4408.0234999999993</c:v>
                </c:pt>
                <c:pt idx="121">
                  <c:v>4553.3140000000003</c:v>
                </c:pt>
                <c:pt idx="122">
                  <c:v>4505.3369999999995</c:v>
                </c:pt>
                <c:pt idx="123">
                  <c:v>4275.4849999999997</c:v>
                </c:pt>
                <c:pt idx="124">
                  <c:v>4309.3824999999997</c:v>
                </c:pt>
                <c:pt idx="125">
                  <c:v>4133.8672499999993</c:v>
                </c:pt>
                <c:pt idx="126">
                  <c:v>4314.875</c:v>
                </c:pt>
                <c:pt idx="127">
                  <c:v>4487.4270000000006</c:v>
                </c:pt>
                <c:pt idx="128">
                  <c:v>4109.3904999999995</c:v>
                </c:pt>
                <c:pt idx="129">
                  <c:v>4670.4939999999997</c:v>
                </c:pt>
                <c:pt idx="130">
                  <c:v>4665.2959999999994</c:v>
                </c:pt>
                <c:pt idx="131">
                  <c:v>4677.7910000000002</c:v>
                </c:pt>
                <c:pt idx="132">
                  <c:v>4861.4054999999998</c:v>
                </c:pt>
                <c:pt idx="133">
                  <c:v>4632.4915000000001</c:v>
                </c:pt>
                <c:pt idx="134">
                  <c:v>4715.8805000000002</c:v>
                </c:pt>
                <c:pt idx="135">
                  <c:v>4890.0410000000002</c:v>
                </c:pt>
                <c:pt idx="136">
                  <c:v>4885.777</c:v>
                </c:pt>
                <c:pt idx="137">
                  <c:v>5012.2745000000004</c:v>
                </c:pt>
                <c:pt idx="138">
                  <c:v>4795.2955000000002</c:v>
                </c:pt>
                <c:pt idx="139">
                  <c:v>4874.5545000000002</c:v>
                </c:pt>
                <c:pt idx="140">
                  <c:v>5055.8940000000002</c:v>
                </c:pt>
                <c:pt idx="141">
                  <c:v>4620.9984999999997</c:v>
                </c:pt>
                <c:pt idx="142">
                  <c:v>5106.4394999999995</c:v>
                </c:pt>
                <c:pt idx="143">
                  <c:v>5196.2400000000007</c:v>
                </c:pt>
                <c:pt idx="144">
                  <c:v>5419.9314999999997</c:v>
                </c:pt>
                <c:pt idx="145">
                  <c:v>5371.2429999999995</c:v>
                </c:pt>
                <c:pt idx="146">
                  <c:v>5426.4430000000002</c:v>
                </c:pt>
                <c:pt idx="147">
                  <c:v>5489.2545</c:v>
                </c:pt>
                <c:pt idx="148">
                  <c:v>5292.8374999999996</c:v>
                </c:pt>
                <c:pt idx="149">
                  <c:v>5418.4169999999995</c:v>
                </c:pt>
                <c:pt idx="150">
                  <c:v>5601.8010000000004</c:v>
                </c:pt>
                <c:pt idx="151">
                  <c:v>5493.03</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5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strCache>
            </c:strRef>
          </c:cat>
          <c:val>
            <c:numRef>
              <c:f>[0]!mort_s4</c:f>
              <c:numCache>
                <c:formatCode>0</c:formatCode>
                <c:ptCount val="152"/>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מרווח'!$A$2:$A$105</c:f>
              <c:numCache>
                <c:formatCode>mm/yyyy</c:formatCode>
                <c:ptCount val="104"/>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numCache>
            </c:numRef>
          </c:cat>
          <c:val>
            <c:numRef>
              <c:f>'נתונים לגרף מרווח'!$B$2:$B$105</c:f>
              <c:numCache>
                <c:formatCode>General</c:formatCode>
                <c:ptCount val="104"/>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50"/>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strCache>
            </c:strRef>
          </c:cat>
          <c:val>
            <c:numRef>
              <c:f>[0]!debt_s1</c:f>
              <c:numCache>
                <c:formatCode>0.0%</c:formatCode>
                <c:ptCount val="50"/>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-3.8416243312197396E-2</c:v>
                </c:pt>
                <c:pt idx="13">
                  <c:v>1.8864335552574385E-2</c:v>
                </c:pt>
                <c:pt idx="14">
                  <c:v>1.5223582679903425E-2</c:v>
                </c:pt>
                <c:pt idx="15">
                  <c:v>3.1015579913082902E-2</c:v>
                </c:pt>
                <c:pt idx="16">
                  <c:v>6.6190648298006582E-2</c:v>
                </c:pt>
                <c:pt idx="17">
                  <c:v>3.9330504713893433E-2</c:v>
                </c:pt>
                <c:pt idx="18">
                  <c:v>6.8143008043434428E-2</c:v>
                </c:pt>
                <c:pt idx="19">
                  <c:v>6.1301426886710697E-2</c:v>
                </c:pt>
                <c:pt idx="20">
                  <c:v>5.9905177111027719E-2</c:v>
                </c:pt>
                <c:pt idx="21">
                  <c:v>7.3615013905337534E-2</c:v>
                </c:pt>
                <c:pt idx="22">
                  <c:v>3.4279042893327949E-2</c:v>
                </c:pt>
                <c:pt idx="23">
                  <c:v>1.4909737711438442E-2</c:v>
                </c:pt>
                <c:pt idx="24">
                  <c:v>-1.13657696080669E-2</c:v>
                </c:pt>
                <c:pt idx="25">
                  <c:v>-2.5257457535150185E-2</c:v>
                </c:pt>
                <c:pt idx="26">
                  <c:v>-2.2045815241908295E-2</c:v>
                </c:pt>
                <c:pt idx="27">
                  <c:v>-1.3372489341505145E-2</c:v>
                </c:pt>
                <c:pt idx="28">
                  <c:v>-7.8791421672967932E-3</c:v>
                </c:pt>
                <c:pt idx="29">
                  <c:v>-5.2546701702970156E-3</c:v>
                </c:pt>
                <c:pt idx="30">
                  <c:v>1.6906681479837316E-2</c:v>
                </c:pt>
                <c:pt idx="31">
                  <c:v>1.1253070265426324E-2</c:v>
                </c:pt>
                <c:pt idx="32">
                  <c:v>3.6276176522753278E-2</c:v>
                </c:pt>
                <c:pt idx="33">
                  <c:v>1.5052568155683677E-2</c:v>
                </c:pt>
                <c:pt idx="34">
                  <c:v>6.1598301476648576E-3</c:v>
                </c:pt>
                <c:pt idx="35">
                  <c:v>2.1931569426390185E-2</c:v>
                </c:pt>
                <c:pt idx="36">
                  <c:v>6.7201727295840286E-3</c:v>
                </c:pt>
                <c:pt idx="37">
                  <c:v>4.7647656180914488E-2</c:v>
                </c:pt>
                <c:pt idx="38" formatCode="mm\-yyyy">
                  <c:v>4.7238304883709281E-2</c:v>
                </c:pt>
                <c:pt idx="39" formatCode="mm\-yyyy">
                  <c:v>5.3238130451662924E-2</c:v>
                </c:pt>
                <c:pt idx="40" formatCode="mm\-yyyy">
                  <c:v>4.7356692581544513E-2</c:v>
                </c:pt>
                <c:pt idx="41" formatCode="mm\-yyyy">
                  <c:v>3.4757239551594044E-2</c:v>
                </c:pt>
                <c:pt idx="42" formatCode="mm\-yyyy">
                  <c:v>4.6166116573159277E-2</c:v>
                </c:pt>
                <c:pt idx="43" formatCode="mm\-yyyy">
                  <c:v>1.3627728852901644E-2</c:v>
                </c:pt>
                <c:pt idx="44" formatCode="mm\-yyyy">
                  <c:v>6.127707491936718E-2</c:v>
                </c:pt>
                <c:pt idx="45" formatCode="mm\-yyyy">
                  <c:v>6.0978509490326349E-2</c:v>
                </c:pt>
                <c:pt idx="46" formatCode="mm\-yyyy">
                  <c:v>4.142367708012884E-2</c:v>
                </c:pt>
                <c:pt idx="47" formatCode="mm\-yyyy">
                  <c:v>7.4050551625238548E-2</c:v>
                </c:pt>
                <c:pt idx="48" formatCode="mm\-yyyy">
                  <c:v>5.5193659117120708E-2</c:v>
                </c:pt>
                <c:pt idx="49" formatCode="mm\-yyyy">
                  <c:v>4.774245219906792E-2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marker>
            <c:symbol val="none"/>
          </c:marker>
          <c:cat>
            <c:strRef>
              <c:f>[0]!debt_dates</c:f>
              <c:strCache>
                <c:ptCount val="50"/>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strCache>
            </c:strRef>
          </c:cat>
          <c:val>
            <c:numRef>
              <c:f>[0]!debt_s2</c:f>
              <c:numCache>
                <c:formatCode>0.0%</c:formatCode>
                <c:ptCount val="50"/>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2.6614855132204962E-2</c:v>
                </c:pt>
                <c:pt idx="33">
                  <c:v>2.5922602973487141E-2</c:v>
                </c:pt>
                <c:pt idx="34">
                  <c:v>1.4031110163215788E-2</c:v>
                </c:pt>
                <c:pt idx="35">
                  <c:v>3.6367864117056836E-2</c:v>
                </c:pt>
                <c:pt idx="36">
                  <c:v>3.26327180914745E-2</c:v>
                </c:pt>
                <c:pt idx="37">
                  <c:v>4.1640331104073613E-2</c:v>
                </c:pt>
                <c:pt idx="38" formatCode="mm\-yyyy">
                  <c:v>3.1303869519746508E-2</c:v>
                </c:pt>
                <c:pt idx="39" formatCode="mm\-yyyy">
                  <c:v>1.1712712235994571E-2</c:v>
                </c:pt>
                <c:pt idx="40" formatCode="mm\-yyyy">
                  <c:v>-5.7118329035561466E-3</c:v>
                </c:pt>
                <c:pt idx="41" formatCode="mm\-yyyy">
                  <c:v>-7.3051634497911522E-4</c:v>
                </c:pt>
                <c:pt idx="42" formatCode="mm\-yyyy">
                  <c:v>1.3945370263333423E-2</c:v>
                </c:pt>
                <c:pt idx="43" formatCode="mm\-yyyy">
                  <c:v>3.0266102759089142E-2</c:v>
                </c:pt>
                <c:pt idx="44" formatCode="mm\-yyyy">
                  <c:v>5.7598314749445878E-2</c:v>
                </c:pt>
                <c:pt idx="45" formatCode="mm\-yyyy">
                  <c:v>5.3984893701842118E-2</c:v>
                </c:pt>
                <c:pt idx="46" formatCode="mm\-yyyy">
                  <c:v>6.8077017974097043E-2</c:v>
                </c:pt>
                <c:pt idx="47" formatCode="mm\-yyyy">
                  <c:v>6.930750723242074E-2</c:v>
                </c:pt>
                <c:pt idx="48" formatCode="mm\-yyyy">
                  <c:v>6.5399502143234534E-2</c:v>
                </c:pt>
                <c:pt idx="49" formatCode="mm\-yyyy">
                  <c:v>6.4862105880552745E-2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marker>
            <c:symbol val="none"/>
          </c:marker>
          <c:cat>
            <c:strRef>
              <c:f>[0]!debt_dates</c:f>
              <c:strCache>
                <c:ptCount val="50"/>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strCache>
            </c:strRef>
          </c:cat>
          <c:val>
            <c:numRef>
              <c:f>[0]!debt_s3</c:f>
              <c:numCache>
                <c:formatCode>0.0%</c:formatCode>
                <c:ptCount val="50"/>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1.1091565679302473E-2</c:v>
                </c:pt>
                <c:pt idx="13">
                  <c:v>6.9194452396967865E-2</c:v>
                </c:pt>
                <c:pt idx="14">
                  <c:v>1.9383079206280129E-2</c:v>
                </c:pt>
                <c:pt idx="15">
                  <c:v>4.3051170352583767E-3</c:v>
                </c:pt>
                <c:pt idx="16">
                  <c:v>7.4228644093903062E-2</c:v>
                </c:pt>
                <c:pt idx="17">
                  <c:v>2.9762760634433949E-2</c:v>
                </c:pt>
                <c:pt idx="18">
                  <c:v>7.4852833252063267E-2</c:v>
                </c:pt>
                <c:pt idx="19">
                  <c:v>8.4559359415270929E-2</c:v>
                </c:pt>
                <c:pt idx="20">
                  <c:v>8.9742602679923067E-2</c:v>
                </c:pt>
                <c:pt idx="21">
                  <c:v>0.11537744645057657</c:v>
                </c:pt>
                <c:pt idx="22">
                  <c:v>7.9337835815980418E-2</c:v>
                </c:pt>
                <c:pt idx="23">
                  <c:v>4.6727221049833734E-2</c:v>
                </c:pt>
                <c:pt idx="24">
                  <c:v>-2.7800028127856757E-3</c:v>
                </c:pt>
                <c:pt idx="25">
                  <c:v>-3.0090874035455517E-3</c:v>
                </c:pt>
                <c:pt idx="26">
                  <c:v>-4.8316604535083574E-3</c:v>
                </c:pt>
                <c:pt idx="27">
                  <c:v>1.384361661920086E-2</c:v>
                </c:pt>
                <c:pt idx="28">
                  <c:v>1.3736457607010033E-2</c:v>
                </c:pt>
                <c:pt idx="29">
                  <c:v>1.3397710471807489E-3</c:v>
                </c:pt>
                <c:pt idx="30">
                  <c:v>2.3863281169792305E-2</c:v>
                </c:pt>
                <c:pt idx="31">
                  <c:v>1.9921600140416329E-2</c:v>
                </c:pt>
                <c:pt idx="32">
                  <c:v>4.570453521979756E-2</c:v>
                </c:pt>
                <c:pt idx="33">
                  <c:v>4.6542840472267866E-3</c:v>
                </c:pt>
                <c:pt idx="34">
                  <c:v>-1.3257057843575337E-3</c:v>
                </c:pt>
                <c:pt idx="35">
                  <c:v>8.3795592305806466E-3</c:v>
                </c:pt>
                <c:pt idx="36">
                  <c:v>-1.8105909826416133E-2</c:v>
                </c:pt>
                <c:pt idx="37">
                  <c:v>5.3515922776274705E-2</c:v>
                </c:pt>
                <c:pt idx="38" formatCode="mm\-yyyy">
                  <c:v>6.2624868039008241E-2</c:v>
                </c:pt>
                <c:pt idx="39" formatCode="mm\-yyyy">
                  <c:v>9.3301908411769219E-2</c:v>
                </c:pt>
                <c:pt idx="40" formatCode="mm\-yyyy">
                  <c:v>0.10082745490848266</c:v>
                </c:pt>
                <c:pt idx="41" formatCode="mm\-yyyy">
                  <c:v>6.9032749277246674E-2</c:v>
                </c:pt>
                <c:pt idx="42" formatCode="mm\-yyyy">
                  <c:v>7.6361963310989101E-2</c:v>
                </c:pt>
                <c:pt idx="43" formatCode="mm\-yyyy">
                  <c:v>-1.2270388842954283E-3</c:v>
                </c:pt>
                <c:pt idx="44" formatCode="mm\-yyyy">
                  <c:v>6.4624985494545761E-2</c:v>
                </c:pt>
                <c:pt idx="45" formatCode="mm\-yyyy">
                  <c:v>6.7292425050986759E-2</c:v>
                </c:pt>
                <c:pt idx="46" formatCode="mm\-yyyy">
                  <c:v>1.7893809386671622E-2</c:v>
                </c:pt>
                <c:pt idx="47" formatCode="mm\-yyyy">
                  <c:v>7.8418674133059918E-2</c:v>
                </c:pt>
                <c:pt idx="48" formatCode="mm\-yyyy">
                  <c:v>4.5966981351068803E-2</c:v>
                </c:pt>
                <c:pt idx="49" formatCode="mm\-yyyy">
                  <c:v>3.2479345712514096E-2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234850176"/>
        <c:crossesAt val="-0.1"/>
        <c:auto val="0"/>
        <c:lblOffset val="100"/>
        <c:baseTimeUnit val="months"/>
        <c:minorUnit val="2"/>
      </c:dateAx>
      <c:valAx>
        <c:axId val="2348501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כמותי'!$B$1:$AB$1</c:f>
              <c:strCache>
                <c:ptCount val="27"/>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strCache>
            </c:strRef>
          </c:cat>
          <c:val>
            <c:numRef>
              <c:f>'החוב העסקי - אומדן שינוי כמותי'!$B$2:$AB$2</c:f>
              <c:numCache>
                <c:formatCode>0.0</c:formatCode>
                <c:ptCount val="27"/>
                <c:pt idx="0">
                  <c:v>2.5151664976434036</c:v>
                </c:pt>
                <c:pt idx="1">
                  <c:v>-3.4383576428762281</c:v>
                </c:pt>
                <c:pt idx="2">
                  <c:v>-7.8785074378345543</c:v>
                </c:pt>
                <c:pt idx="3">
                  <c:v>0.41653844668836992</c:v>
                </c:pt>
                <c:pt idx="4">
                  <c:v>3.9328824332691692E-2</c:v>
                </c:pt>
                <c:pt idx="5">
                  <c:v>-0.78399440501337869</c:v>
                </c:pt>
                <c:pt idx="6">
                  <c:v>-1.6166515003339867</c:v>
                </c:pt>
                <c:pt idx="7">
                  <c:v>3.2138850284137543</c:v>
                </c:pt>
                <c:pt idx="8">
                  <c:v>-5.6851383969902365</c:v>
                </c:pt>
                <c:pt idx="9">
                  <c:v>8.1350018933186181</c:v>
                </c:pt>
                <c:pt idx="10">
                  <c:v>-1.0029891763880734</c:v>
                </c:pt>
                <c:pt idx="11">
                  <c:v>1.9839045237875013</c:v>
                </c:pt>
                <c:pt idx="12">
                  <c:v>5.3524076792129529</c:v>
                </c:pt>
                <c:pt idx="13">
                  <c:v>9.7112212448184785</c:v>
                </c:pt>
                <c:pt idx="14">
                  <c:v>2.1073628148031078</c:v>
                </c:pt>
                <c:pt idx="15">
                  <c:v>-0.34267511468875789</c:v>
                </c:pt>
                <c:pt idx="16">
                  <c:v>-2.9730114775194343</c:v>
                </c:pt>
                <c:pt idx="17">
                  <c:v>3.1987141888551549</c:v>
                </c:pt>
                <c:pt idx="18">
                  <c:v>4.9521265171536291</c:v>
                </c:pt>
                <c:pt idx="19">
                  <c:v>5.3382819354450621</c:v>
                </c:pt>
                <c:pt idx="20">
                  <c:v>4.0185387843389844</c:v>
                </c:pt>
                <c:pt idx="21">
                  <c:v>11.510239372300326</c:v>
                </c:pt>
                <c:pt idx="22">
                  <c:v>0.72696448027869343</c:v>
                </c:pt>
                <c:pt idx="23">
                  <c:v>10.862368425613555</c:v>
                </c:pt>
                <c:pt idx="24">
                  <c:v>2.6063879388492044</c:v>
                </c:pt>
                <c:pt idx="25">
                  <c:v>11.905875152875398</c:v>
                </c:pt>
                <c:pt idx="26">
                  <c:v>2.3066502464509648</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כמותי'!$B$1:$AB$1</c:f>
              <c:strCache>
                <c:ptCount val="27"/>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strCache>
            </c:strRef>
          </c:cat>
          <c:val>
            <c:numRef>
              <c:f>'החוב העסקי - אומדן שינוי כמותי'!$B$3:$AB$3</c:f>
              <c:numCache>
                <c:formatCode>0.0</c:formatCode>
                <c:ptCount val="27"/>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כמותי'!$B$1:$AB$1</c:f>
              <c:strCache>
                <c:ptCount val="27"/>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strCache>
            </c:strRef>
          </c:cat>
          <c:val>
            <c:numRef>
              <c:f>'החוב העסקי - אומדן שינוי כמותי'!$B$4:$AB$4</c:f>
              <c:numCache>
                <c:formatCode>0.0</c:formatCode>
                <c:ptCount val="27"/>
                <c:pt idx="0">
                  <c:v>3.3193882102887393</c:v>
                </c:pt>
                <c:pt idx="1">
                  <c:v>2.5173655073196244E-3</c:v>
                </c:pt>
                <c:pt idx="2">
                  <c:v>0.26009899915048762</c:v>
                </c:pt>
                <c:pt idx="3">
                  <c:v>1.6345062479652237</c:v>
                </c:pt>
                <c:pt idx="4">
                  <c:v>1.0385121776896082</c:v>
                </c:pt>
                <c:pt idx="5">
                  <c:v>0.72827434598841845</c:v>
                </c:pt>
                <c:pt idx="6">
                  <c:v>3.3332965929543943</c:v>
                </c:pt>
                <c:pt idx="7">
                  <c:v>-0.13227196216372072</c:v>
                </c:pt>
                <c:pt idx="8">
                  <c:v>0.20779962962250265</c:v>
                </c:pt>
                <c:pt idx="9">
                  <c:v>4.8680890825815837</c:v>
                </c:pt>
                <c:pt idx="10">
                  <c:v>-0.85053571399489569</c:v>
                </c:pt>
                <c:pt idx="11">
                  <c:v>0.97573494517633863</c:v>
                </c:pt>
                <c:pt idx="12">
                  <c:v>1.6033427101124078</c:v>
                </c:pt>
                <c:pt idx="13">
                  <c:v>-0.99977870940550084</c:v>
                </c:pt>
                <c:pt idx="14">
                  <c:v>2.8903291163503244</c:v>
                </c:pt>
                <c:pt idx="15">
                  <c:v>1.6321971270101752</c:v>
                </c:pt>
                <c:pt idx="16">
                  <c:v>3.0803954996858041</c:v>
                </c:pt>
                <c:pt idx="17">
                  <c:v>1.9939732580831406</c:v>
                </c:pt>
                <c:pt idx="18">
                  <c:v>2.5445146541833719E-2</c:v>
                </c:pt>
                <c:pt idx="19">
                  <c:v>2.2114402146321055</c:v>
                </c:pt>
                <c:pt idx="20">
                  <c:v>1.1136884339451352</c:v>
                </c:pt>
                <c:pt idx="21">
                  <c:v>2.8817849925467667</c:v>
                </c:pt>
                <c:pt idx="22">
                  <c:v>-0.23284091681427221</c:v>
                </c:pt>
                <c:pt idx="23">
                  <c:v>2.3693625945365451</c:v>
                </c:pt>
                <c:pt idx="24">
                  <c:v>-4.2413607110137033</c:v>
                </c:pt>
                <c:pt idx="25">
                  <c:v>3.5242327055184983</c:v>
                </c:pt>
                <c:pt idx="26">
                  <c:v>2.529931006007033</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כמותי'!$B$1:$AB$1</c:f>
              <c:strCache>
                <c:ptCount val="27"/>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strCache>
            </c:strRef>
          </c:cat>
          <c:val>
            <c:numRef>
              <c:f>'החוב העסקי - אומדן שינוי כמותי'!$B$5:$AB$5</c:f>
              <c:numCache>
                <c:formatCode>0.0</c:formatCode>
                <c:ptCount val="27"/>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4.4198316819999999</c:v>
                </c:pt>
                <c:pt idx="22">
                  <c:v>-3.9270151129999995</c:v>
                </c:pt>
                <c:pt idx="23">
                  <c:v>-4.0810723930000004</c:v>
                </c:pt>
                <c:pt idx="24">
                  <c:v>9.9630591424999988</c:v>
                </c:pt>
                <c:pt idx="25">
                  <c:v>11.423821719999999</c:v>
                </c:pt>
                <c:pt idx="26">
                  <c:v>4.0527299549999984</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כמותי'!$B$1:$AB$1</c:f>
              <c:strCache>
                <c:ptCount val="27"/>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strCache>
            </c:strRef>
          </c:cat>
          <c:val>
            <c:numRef>
              <c:f>'החוב העסקי - אומדן שינוי כמותי'!$B$6:$AB$6</c:f>
              <c:numCache>
                <c:formatCode>0.0</c:formatCode>
                <c:ptCount val="27"/>
                <c:pt idx="0">
                  <c:v>14.333174189932143</c:v>
                </c:pt>
                <c:pt idx="1">
                  <c:v>-2.1301084136819597</c:v>
                </c:pt>
                <c:pt idx="2">
                  <c:v>2.8871625161140173</c:v>
                </c:pt>
                <c:pt idx="3">
                  <c:v>0.9497505076535937</c:v>
                </c:pt>
                <c:pt idx="4">
                  <c:v>5.221587228793938</c:v>
                </c:pt>
                <c:pt idx="5">
                  <c:v>-3.6734950400708883</c:v>
                </c:pt>
                <c:pt idx="6">
                  <c:v>3.6662477761900796</c:v>
                </c:pt>
                <c:pt idx="7">
                  <c:v>3.0249929539142082</c:v>
                </c:pt>
                <c:pt idx="8">
                  <c:v>-11.887288461113149</c:v>
                </c:pt>
                <c:pt idx="9">
                  <c:v>10.429891640828984</c:v>
                </c:pt>
                <c:pt idx="10">
                  <c:v>-3.3380582918828718</c:v>
                </c:pt>
                <c:pt idx="11">
                  <c:v>1.4088452561534104</c:v>
                </c:pt>
                <c:pt idx="12">
                  <c:v>11.831299150789341</c:v>
                </c:pt>
                <c:pt idx="13">
                  <c:v>8.9421959671068461</c:v>
                </c:pt>
                <c:pt idx="14">
                  <c:v>14.920676136944866</c:v>
                </c:pt>
                <c:pt idx="15">
                  <c:v>14.498117613705825</c:v>
                </c:pt>
                <c:pt idx="16">
                  <c:v>12.097470045615326</c:v>
                </c:pt>
                <c:pt idx="17">
                  <c:v>5.105313974065103</c:v>
                </c:pt>
                <c:pt idx="18">
                  <c:v>16.546232525119528</c:v>
                </c:pt>
                <c:pt idx="19">
                  <c:v>18.095674869239339</c:v>
                </c:pt>
                <c:pt idx="20">
                  <c:v>-9.0730778782049484</c:v>
                </c:pt>
                <c:pt idx="21">
                  <c:v>29.030934852926066</c:v>
                </c:pt>
                <c:pt idx="22">
                  <c:v>1.8700843000345984</c:v>
                </c:pt>
                <c:pt idx="23">
                  <c:v>6.7364792390386379</c:v>
                </c:pt>
                <c:pt idx="24">
                  <c:v>7.5779321162527271</c:v>
                </c:pt>
                <c:pt idx="25">
                  <c:v>26.314190055857054</c:v>
                </c:pt>
                <c:pt idx="26">
                  <c:v>9.0987312546061379</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תרשים'!$B$1:$AR$1</c:f>
              <c:strCache>
                <c:ptCount val="43"/>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strCache>
            </c:strRef>
          </c:cat>
          <c:val>
            <c:numRef>
              <c:f>'חוב משקי בית - תרשים'!$B$2:$AR$2</c:f>
              <c:numCache>
                <c:formatCode>0.0%</c:formatCode>
                <c:ptCount val="43"/>
                <c:pt idx="0">
                  <c:v>7.8506520459951323E-2</c:v>
                </c:pt>
                <c:pt idx="1">
                  <c:v>6.136392858112738E-2</c:v>
                </c:pt>
                <c:pt idx="2">
                  <c:v>5.5584973713331598E-2</c:v>
                </c:pt>
                <c:pt idx="3">
                  <c:v>4.8873802455841941E-2</c:v>
                </c:pt>
                <c:pt idx="4">
                  <c:v>7.9921027450073012E-2</c:v>
                </c:pt>
                <c:pt idx="5">
                  <c:v>9.938253763086391E-2</c:v>
                </c:pt>
                <c:pt idx="6">
                  <c:v>0.10640568034966158</c:v>
                </c:pt>
                <c:pt idx="7">
                  <c:v>9.208426611145959E-2</c:v>
                </c:pt>
                <c:pt idx="8">
                  <c:v>6.8016548129039345E-2</c:v>
                </c:pt>
                <c:pt idx="9">
                  <c:v>5.8926616277428678E-2</c:v>
                </c:pt>
                <c:pt idx="10">
                  <c:v>5.8498606739403325E-2</c:v>
                </c:pt>
                <c:pt idx="11">
                  <c:v>5.5923162000339754E-2</c:v>
                </c:pt>
                <c:pt idx="12">
                  <c:v>5.9063271567575182E-2</c:v>
                </c:pt>
                <c:pt idx="13">
                  <c:v>7.8683372452388989E-2</c:v>
                </c:pt>
                <c:pt idx="14">
                  <c:v>4.7084573679739394E-2</c:v>
                </c:pt>
                <c:pt idx="15">
                  <c:v>4.6459555574251743E-2</c:v>
                </c:pt>
                <c:pt idx="16">
                  <c:v>4.8420747486863647E-2</c:v>
                </c:pt>
                <c:pt idx="17">
                  <c:v>3.3276443410179324E-2</c:v>
                </c:pt>
                <c:pt idx="18">
                  <c:v>4.705495474093957E-2</c:v>
                </c:pt>
                <c:pt idx="19">
                  <c:v>4.8049695110747637E-2</c:v>
                </c:pt>
                <c:pt idx="20">
                  <c:v>6.2842661276872214E-2</c:v>
                </c:pt>
                <c:pt idx="21">
                  <c:v>5.0204121641275412E-2</c:v>
                </c:pt>
                <c:pt idx="22">
                  <c:v>5.8880041543384332E-2</c:v>
                </c:pt>
                <c:pt idx="23">
                  <c:v>7.0711099127207078E-2</c:v>
                </c:pt>
                <c:pt idx="24">
                  <c:v>6.2082582884532167E-2</c:v>
                </c:pt>
                <c:pt idx="25">
                  <c:v>7.2613117202116051E-2</c:v>
                </c:pt>
                <c:pt idx="26">
                  <c:v>6.7569036402387317E-2</c:v>
                </c:pt>
                <c:pt idx="27">
                  <c:v>5.2665302870265496E-2</c:v>
                </c:pt>
                <c:pt idx="28">
                  <c:v>5.5705686058659554E-2</c:v>
                </c:pt>
                <c:pt idx="29">
                  <c:v>6.5662114702141672E-2</c:v>
                </c:pt>
                <c:pt idx="30">
                  <c:v>6.3725014433165805E-2</c:v>
                </c:pt>
                <c:pt idx="31">
                  <c:v>7.8372986534850808E-2</c:v>
                </c:pt>
                <c:pt idx="32">
                  <c:v>6.0225736025964371E-2</c:v>
                </c:pt>
                <c:pt idx="33">
                  <c:v>6.1084379282565715E-2</c:v>
                </c:pt>
                <c:pt idx="34">
                  <c:v>5.5028559744370931E-2</c:v>
                </c:pt>
                <c:pt idx="35">
                  <c:v>3.2572871832904804E-2</c:v>
                </c:pt>
                <c:pt idx="36">
                  <c:v>3.8009684935105925E-2</c:v>
                </c:pt>
                <c:pt idx="37">
                  <c:v>2.4399884259006965E-2</c:v>
                </c:pt>
                <c:pt idx="38">
                  <c:v>1.9673229957811289E-2</c:v>
                </c:pt>
                <c:pt idx="39">
                  <c:v>1.2993909053256258E-2</c:v>
                </c:pt>
                <c:pt idx="40">
                  <c:v>1.3332049641855637E-2</c:v>
                </c:pt>
                <c:pt idx="41">
                  <c:v>1.7637207990764514E-2</c:v>
                </c:pt>
                <c:pt idx="42">
                  <c:v>1.9233416731410324E-2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תרשים'!$B$1:$AR$1</c:f>
              <c:strCache>
                <c:ptCount val="43"/>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strCache>
            </c:strRef>
          </c:cat>
          <c:val>
            <c:numRef>
              <c:f>'חוב משקי בית - תרשים'!$B$3:$AR$3</c:f>
              <c:numCache>
                <c:formatCode>0.0%</c:formatCode>
                <c:ptCount val="43"/>
                <c:pt idx="0">
                  <c:v>8.7573160184500676E-2</c:v>
                </c:pt>
                <c:pt idx="1">
                  <c:v>7.0424863194841203E-2</c:v>
                </c:pt>
                <c:pt idx="2">
                  <c:v>6.2807590588915385E-2</c:v>
                </c:pt>
                <c:pt idx="3">
                  <c:v>6.4296968062639515E-2</c:v>
                </c:pt>
                <c:pt idx="4">
                  <c:v>8.1440508551239077E-2</c:v>
                </c:pt>
                <c:pt idx="5">
                  <c:v>9.3666199652446602E-2</c:v>
                </c:pt>
                <c:pt idx="6">
                  <c:v>0.10509064958646896</c:v>
                </c:pt>
                <c:pt idx="7">
                  <c:v>0.10521148656043566</c:v>
                </c:pt>
                <c:pt idx="8">
                  <c:v>0.10828557616944212</c:v>
                </c:pt>
                <c:pt idx="9">
                  <c:v>0.12819785544827234</c:v>
                </c:pt>
                <c:pt idx="10">
                  <c:v>0.11767006253725798</c:v>
                </c:pt>
                <c:pt idx="11">
                  <c:v>9.9157117811319306E-2</c:v>
                </c:pt>
                <c:pt idx="12">
                  <c:v>7.8913838661429203E-2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6.9909937323312521E-2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תרשים'!$B$1:$AR$1</c:f>
              <c:strCache>
                <c:ptCount val="43"/>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strCache>
            </c:strRef>
          </c:cat>
          <c:val>
            <c:numRef>
              <c:f>'חוב משקי בית - תרשים'!$B$4:$AR$4</c:f>
              <c:numCache>
                <c:formatCode>0.0%</c:formatCode>
                <c:ptCount val="43"/>
                <c:pt idx="0">
                  <c:v>8.398850152339854E-2</c:v>
                </c:pt>
                <c:pt idx="1">
                  <c:v>6.6847638404734067E-2</c:v>
                </c:pt>
                <c:pt idx="2">
                  <c:v>5.9960213804054252E-2</c:v>
                </c:pt>
                <c:pt idx="3">
                  <c:v>5.8201879963075909E-2</c:v>
                </c:pt>
                <c:pt idx="4">
                  <c:v>8.0842792592760393E-2</c:v>
                </c:pt>
                <c:pt idx="5">
                  <c:v>9.5911389435826777E-2</c:v>
                </c:pt>
                <c:pt idx="6">
                  <c:v>0.10560693506451924</c:v>
                </c:pt>
                <c:pt idx="7">
                  <c:v>0.10006946428680896</c:v>
                </c:pt>
                <c:pt idx="8">
                  <c:v>9.2458519317161869E-2</c:v>
                </c:pt>
                <c:pt idx="9">
                  <c:v>0.10090421227484225</c:v>
                </c:pt>
                <c:pt idx="10">
                  <c:v>9.4422367825872877E-2</c:v>
                </c:pt>
                <c:pt idx="11">
                  <c:v>8.2345009091789656E-2</c:v>
                </c:pt>
                <c:pt idx="12">
                  <c:v>7.1286466113829938E-2</c:v>
                </c:pt>
                <c:pt idx="13">
                  <c:v>6.5774701858513085E-2</c:v>
                </c:pt>
                <c:pt idx="14">
                  <c:v>5.2000654624620335E-2</c:v>
                </c:pt>
                <c:pt idx="15">
                  <c:v>5.6285988778803642E-2</c:v>
                </c:pt>
                <c:pt idx="16">
                  <c:v>5.9923633686838951E-2</c:v>
                </c:pt>
                <c:pt idx="17">
                  <c:v>6.0513588647533423E-2</c:v>
                </c:pt>
                <c:pt idx="18">
                  <c:v>6.5016869202893623E-2</c:v>
                </c:pt>
                <c:pt idx="19">
                  <c:v>6.4218022685365916E-2</c:v>
                </c:pt>
                <c:pt idx="20">
                  <c:v>7.178586917393015E-2</c:v>
                </c:pt>
                <c:pt idx="21">
                  <c:v>6.1244906787059517E-2</c:v>
                </c:pt>
                <c:pt idx="22">
                  <c:v>6.2777940586187464E-2</c:v>
                </c:pt>
                <c:pt idx="23">
                  <c:v>6.1705574851112388E-2</c:v>
                </c:pt>
                <c:pt idx="24">
                  <c:v>5.9057838908008753E-2</c:v>
                </c:pt>
                <c:pt idx="25">
                  <c:v>6.1142920588833638E-2</c:v>
                </c:pt>
                <c:pt idx="26">
                  <c:v>6.4350184050739445E-2</c:v>
                </c:pt>
                <c:pt idx="27">
                  <c:v>6.3125518731552477E-2</c:v>
                </c:pt>
                <c:pt idx="28">
                  <c:v>6.5414177584659727E-2</c:v>
                </c:pt>
                <c:pt idx="29">
                  <c:v>7.2580103214539893E-2</c:v>
                </c:pt>
                <c:pt idx="30">
                  <c:v>7.0218500896428226E-2</c:v>
                </c:pt>
                <c:pt idx="31">
                  <c:v>7.2889915763043156E-2</c:v>
                </c:pt>
                <c:pt idx="32">
                  <c:v>6.106624096940183E-2</c:v>
                </c:pt>
                <c:pt idx="33">
                  <c:v>6.2492214467565921E-2</c:v>
                </c:pt>
                <c:pt idx="34">
                  <c:v>5.767555457968121E-2</c:v>
                </c:pt>
                <c:pt idx="35">
                  <c:v>4.4730202958617182E-2</c:v>
                </c:pt>
                <c:pt idx="36">
                  <c:v>5.1978631863052405E-2</c:v>
                </c:pt>
                <c:pt idx="37">
                  <c:v>4.7004479557127166E-2</c:v>
                </c:pt>
                <c:pt idx="38">
                  <c:v>4.5916799270661279E-2</c:v>
                </c:pt>
                <c:pt idx="39">
                  <c:v>4.5965910980455549E-2</c:v>
                </c:pt>
                <c:pt idx="40">
                  <c:v>4.8219762014474643E-2</c:v>
                </c:pt>
                <c:pt idx="41">
                  <c:v>4.9279111515336815E-2</c:v>
                </c:pt>
                <c:pt idx="42">
                  <c:v>5.1708457187672474E-2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0.60482</cdr:x>
      <cdr:y>0.85712</cdr:y>
    </cdr:from>
    <cdr:to>
      <cdr:x>0.99064</cdr:x>
      <cdr:y>0.96789</cdr:y>
    </cdr:to>
    <cdr:sp macro="" textlink="">
      <cdr:nvSpPr>
        <cdr:cNvPr id="4" name="TextBox 7"/>
        <cdr:cNvSpPr txBox="1"/>
      </cdr:nvSpPr>
      <cdr:spPr>
        <a:xfrm xmlns:a="http://schemas.openxmlformats.org/drawingml/2006/main">
          <a:off x="3002321" y="2600557"/>
          <a:ext cx="191520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78" dataDxfId="376" headerRowBorderDxfId="377" tableBorderDxfId="375" dataCellStyle="Percent">
  <tableColumns count="13">
    <tableColumn id="1" name="אפיקי הגיוס" dataDxfId="374"/>
    <tableColumn id="2" name="אומדן שינוי כמותי, במהלך 2017" dataDxfId="373" dataCellStyle="Comma"/>
    <tableColumn id="3" name="אומדן שינוי כמותי, במהלך 2018" dataDxfId="372" dataCellStyle="Comma"/>
    <tableColumn id="4" name="אומדן שינוי כמותי,  מתחילת שנת 2019 ועד סוף Q2/2019" dataDxfId="371" dataCellStyle="Comma"/>
    <tableColumn id="5" name="אומדן שינוי כמותי, במהלך Q4/2018" dataDxfId="370" dataCellStyle="Comma"/>
    <tableColumn id="6" name="אומדן שינוי כמותי, במהלך Q1/2019" dataDxfId="369" dataCellStyle="Comma"/>
    <tableColumn id="7" name="אומדן שינוי כמותי, במהלך Q2/2019" dataDxfId="368" dataCellStyle="Comma"/>
    <tableColumn id="8" name="אומדן שינוי כמותי, במהלך 2017, %" dataDxfId="367" dataCellStyle="Percent"/>
    <tableColumn id="9" name="אומדן שינוי כמותי, במהלך 2018, %" dataDxfId="366" dataCellStyle="Percent"/>
    <tableColumn id="10" name="אומדן שינוי כמותי,  מתחילת שנת 2019 ועד סוף Q2/2019, %" dataDxfId="365" dataCellStyle="Percent"/>
    <tableColumn id="11" name="אומדן שינוי כמותי, במהלך Q4/2018, %" dataDxfId="364" dataCellStyle="Percent"/>
    <tableColumn id="12" name="אומדן שינוי כמותי, במהלך Q1/2019, %" dataDxfId="363" dataCellStyle="Percent"/>
    <tableColumn id="13" name="אומדן שינוי כמותי, במהלך Q2/2019, %" dataDxfId="362"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61" dataDxfId="360" tableBorderDxfId="359" dataCellStyle="Comma">
  <tableColumns count="13">
    <tableColumn id="1" name="אפיקי הגיוס" dataDxfId="358"/>
    <tableColumn id="2" name="יתרה, 31/12/2017" dataDxfId="357" dataCellStyle="Comma"/>
    <tableColumn id="3" name="יתרה, 31/12/2018" dataDxfId="356" dataCellStyle="Comma"/>
    <tableColumn id="4" name="יתרה, 30/06/2019" dataDxfId="355" dataCellStyle="Comma"/>
    <tableColumn id="5" name="יתרה,  31/12/2018" dataDxfId="354" dataCellStyle="Comma"/>
    <tableColumn id="6" name="יתרה,  31/03/2019" dataDxfId="353" dataCellStyle="Comma"/>
    <tableColumn id="7" name="יתרה,  30/06/2019 " dataDxfId="352" dataCellStyle="Comma"/>
    <tableColumn id="8" name="שינוי ביתרה, 2017, %" dataDxfId="351" dataCellStyle="Percent"/>
    <tableColumn id="9" name="שינוי ביתרה, 2018, %" dataDxfId="350" dataCellStyle="Percent"/>
    <tableColumn id="10" name="שינוי ביתרה,  מתחילת שנת 2019 ועד סוף Q2/2019, %" dataDxfId="349" dataCellStyle="Percent"/>
    <tableColumn id="11" name="שינוי ביתרה, Q4/2018, %" dataDxfId="348" dataCellStyle="Percent"/>
    <tableColumn id="12" name="שינוי ביתרה, Q1/2019, %" dataDxfId="347" dataCellStyle="Percent"/>
    <tableColumn id="13" name="שינוי ביתרה, Q2/2019, %" dataDxfId="346"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45" dataDxfId="344" tableBorderDxfId="343">
  <tableColumns count="8">
    <tableColumn id="1" name="30/06/2019" dataDxfId="342"/>
    <tableColumn id="2" name="צמוד מדד, מיליארדי ש&quot;ח" dataDxfId="341" dataCellStyle="Comma"/>
    <tableColumn id="3" name="מט&quot;ח, מיליארדי ש&quot;ח" dataDxfId="340" dataCellStyle="Comma"/>
    <tableColumn id="4" name="לא צמוד, מיליארדי ש&quot;ח" dataDxfId="339" dataCellStyle="Comma"/>
    <tableColumn id="5" name="סה&quot;כ, מיליארדי ש&quot;ח" dataDxfId="338" dataCellStyle="Percent"/>
    <tableColumn id="6" name="צמוד מדד, %" dataDxfId="337" dataCellStyle="Percent"/>
    <tableColumn id="7" name="מט&quot;ח, %" dataDxfId="336" dataCellStyle="Percent"/>
    <tableColumn id="8" name="לא צמוד, %" dataDxfId="335"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X7" totalsRowShown="0" headerRowDxfId="332" dataDxfId="331" tableBorderDxfId="330" headerRowCellStyle="Normal 5" dataCellStyle="Normal 5">
  <tableColumns count="24">
    <tableColumn id="1" name="מיליארדי ₪" dataDxfId="329" dataCellStyle="Normal 5"/>
    <tableColumn id="2" name="NIS billion" dataDxfId="328" dataCellStyle="Normal 5"/>
    <tableColumn id="3" name="Q1/2014" dataDxfId="327" dataCellStyle="Normal 5"/>
    <tableColumn id="4" name="Q2/2014" dataDxfId="326" dataCellStyle="Normal 5"/>
    <tableColumn id="5" name="Q3/2014" dataDxfId="325" dataCellStyle="Normal 5"/>
    <tableColumn id="6" name="Q4/2014" dataDxfId="324" dataCellStyle="Normal 5"/>
    <tableColumn id="7" name="Q1/2015" dataDxfId="323" dataCellStyle="Normal 5"/>
    <tableColumn id="8" name="Q2/2015" dataDxfId="322" dataCellStyle="Normal 5"/>
    <tableColumn id="9" name="Q3/2015" dataDxfId="321" dataCellStyle="Normal 5"/>
    <tableColumn id="10" name="Q4/2015" dataDxfId="320" dataCellStyle="Normal 5"/>
    <tableColumn id="11" name="Q1/2016" dataDxfId="319" dataCellStyle="Normal 5"/>
    <tableColumn id="12" name="Q2/2016" dataDxfId="318" dataCellStyle="Normal 5"/>
    <tableColumn id="13" name="Q3/2016" dataDxfId="317" dataCellStyle="Normal 5"/>
    <tableColumn id="14" name="Q4/2016" dataDxfId="316" dataCellStyle="Normal 5"/>
    <tableColumn id="15" name="Q1/2017" dataDxfId="315" dataCellStyle="Normal 5"/>
    <tableColumn id="16" name="Q2/2017" dataDxfId="314" dataCellStyle="Normal 5"/>
    <tableColumn id="17" name="Q3/2017" dataDxfId="313" dataCellStyle="Normal 5"/>
    <tableColumn id="18" name="Q4/2017" dataDxfId="312" dataCellStyle="Normal 5"/>
    <tableColumn id="19" name="Q1/2018" dataDxfId="311" dataCellStyle="Normal 5"/>
    <tableColumn id="20" name="Q2/2018" dataDxfId="310" dataCellStyle="Normal 5"/>
    <tableColumn id="21" name="Q3/2018" dataDxfId="309" dataCellStyle="Normal 5"/>
    <tableColumn id="23" name="Q4/2018" dataDxfId="308" dataCellStyle="Normal 5"/>
    <tableColumn id="22" name="Q1/2019" dataDxfId="307" dataCellStyle="Normal 5"/>
    <tableColumn id="24" name="Q2/2019" dataDxfId="30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19" totalsRowShown="0" headerRowDxfId="305" dataDxfId="303" headerRowBorderDxfId="304" tableBorderDxfId="302">
  <tableColumns count="10">
    <tableColumn id="1" name="החוב של משקי הבית" dataDxfId="301"/>
    <tableColumn id="4" name="יתרה, 31/12/2015" dataDxfId="300"/>
    <tableColumn id="5" name="יתרה, 31/12/2016" dataDxfId="299"/>
    <tableColumn id="6" name="יתרה, 31/12/2017" dataDxfId="298"/>
    <tableColumn id="7" name="יתרה, 31/12/2018" dataDxfId="297"/>
    <tableColumn id="8" name="יתרה,  31/12/2018" dataDxfId="296"/>
    <tableColumn id="9" name="יתרה,  31/03/2019" dataDxfId="295"/>
    <tableColumn id="10" name="יתרה,  30/06/2019" dataDxfId="294"/>
    <tableColumn id="11" name="שיעור השינוי מתחילת השנה" dataDxfId="293" dataCellStyle="Percent"/>
    <tableColumn id="12" name="שיעור השינוי ברביע האחרון2" dataDxfId="292"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X13" totalsRowShown="0" headerRowDxfId="291" dataDxfId="290">
  <tableColumns count="154">
    <tableColumn id="1" name="מיליוני ₪, סופי חודש" dataDxfId="289"/>
    <tableColumn id="2" name="New mortgage volume" dataDxfId="288"/>
    <tableColumn id="3" name="12-2006" dataDxfId="287"/>
    <tableColumn id="4" name="01-2007" dataDxfId="286"/>
    <tableColumn id="5" name="02-2007" dataDxfId="285"/>
    <tableColumn id="6" name="03-2007" dataDxfId="284"/>
    <tableColumn id="7" name="04-2007" dataDxfId="283"/>
    <tableColumn id="8" name="05-2007" dataDxfId="282"/>
    <tableColumn id="9" name="06-2007" dataDxfId="281"/>
    <tableColumn id="10" name="07-2007" dataDxfId="280"/>
    <tableColumn id="11" name="08-2007" dataDxfId="279"/>
    <tableColumn id="12" name="09-2007" dataDxfId="278"/>
    <tableColumn id="13" name="10-2007" dataDxfId="277"/>
    <tableColumn id="14" name="11-2007" dataDxfId="276"/>
    <tableColumn id="15" name="12-2007" dataDxfId="275"/>
    <tableColumn id="16" name="01-2008" dataDxfId="274"/>
    <tableColumn id="17" name="02-2008" dataDxfId="273"/>
    <tableColumn id="18" name="03-2008" dataDxfId="272"/>
    <tableColumn id="19" name="04-2008" dataDxfId="271"/>
    <tableColumn id="20" name="05-2008" dataDxfId="270"/>
    <tableColumn id="21" name="06-2008" dataDxfId="269"/>
    <tableColumn id="22" name="07-2008" dataDxfId="268"/>
    <tableColumn id="23" name="08-2008" dataDxfId="267"/>
    <tableColumn id="24" name="09-2008" dataDxfId="266"/>
    <tableColumn id="25" name="10-2008" dataDxfId="265"/>
    <tableColumn id="26" name="11-2008" dataDxfId="264"/>
    <tableColumn id="27" name="12-2008" dataDxfId="263"/>
    <tableColumn id="28" name="01-2009" dataDxfId="262"/>
    <tableColumn id="29" name="02-2009" dataDxfId="261"/>
    <tableColumn id="30" name="03-2009" dataDxfId="260"/>
    <tableColumn id="31" name="04-2009" dataDxfId="259"/>
    <tableColumn id="32" name="05-2009" dataDxfId="258"/>
    <tableColumn id="33" name="06-2009" dataDxfId="257"/>
    <tableColumn id="34" name="07-2009" dataDxfId="256"/>
    <tableColumn id="35" name="08-2009" dataDxfId="255"/>
    <tableColumn id="36" name="09-2009" dataDxfId="254"/>
    <tableColumn id="37" name="10-2009" dataDxfId="253"/>
    <tableColumn id="38" name="11-2009" dataDxfId="252"/>
    <tableColumn id="39" name="12-2009" dataDxfId="251"/>
    <tableColumn id="40" name="01-2010" dataDxfId="250"/>
    <tableColumn id="41" name="02-2010" dataDxfId="249"/>
    <tableColumn id="42" name="03-2010" dataDxfId="248"/>
    <tableColumn id="43" name="04-2010" dataDxfId="247"/>
    <tableColumn id="44" name="05-2010" dataDxfId="246"/>
    <tableColumn id="45" name="06-2010" dataDxfId="245"/>
    <tableColumn id="46" name="07-2010" dataDxfId="244"/>
    <tableColumn id="47" name="08-2010" dataDxfId="243"/>
    <tableColumn id="48" name="09-2010" dataDxfId="242"/>
    <tableColumn id="49" name="10-2010" dataDxfId="241"/>
    <tableColumn id="50" name="11-2010" dataDxfId="240"/>
    <tableColumn id="51" name="12-2010" dataDxfId="239"/>
    <tableColumn id="52" name="01-2011" dataDxfId="238"/>
    <tableColumn id="53" name="02-2011" dataDxfId="237"/>
    <tableColumn id="54" name="03-2011" dataDxfId="236"/>
    <tableColumn id="55" name="04-2011" dataDxfId="235"/>
    <tableColumn id="56" name="05-2011" dataDxfId="234"/>
    <tableColumn id="57" name="06-2011" dataDxfId="233"/>
    <tableColumn id="58" name="07-2011" dataDxfId="232"/>
    <tableColumn id="59" name="08-2011" dataDxfId="231"/>
    <tableColumn id="60" name="09-2011" dataDxfId="230"/>
    <tableColumn id="61" name="10-2011" dataDxfId="229"/>
    <tableColumn id="62" name="11-2011" dataDxfId="228"/>
    <tableColumn id="63" name="12-2011" dataDxfId="227"/>
    <tableColumn id="64" name="01-2012" dataDxfId="226"/>
    <tableColumn id="65" name="02-2012" dataDxfId="225"/>
    <tableColumn id="66" name="03-2012" dataDxfId="224"/>
    <tableColumn id="67" name="04-2012" dataDxfId="223"/>
    <tableColumn id="68" name="05-2012" dataDxfId="222"/>
    <tableColumn id="69" name="06-2012" dataDxfId="221"/>
    <tableColumn id="70" name="07-2012" dataDxfId="220"/>
    <tableColumn id="71" name="08-2012" dataDxfId="219"/>
    <tableColumn id="72" name="09-2012" dataDxfId="218"/>
    <tableColumn id="73" name="10-2012" dataDxfId="217"/>
    <tableColumn id="74" name="11-2012" dataDxfId="216"/>
    <tableColumn id="75" name="12-2012" dataDxfId="215"/>
    <tableColumn id="76" name="01-2013" dataDxfId="214"/>
    <tableColumn id="77" name="02-2013" dataDxfId="213"/>
    <tableColumn id="78" name="03-2013" dataDxfId="212"/>
    <tableColumn id="79" name="04-2013" dataDxfId="211"/>
    <tableColumn id="80" name="05-2013" dataDxfId="210"/>
    <tableColumn id="81" name="06-2013" dataDxfId="209"/>
    <tableColumn id="82" name="07-2013" dataDxfId="208"/>
    <tableColumn id="83" name="08-2013" dataDxfId="207"/>
    <tableColumn id="84" name="09-2013" dataDxfId="206"/>
    <tableColumn id="85" name="10-2013" dataDxfId="205"/>
    <tableColumn id="86" name="11-2013" dataDxfId="204"/>
    <tableColumn id="87" name="12-2013" dataDxfId="203"/>
    <tableColumn id="88" name="01-2014" dataDxfId="202"/>
    <tableColumn id="89" name="02-2014" dataDxfId="201"/>
    <tableColumn id="90" name="03-2014" dataDxfId="200"/>
    <tableColumn id="91" name="04-2014" dataDxfId="199"/>
    <tableColumn id="92" name="05-2014" dataDxfId="198"/>
    <tableColumn id="93" name="06-2014" dataDxfId="197"/>
    <tableColumn id="94" name="07-2014" dataDxfId="196"/>
    <tableColumn id="95" name="08-2014" dataDxfId="195"/>
    <tableColumn id="96" name="09-2014" dataDxfId="194"/>
    <tableColumn id="97" name="10-2014" dataDxfId="193"/>
    <tableColumn id="98" name="11-2014" dataDxfId="192"/>
    <tableColumn id="99" name="12-2014" dataDxfId="191"/>
    <tableColumn id="100" name="01-2015" dataDxfId="190"/>
    <tableColumn id="101" name="02-2015" dataDxfId="189"/>
    <tableColumn id="102" name="03-2015" dataDxfId="188"/>
    <tableColumn id="103" name="04-2015" dataDxfId="187"/>
    <tableColumn id="104" name="05-2015" dataDxfId="186"/>
    <tableColumn id="105" name="06-2015" dataDxfId="185"/>
    <tableColumn id="106" name="07-2015" dataDxfId="184"/>
    <tableColumn id="107" name="08-2015" dataDxfId="183"/>
    <tableColumn id="108" name="09-2015" dataDxfId="182"/>
    <tableColumn id="109" name="10-2015" dataDxfId="181"/>
    <tableColumn id="110" name="11-2015" dataDxfId="180"/>
    <tableColumn id="111" name="12-2015" dataDxfId="179"/>
    <tableColumn id="112" name="01-2016" dataDxfId="178"/>
    <tableColumn id="113" name="02-2016" dataDxfId="177"/>
    <tableColumn id="114" name="03-2016" dataDxfId="176"/>
    <tableColumn id="115" name="04-2016" dataDxfId="175"/>
    <tableColumn id="116" name="05-2016" dataDxfId="174"/>
    <tableColumn id="117" name="06-2016" dataDxfId="173"/>
    <tableColumn id="118" name="07-2016" dataDxfId="172"/>
    <tableColumn id="119" name="08-2016" dataDxfId="171"/>
    <tableColumn id="120" name="09-2016" dataDxfId="170"/>
    <tableColumn id="121" name="10-2016" dataDxfId="169"/>
    <tableColumn id="122" name="11-2016" dataDxfId="168"/>
    <tableColumn id="123" name="12-2016" dataDxfId="167"/>
    <tableColumn id="124" name="01-2017" dataDxfId="166"/>
    <tableColumn id="125" name="02-2017" dataDxfId="165"/>
    <tableColumn id="126" name="03-2017" dataDxfId="164"/>
    <tableColumn id="127" name="04-2017" dataDxfId="163"/>
    <tableColumn id="128" name="05-2017" dataDxfId="162"/>
    <tableColumn id="129" name="06-2017" dataDxfId="161"/>
    <tableColumn id="130" name="07-2017" dataDxfId="160"/>
    <tableColumn id="131" name="08-2017" dataDxfId="159"/>
    <tableColumn id="132" name="09-2017" dataDxfId="158"/>
    <tableColumn id="133" name="10-2017" dataDxfId="157"/>
    <tableColumn id="134" name="11-2017" dataDxfId="156"/>
    <tableColumn id="135" name="12-2017" dataDxfId="155"/>
    <tableColumn id="136" name="01-2018" dataDxfId="154"/>
    <tableColumn id="137" name="02-2018" dataDxfId="153"/>
    <tableColumn id="138" name="03-2018" dataDxfId="152"/>
    <tableColumn id="139" name="04-2018" dataDxfId="151"/>
    <tableColumn id="140" name="05-2018" dataDxfId="150"/>
    <tableColumn id="141" name="06-2018" dataDxfId="149"/>
    <tableColumn id="142" name="07-2018" dataDxfId="148"/>
    <tableColumn id="143" name="08-2018" dataDxfId="147"/>
    <tableColumn id="144" name="09-2018" dataDxfId="146"/>
    <tableColumn id="145" name="10-2018" dataDxfId="145"/>
    <tableColumn id="146" name="11-2018" dataDxfId="144"/>
    <tableColumn id="147" name="12-2018" dataDxfId="143"/>
    <tableColumn id="148" name="01-2019" dataDxfId="142"/>
    <tableColumn id="149" name="02-2019" dataDxfId="141"/>
    <tableColumn id="150" name="03-2019" dataDxfId="140"/>
    <tableColumn id="151" name="04-2019" dataDxfId="139"/>
    <tableColumn id="152" name="05-2019" dataDxfId="138"/>
    <tableColumn id="153" name="06-2019" dataDxfId="137"/>
    <tableColumn id="154" name="07-2019" dataDxfId="136"/>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05" totalsRowShown="0" headerRowDxfId="135" dataDxfId="134">
  <tableColumns count="2">
    <tableColumn id="1" name="חודש" dataDxfId="133"/>
    <tableColumn id="2" name="המרווח בין אג&quot;ח חברות צמוד (תל בונד 60) לאג&quot;ח ממשלתי צמוד " dataDxfId="132"/>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Z4" totalsRowShown="0" headerRowDxfId="130" dataDxfId="128" headerRowBorderDxfId="129" tableBorderDxfId="127" dataCellStyle="Percent">
  <tableColumns count="52">
    <tableColumn id="1" name="הנתון באנגלית" dataDxfId="126" dataCellStyle="Percent"/>
    <tableColumn id="2" name="הנתון" dataDxfId="125"/>
    <tableColumn id="3" name="03-2007" dataDxfId="124" dataCellStyle="Percent"/>
    <tableColumn id="4" name="06-2007" dataDxfId="123" dataCellStyle="Percent"/>
    <tableColumn id="5" name="09-2007" dataDxfId="122" dataCellStyle="Percent"/>
    <tableColumn id="6" name="12-2007" dataDxfId="121" dataCellStyle="Percent"/>
    <tableColumn id="7" name="03-2008" dataDxfId="120" dataCellStyle="Percent"/>
    <tableColumn id="8" name="06-2008" dataDxfId="119" dataCellStyle="Percent"/>
    <tableColumn id="9" name="09-2008" dataDxfId="118" dataCellStyle="Percent"/>
    <tableColumn id="10" name="12-2008" dataDxfId="117" dataCellStyle="Percent"/>
    <tableColumn id="11" name="03-2009" dataDxfId="116" dataCellStyle="Percent"/>
    <tableColumn id="12" name="06-2009" dataDxfId="115" dataCellStyle="Percent"/>
    <tableColumn id="13" name="09-2009" dataDxfId="114" dataCellStyle="Percent"/>
    <tableColumn id="14" name="12-2009" dataDxfId="113" dataCellStyle="Percent"/>
    <tableColumn id="15" name="03-2010" dataDxfId="112" dataCellStyle="Percent"/>
    <tableColumn id="16" name="06-2010" dataDxfId="111" dataCellStyle="Percent"/>
    <tableColumn id="17" name="09-2010" dataDxfId="110" dataCellStyle="Percent"/>
    <tableColumn id="18" name="12-2010" dataDxfId="109" dataCellStyle="Percent"/>
    <tableColumn id="19" name="03-2011" dataDxfId="108" dataCellStyle="Percent"/>
    <tableColumn id="20" name="06-2011" dataDxfId="107" dataCellStyle="Percent"/>
    <tableColumn id="21" name="09-2011" dataDxfId="106" dataCellStyle="Percent"/>
    <tableColumn id="22" name="12-2011" dataDxfId="105" dataCellStyle="Percent"/>
    <tableColumn id="23" name="03-2012" dataDxfId="104" dataCellStyle="Percent"/>
    <tableColumn id="24" name="06-2012" dataDxfId="103" dataCellStyle="Percent"/>
    <tableColumn id="25" name="09-2012" dataDxfId="102" dataCellStyle="Percent"/>
    <tableColumn id="26" name="12-2012" dataDxfId="101" dataCellStyle="Percent"/>
    <tableColumn id="27" name="03-2013" dataDxfId="100" dataCellStyle="Percent"/>
    <tableColumn id="28" name="06-2013" dataDxfId="99" dataCellStyle="Percent"/>
    <tableColumn id="29" name="09-2013" dataDxfId="98" dataCellStyle="Percent"/>
    <tableColumn id="30" name="12-2013" dataDxfId="97" dataCellStyle="Percent"/>
    <tableColumn id="31" name="03-2014" dataDxfId="96" dataCellStyle="Percent"/>
    <tableColumn id="32" name="06-2014" dataDxfId="95" dataCellStyle="Percent"/>
    <tableColumn id="33" name="09-2014" dataDxfId="94" dataCellStyle="Percent"/>
    <tableColumn id="34" name="12-2014" dataDxfId="93" dataCellStyle="Percent"/>
    <tableColumn id="35" name="03-2015" dataDxfId="92" dataCellStyle="Percent"/>
    <tableColumn id="36" name="06-2015" dataDxfId="91" dataCellStyle="Percent"/>
    <tableColumn id="37" name="09-2015" dataDxfId="90" dataCellStyle="Percent"/>
    <tableColumn id="38" name="12-2015" dataDxfId="89" dataCellStyle="Percent"/>
    <tableColumn id="39" name="03-2016" dataDxfId="88" dataCellStyle="Percent"/>
    <tableColumn id="40" name="06-2016" dataDxfId="87" dataCellStyle="Percent"/>
    <tableColumn id="41" name="09-2016" dataDxfId="86" dataCellStyle="Percent"/>
    <tableColumn id="42" name="12-2016" dataDxfId="85" dataCellStyle="Percent"/>
    <tableColumn id="43" name="03-2017" dataDxfId="84" dataCellStyle="Percent"/>
    <tableColumn id="44" name="06-2017" dataDxfId="83" dataCellStyle="Percent"/>
    <tableColumn id="45" name="09-2017" dataDxfId="82" dataCellStyle="Percent"/>
    <tableColumn id="46" name="12-2017" dataDxfId="81" dataCellStyle="Percent"/>
    <tableColumn id="47" name="03-2018" dataDxfId="80" dataCellStyle="Percent"/>
    <tableColumn id="48" name="06-2018" dataDxfId="79" dataCellStyle="Percent"/>
    <tableColumn id="49" name="09-2018" dataDxfId="78" dataCellStyle="Percent"/>
    <tableColumn id="50" name="12-2018" dataDxfId="77" dataCellStyle="Percent"/>
    <tableColumn id="51" name="03-2019" dataDxfId="76" dataCellStyle="Percent"/>
    <tableColumn id="52" name="06-2019" dataDxfId="75"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B6" totalsRowShown="0" headerRowDxfId="73" headerRowCellStyle="Normal 3" dataCellStyle="Normal 3">
  <tableColumns count="28">
    <tableColumn id="1" name=" " dataCellStyle="Normal 3"/>
    <tableColumn id="2" name="Q4/2012" dataDxfId="72" dataCellStyle="Normal 3"/>
    <tableColumn id="3" name="Q1/2013" dataDxfId="71" dataCellStyle="Normal 3"/>
    <tableColumn id="4" name="Q2/2013" dataDxfId="70" dataCellStyle="Normal 3"/>
    <tableColumn id="5" name="Q3/2013" dataDxfId="69" dataCellStyle="Normal 3"/>
    <tableColumn id="6" name="Q4/2013" dataDxfId="68" dataCellStyle="Normal 3"/>
    <tableColumn id="7" name="Q1/2014" dataDxfId="67" dataCellStyle="Normal 3"/>
    <tableColumn id="8" name="Q2/2014" dataDxfId="66" dataCellStyle="Normal 3"/>
    <tableColumn id="9" name="Q3/2014" dataDxfId="65" dataCellStyle="Normal 3"/>
    <tableColumn id="10" name="Q4/2014" dataDxfId="64" dataCellStyle="Normal 3"/>
    <tableColumn id="11" name="Q1/2015" dataDxfId="63" dataCellStyle="Normal 3"/>
    <tableColumn id="12" name="Q2/2015" dataDxfId="62" dataCellStyle="Normal 3"/>
    <tableColumn id="13" name="Q3/2015" dataDxfId="61" dataCellStyle="Normal 3"/>
    <tableColumn id="14" name="Q4/2015" dataDxfId="60" dataCellStyle="Normal 3"/>
    <tableColumn id="15" name="Q1/2016" dataDxfId="59" dataCellStyle="Normal 3"/>
    <tableColumn id="16" name="Q2/2016" dataDxfId="58" dataCellStyle="Normal 3"/>
    <tableColumn id="17" name="Q3/2016" dataDxfId="57" dataCellStyle="Normal 3"/>
    <tableColumn id="18" name="Q4/2016" dataDxfId="56" dataCellStyle="Normal 3"/>
    <tableColumn id="19" name="Q1/2017" dataDxfId="55" dataCellStyle="Normal 3"/>
    <tableColumn id="20" name="Q2/2017" dataDxfId="54" dataCellStyle="Normal 3"/>
    <tableColumn id="22" name="Q3/2017" dataDxfId="53" dataCellStyle="Normal 3"/>
    <tableColumn id="21" name="Q4/2017" dataDxfId="52" dataCellStyle="Normal 3"/>
    <tableColumn id="23" name="Q1/2018" dataDxfId="51" dataCellStyle="Normal 3"/>
    <tableColumn id="24" name="Q2/2018" dataDxfId="50" dataCellStyle="Normal 3"/>
    <tableColumn id="25" name="Q3/2018" dataDxfId="49" dataCellStyle="Normal 3"/>
    <tableColumn id="26" name="Q4/2018" dataDxfId="48" dataCellStyle="Normal 3"/>
    <tableColumn id="27" name="Q1/2019" dataDxfId="47" dataCellStyle="Normal 3"/>
    <tableColumn id="28" name="Q2/2019" dataDxfId="46"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R4" totalsRowShown="0" headerRowDxfId="45" dataDxfId="44" headerRowCellStyle="Normal 4" dataCellStyle="Percent 3">
  <tableColumns count="44">
    <tableColumn id="1" name=" " dataDxfId="43" dataCellStyle="Normal 4"/>
    <tableColumn id="2" name="12-2008" dataDxfId="42" dataCellStyle="Percent 3"/>
    <tableColumn id="3" name="03-2009" dataDxfId="41" dataCellStyle="Percent 3"/>
    <tableColumn id="4" name="06-2009" dataDxfId="40" dataCellStyle="Percent 3"/>
    <tableColumn id="5" name="09-2009" dataDxfId="39" dataCellStyle="Percent 3"/>
    <tableColumn id="6" name="12-2009" dataDxfId="38" dataCellStyle="Percent 3"/>
    <tableColumn id="7" name="03-2010" dataDxfId="37" dataCellStyle="Percent 3"/>
    <tableColumn id="8" name="06-2010" dataDxfId="36" dataCellStyle="Percent 3"/>
    <tableColumn id="9" name="09-2010" dataDxfId="35" dataCellStyle="Percent 3"/>
    <tableColumn id="10" name="12-2010" dataDxfId="34" dataCellStyle="Percent 3"/>
    <tableColumn id="11" name="03-2011" dataDxfId="33" dataCellStyle="Percent 3"/>
    <tableColumn id="12" name="06-2011" dataDxfId="32" dataCellStyle="Percent 3"/>
    <tableColumn id="13" name="09-2011" dataDxfId="31" dataCellStyle="Percent 3"/>
    <tableColumn id="14" name="12-2011" dataDxfId="30" dataCellStyle="Percent 3"/>
    <tableColumn id="15" name="03-2012" dataDxfId="29" dataCellStyle="Percent 3"/>
    <tableColumn id="16" name="06-2012" dataDxfId="28" dataCellStyle="Percent 3"/>
    <tableColumn id="17" name="09-2012" dataDxfId="27" dataCellStyle="Percent 3"/>
    <tableColumn id="18" name="12-2012" dataDxfId="26" dataCellStyle="Percent 3"/>
    <tableColumn id="19" name="03-2013" dataDxfId="25" dataCellStyle="Percent 3"/>
    <tableColumn id="20" name="06-2013" dataDxfId="24" dataCellStyle="Percent 3"/>
    <tableColumn id="21" name="09-2013" dataDxfId="23" dataCellStyle="Percent 3"/>
    <tableColumn id="22" name="12-2013" dataDxfId="22" dataCellStyle="Percent 3"/>
    <tableColumn id="23" name="03-2014" dataDxfId="21" dataCellStyle="Percent 3"/>
    <tableColumn id="24" name="06-2014" dataDxfId="20" dataCellStyle="Percent 3"/>
    <tableColumn id="25" name="09-2014" dataDxfId="19" dataCellStyle="Percent 3"/>
    <tableColumn id="26" name="12-2014" dataDxfId="18" dataCellStyle="Percent 3"/>
    <tableColumn id="27" name="03-2015" dataDxfId="17" dataCellStyle="Percent 3"/>
    <tableColumn id="28" name="06-2015" dataDxfId="16" dataCellStyle="Percent 3"/>
    <tableColumn id="29" name="09-2015" dataDxfId="15" dataCellStyle="Percent 3"/>
    <tableColumn id="30" name="12-2015" dataDxfId="14" dataCellStyle="Percent 3"/>
    <tableColumn id="31" name="03-2016" dataDxfId="13" dataCellStyle="Percent 3"/>
    <tableColumn id="32" name="06-2016" dataDxfId="12" dataCellStyle="Percent 3"/>
    <tableColumn id="33" name="09-2016" dataDxfId="11" dataCellStyle="Percent 3"/>
    <tableColumn id="34" name="12-2016" dataDxfId="10" dataCellStyle="Percent 3"/>
    <tableColumn id="35" name="03-2017" dataDxfId="9" dataCellStyle="Percent 3"/>
    <tableColumn id="36" name="06-2017" dataDxfId="8" dataCellStyle="Percent 3"/>
    <tableColumn id="37" name="09-2017" dataDxfId="7" dataCellStyle="Percent 3"/>
    <tableColumn id="38" name="12-2017" dataDxfId="6" dataCellStyle="Percent 3"/>
    <tableColumn id="39" name="03-2018" dataDxfId="5" dataCellStyle="Percent 3"/>
    <tableColumn id="40" name="06-2018" dataDxfId="4" dataCellStyle="Percent 3"/>
    <tableColumn id="41" name="09-2018" dataDxfId="3" dataCellStyle="Percent 3"/>
    <tableColumn id="42" name="12-2018" dataDxfId="2" dataCellStyle="Percent 3"/>
    <tableColumn id="43" name="03-2019" dataDxfId="1" dataCellStyle="Percent 3"/>
    <tableColumn id="44" name="06-2019"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C13" sqref="C13:N17"/>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241</v>
      </c>
      <c r="D4" s="92" t="s">
        <v>276</v>
      </c>
      <c r="E4" s="93" t="s">
        <v>296</v>
      </c>
      <c r="F4" s="92" t="s">
        <v>282</v>
      </c>
      <c r="G4" s="92" t="s">
        <v>292</v>
      </c>
      <c r="H4" s="94" t="s">
        <v>297</v>
      </c>
      <c r="I4" s="95" t="s">
        <v>242</v>
      </c>
      <c r="J4" s="95" t="s">
        <v>277</v>
      </c>
      <c r="K4" s="95" t="s">
        <v>298</v>
      </c>
      <c r="L4" s="96" t="s">
        <v>278</v>
      </c>
      <c r="M4" s="96" t="s">
        <v>286</v>
      </c>
      <c r="N4" s="96" t="s">
        <v>299</v>
      </c>
      <c r="P4" s="12"/>
    </row>
    <row r="5" spans="2:16" ht="16.5" thickTop="1" x14ac:dyDescent="0.25">
      <c r="B5" s="62" t="s">
        <v>195</v>
      </c>
      <c r="C5" s="97">
        <v>409.50128228534913</v>
      </c>
      <c r="D5" s="98">
        <v>438.22654984534915</v>
      </c>
      <c r="E5" s="99">
        <v>451.4044536613996</v>
      </c>
      <c r="F5" s="98">
        <v>438.22654984534915</v>
      </c>
      <c r="G5" s="98">
        <v>449.26664676139961</v>
      </c>
      <c r="H5" s="100">
        <v>451.4044536613996</v>
      </c>
      <c r="I5" s="101">
        <v>3.5106610603747868E-2</v>
      </c>
      <c r="J5" s="102">
        <v>7.0146953874453688E-2</v>
      </c>
      <c r="K5" s="103">
        <v>3.0070984564264602E-2</v>
      </c>
      <c r="L5" s="102">
        <v>9.1749764407551559E-3</v>
      </c>
      <c r="M5" s="102">
        <v>2.5192670138188822E-2</v>
      </c>
      <c r="N5" s="102">
        <v>4.7584366999211536E-3</v>
      </c>
      <c r="O5" s="13"/>
    </row>
    <row r="6" spans="2:16" ht="15.75" x14ac:dyDescent="0.25">
      <c r="B6" s="63" t="s">
        <v>30</v>
      </c>
      <c r="C6" s="97">
        <v>189.74664827385291</v>
      </c>
      <c r="D6" s="98">
        <v>204.34956054667458</v>
      </c>
      <c r="E6" s="99">
        <v>204.55511340040144</v>
      </c>
      <c r="F6" s="98">
        <v>204.34956054667458</v>
      </c>
      <c r="G6" s="98">
        <v>203.02445376064611</v>
      </c>
      <c r="H6" s="100">
        <v>204.55511340040144</v>
      </c>
      <c r="I6" s="101">
        <v>9.6358771701875012E-2</v>
      </c>
      <c r="J6" s="102">
        <v>7.6960053870073875E-2</v>
      </c>
      <c r="K6" s="104">
        <v>1.0058884060086815E-3</v>
      </c>
      <c r="L6" s="102">
        <v>7.7550428079220524E-8</v>
      </c>
      <c r="M6" s="102">
        <v>-6.4845100840126291E-3</v>
      </c>
      <c r="N6" s="102">
        <v>7.5392870730728312E-3</v>
      </c>
    </row>
    <row r="7" spans="2:16" ht="18.75" x14ac:dyDescent="0.25">
      <c r="B7" s="63" t="s">
        <v>34</v>
      </c>
      <c r="C7" s="97">
        <v>105.74508251847304</v>
      </c>
      <c r="D7" s="98">
        <v>108.20426077030938</v>
      </c>
      <c r="E7" s="99">
        <v>114.80059966985199</v>
      </c>
      <c r="F7" s="98">
        <v>108.20426077030938</v>
      </c>
      <c r="G7" s="98">
        <v>111.93627939709533</v>
      </c>
      <c r="H7" s="100">
        <v>114.80059966985199</v>
      </c>
      <c r="I7" s="101">
        <v>6.0512735267778561E-2</v>
      </c>
      <c r="J7" s="102">
        <v>2.325572209380744E-2</v>
      </c>
      <c r="K7" s="104">
        <v>6.096191455477884E-2</v>
      </c>
      <c r="L7" s="102">
        <v>-3.4738227198571114E-2</v>
      </c>
      <c r="M7" s="102">
        <v>3.4490496032389073E-2</v>
      </c>
      <c r="N7" s="102">
        <v>2.5588846513250996E-2</v>
      </c>
    </row>
    <row r="8" spans="2:16" ht="18.75" x14ac:dyDescent="0.25">
      <c r="B8" s="63" t="s">
        <v>35</v>
      </c>
      <c r="C8" s="97">
        <v>154.887590539</v>
      </c>
      <c r="D8" s="98">
        <v>172.774865484</v>
      </c>
      <c r="E8" s="99">
        <v>176.76863835599997</v>
      </c>
      <c r="F8" s="98">
        <v>172.774865484</v>
      </c>
      <c r="G8" s="98">
        <v>178.37698499200002</v>
      </c>
      <c r="H8" s="100">
        <v>176.76863835599997</v>
      </c>
      <c r="I8" s="101">
        <v>-0.13916013896620938</v>
      </c>
      <c r="J8" s="102">
        <v>0.1154855265212229</v>
      </c>
      <c r="K8" s="104">
        <v>2.311547377456824E-2</v>
      </c>
      <c r="L8" s="102">
        <v>9.5950391086416564E-2</v>
      </c>
      <c r="M8" s="102">
        <v>3.2424389347991189E-2</v>
      </c>
      <c r="N8" s="102">
        <v>-9.0165591489965724E-3</v>
      </c>
    </row>
    <row r="9" spans="2:16" ht="15.75" x14ac:dyDescent="0.25">
      <c r="B9" s="64" t="s">
        <v>12</v>
      </c>
      <c r="C9" s="105">
        <v>859.8806036166751</v>
      </c>
      <c r="D9" s="106">
        <v>923.55523664633313</v>
      </c>
      <c r="E9" s="107">
        <v>947.52880508765304</v>
      </c>
      <c r="F9" s="106">
        <v>923.55523664633313</v>
      </c>
      <c r="G9" s="106">
        <v>942.60436491114115</v>
      </c>
      <c r="H9" s="108">
        <v>947.52880508765304</v>
      </c>
      <c r="I9" s="109">
        <v>1.36277288529012E-2</v>
      </c>
      <c r="J9" s="109">
        <v>7.405055162523877E-2</v>
      </c>
      <c r="K9" s="110">
        <v>2.5957915119808161E-2</v>
      </c>
      <c r="L9" s="109">
        <v>1.6752022046668591E-2</v>
      </c>
      <c r="M9" s="109">
        <v>2.0625867851694846E-2</v>
      </c>
      <c r="N9" s="109">
        <v>5.2242917175289172E-3</v>
      </c>
      <c r="O9" s="14"/>
    </row>
    <row r="10" spans="2:16" ht="15.75" x14ac:dyDescent="0.25">
      <c r="B10" s="89"/>
      <c r="C10" s="111"/>
      <c r="D10" s="111"/>
      <c r="E10" s="111"/>
      <c r="F10" s="57"/>
      <c r="G10" s="57"/>
      <c r="H10" s="57"/>
      <c r="I10" s="58"/>
      <c r="J10" s="58"/>
      <c r="K10" s="58"/>
      <c r="L10" s="58"/>
      <c r="M10" s="58"/>
      <c r="N10" s="59"/>
    </row>
    <row r="11" spans="2:16" ht="16.5" thickBot="1" x14ac:dyDescent="0.3">
      <c r="B11" s="66" t="s">
        <v>90</v>
      </c>
      <c r="C11" s="87"/>
      <c r="D11" s="87"/>
      <c r="E11" s="87"/>
      <c r="F11" s="87"/>
      <c r="G11" s="87"/>
      <c r="H11" s="87"/>
      <c r="I11" s="87"/>
      <c r="J11" s="87"/>
      <c r="K11" s="87"/>
      <c r="L11" s="87"/>
      <c r="M11" s="87"/>
      <c r="N11" s="88"/>
      <c r="O11" s="45"/>
      <c r="P11" s="15"/>
    </row>
    <row r="12" spans="2:16" ht="66.75" customHeight="1" thickBot="1" x14ac:dyDescent="0.3">
      <c r="B12" s="63" t="s">
        <v>44</v>
      </c>
      <c r="C12" s="112" t="s">
        <v>247</v>
      </c>
      <c r="D12" s="113" t="s">
        <v>287</v>
      </c>
      <c r="E12" s="114" t="s">
        <v>300</v>
      </c>
      <c r="F12" s="115" t="s">
        <v>279</v>
      </c>
      <c r="G12" s="116" t="s">
        <v>288</v>
      </c>
      <c r="H12" s="117" t="s">
        <v>301</v>
      </c>
      <c r="I12" s="112" t="s">
        <v>248</v>
      </c>
      <c r="J12" s="113" t="s">
        <v>289</v>
      </c>
      <c r="K12" s="114" t="s">
        <v>302</v>
      </c>
      <c r="L12" s="118" t="s">
        <v>280</v>
      </c>
      <c r="M12" s="118" t="s">
        <v>290</v>
      </c>
      <c r="N12" s="118" t="s">
        <v>303</v>
      </c>
      <c r="O12" s="16"/>
      <c r="P12" s="15"/>
    </row>
    <row r="13" spans="2:16" ht="15.75" x14ac:dyDescent="0.25">
      <c r="B13" s="62" t="str">
        <f>B5</f>
        <v>1. הלוואות מהבנקים</v>
      </c>
      <c r="C13" s="119">
        <v>17.507661425792833</v>
      </c>
      <c r="D13" s="120">
        <v>25.705960217041778</v>
      </c>
      <c r="E13" s="120">
        <v>14.212525399326363</v>
      </c>
      <c r="F13" s="121">
        <v>2.6063879388492044</v>
      </c>
      <c r="G13" s="122">
        <v>11.905875152875398</v>
      </c>
      <c r="H13" s="123">
        <v>2.3066502464509648</v>
      </c>
      <c r="I13" s="124">
        <v>4.425455270106432E-2</v>
      </c>
      <c r="J13" s="125">
        <v>6.2773821057608606E-2</v>
      </c>
      <c r="K13" s="126">
        <v>3.2431913137946543E-2</v>
      </c>
      <c r="L13" s="125">
        <v>6.0021500014361337E-3</v>
      </c>
      <c r="M13" s="125">
        <v>2.7168310904661069E-2</v>
      </c>
      <c r="N13" s="125">
        <v>5.1342566003480788E-3</v>
      </c>
      <c r="O13" s="13"/>
    </row>
    <row r="14" spans="2:16" ht="15.75" x14ac:dyDescent="0.25">
      <c r="B14" s="63" t="str">
        <f>B6</f>
        <v>2. אג"ח סחירות בישראל</v>
      </c>
      <c r="C14" s="127">
        <v>17.14327388622398</v>
      </c>
      <c r="D14" s="122">
        <v>12.357721013454915</v>
      </c>
      <c r="E14" s="122">
        <v>-0.33031947538869733</v>
      </c>
      <c r="F14" s="121">
        <v>-0.75015425408277236</v>
      </c>
      <c r="G14" s="122">
        <v>-0.53973952253683954</v>
      </c>
      <c r="H14" s="123">
        <v>0.20942004714814219</v>
      </c>
      <c r="I14" s="128">
        <v>9.9054074851025076E-2</v>
      </c>
      <c r="J14" s="102">
        <v>6.5127479857349388E-2</v>
      </c>
      <c r="K14" s="104">
        <v>-1.6164432872036959E-3</v>
      </c>
      <c r="L14" s="102">
        <v>-3.670936752938191E-3</v>
      </c>
      <c r="M14" s="102">
        <v>-2.6412560961370899E-3</v>
      </c>
      <c r="N14" s="102">
        <v>1.0315015914045315E-3</v>
      </c>
    </row>
    <row r="15" spans="2:16" ht="18.75" x14ac:dyDescent="0.25">
      <c r="B15" s="63" t="s">
        <v>36</v>
      </c>
      <c r="C15" s="127">
        <v>5.3445470532022146</v>
      </c>
      <c r="D15" s="122">
        <v>0.77694595925533605</v>
      </c>
      <c r="E15" s="122">
        <v>6.0541637115255309</v>
      </c>
      <c r="F15" s="121">
        <v>-4.2413607110137033</v>
      </c>
      <c r="G15" s="129">
        <v>3.5242327055184983</v>
      </c>
      <c r="H15" s="130">
        <v>2.529931006007033</v>
      </c>
      <c r="I15" s="128">
        <v>5.3600224986052346E-2</v>
      </c>
      <c r="J15" s="102">
        <v>7.347348366006601E-3</v>
      </c>
      <c r="K15" s="104">
        <v>5.5951250610888681E-2</v>
      </c>
      <c r="L15" s="102">
        <v>-3.7836064216491487E-2</v>
      </c>
      <c r="M15" s="102">
        <v>3.2570184209285105E-2</v>
      </c>
      <c r="N15" s="102">
        <v>2.2601528473463653E-2</v>
      </c>
    </row>
    <row r="16" spans="2:16" ht="18.75" x14ac:dyDescent="0.25">
      <c r="B16" s="63" t="s">
        <v>35</v>
      </c>
      <c r="C16" s="127">
        <v>-9.3213388750000021</v>
      </c>
      <c r="D16" s="122">
        <v>6.3748033184999988</v>
      </c>
      <c r="E16" s="122">
        <v>15.476551674999998</v>
      </c>
      <c r="F16" s="121">
        <v>9.9630591424999988</v>
      </c>
      <c r="G16" s="122">
        <v>11.423821719999999</v>
      </c>
      <c r="H16" s="123">
        <v>4.0527299549999984</v>
      </c>
      <c r="I16" s="128">
        <v>-5.1806474836881264E-2</v>
      </c>
      <c r="J16" s="102">
        <v>4.1157611764222335E-2</v>
      </c>
      <c r="K16" s="104">
        <v>8.9576407029141741E-2</v>
      </c>
      <c r="L16" s="102">
        <v>6.3197957255253304E-2</v>
      </c>
      <c r="M16" s="102">
        <v>6.6119696797320993E-2</v>
      </c>
      <c r="N16" s="102">
        <v>2.2720027223140687E-2</v>
      </c>
    </row>
    <row r="17" spans="2:15" ht="15.75" x14ac:dyDescent="0.25">
      <c r="B17" s="65" t="s">
        <v>12</v>
      </c>
      <c r="C17" s="131">
        <v>30.674143490219024</v>
      </c>
      <c r="D17" s="57">
        <v>45.215430508252027</v>
      </c>
      <c r="E17" s="57">
        <v>35.412921310463197</v>
      </c>
      <c r="F17" s="132">
        <v>7.5779321162527271</v>
      </c>
      <c r="G17" s="57">
        <v>26.314190055857054</v>
      </c>
      <c r="H17" s="133">
        <v>9.0987312546061379</v>
      </c>
      <c r="I17" s="134">
        <v>3.6158697230434612E-2</v>
      </c>
      <c r="J17" s="109">
        <v>5.258338229525706E-2</v>
      </c>
      <c r="K17" s="110">
        <v>3.8344129192593432E-2</v>
      </c>
      <c r="L17" s="109">
        <v>8.3426280274374771E-3</v>
      </c>
      <c r="M17" s="109">
        <v>2.8492275298454973E-2</v>
      </c>
      <c r="N17" s="109">
        <v>9.6527573956904714E-3</v>
      </c>
    </row>
    <row r="18" spans="2:15" ht="18.75" x14ac:dyDescent="0.25">
      <c r="B18" s="56" t="s">
        <v>37</v>
      </c>
      <c r="C18" s="57"/>
      <c r="D18" s="57"/>
      <c r="E18" s="57"/>
      <c r="F18" s="57"/>
      <c r="G18" s="57"/>
      <c r="H18" s="57"/>
      <c r="I18" s="58"/>
      <c r="J18" s="58"/>
      <c r="K18" s="58"/>
      <c r="L18" s="58"/>
      <c r="M18" s="58"/>
      <c r="N18" s="59"/>
    </row>
    <row r="19" spans="2:15" ht="16.5" customHeight="1" x14ac:dyDescent="0.25">
      <c r="B19" s="56" t="s">
        <v>38</v>
      </c>
      <c r="C19" s="57"/>
      <c r="D19" s="57"/>
      <c r="E19" s="57"/>
      <c r="F19" s="57"/>
      <c r="G19" s="57"/>
      <c r="H19" s="57"/>
      <c r="I19" s="58"/>
      <c r="J19" s="58"/>
      <c r="K19" s="58"/>
      <c r="L19" s="58"/>
      <c r="M19" s="58"/>
      <c r="N19" s="59"/>
    </row>
    <row r="20" spans="2:15" ht="19.5" thickBot="1" x14ac:dyDescent="0.3">
      <c r="B20" s="82" t="s">
        <v>39</v>
      </c>
      <c r="C20" s="83"/>
      <c r="D20" s="83"/>
      <c r="E20" s="83"/>
      <c r="F20" s="83"/>
      <c r="G20" s="83"/>
      <c r="H20" s="83"/>
      <c r="I20" s="83"/>
      <c r="J20" s="83"/>
      <c r="K20" s="83"/>
      <c r="L20" s="83"/>
      <c r="M20" s="83"/>
      <c r="N20" s="84"/>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304</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257.61391393222311</v>
      </c>
      <c r="D4" s="147">
        <v>224.07201306202376</v>
      </c>
      <c r="E4" s="147">
        <v>465.85657898732921</v>
      </c>
      <c r="F4" s="148">
        <v>947.54250598157614</v>
      </c>
      <c r="G4" s="149">
        <v>0.27187583913753427</v>
      </c>
      <c r="H4" s="149">
        <v>0.23647700408954592</v>
      </c>
      <c r="I4" s="150">
        <v>0.49164715677291976</v>
      </c>
    </row>
    <row r="5" spans="1:9" ht="15.75" x14ac:dyDescent="0.2">
      <c r="A5" s="18"/>
      <c r="B5" s="151" t="s">
        <v>15</v>
      </c>
      <c r="C5" s="152">
        <v>35.366645335747123</v>
      </c>
      <c r="D5" s="153">
        <v>31.619316556848243</v>
      </c>
      <c r="E5" s="153">
        <v>384.41849176880424</v>
      </c>
      <c r="F5" s="154">
        <v>451.4044536613996</v>
      </c>
      <c r="G5" s="155">
        <v>7.8348020381464364E-2</v>
      </c>
      <c r="H5" s="155">
        <v>7.0046532107470139E-2</v>
      </c>
      <c r="I5" s="156">
        <v>0.85160544751106548</v>
      </c>
    </row>
    <row r="6" spans="1:9" ht="15.75" x14ac:dyDescent="0.2">
      <c r="A6" s="18"/>
      <c r="B6" s="151" t="s">
        <v>16</v>
      </c>
      <c r="C6" s="152">
        <v>222.24726859647598</v>
      </c>
      <c r="D6" s="153">
        <v>192.45269650517551</v>
      </c>
      <c r="E6" s="153">
        <v>81.43808721852497</v>
      </c>
      <c r="F6" s="154">
        <v>496.13805232017648</v>
      </c>
      <c r="G6" s="155">
        <v>0.44795449080582006</v>
      </c>
      <c r="H6" s="155">
        <v>0.38790150363427189</v>
      </c>
      <c r="I6" s="156">
        <v>0.16414400555990799</v>
      </c>
    </row>
    <row r="7" spans="1:9" ht="15.75" x14ac:dyDescent="0.2">
      <c r="A7" s="18"/>
      <c r="B7" s="151" t="s">
        <v>17</v>
      </c>
      <c r="C7" s="152">
        <v>190.99858544132513</v>
      </c>
      <c r="D7" s="153">
        <v>3.4485948836088545</v>
      </c>
      <c r="E7" s="153">
        <v>377.27470614444059</v>
      </c>
      <c r="F7" s="154">
        <v>571.72188646937457</v>
      </c>
      <c r="G7" s="155">
        <v>0.33407604284807513</v>
      </c>
      <c r="H7" s="155">
        <v>6.0319448410579351E-3</v>
      </c>
      <c r="I7" s="156">
        <v>0.65989201231086692</v>
      </c>
    </row>
    <row r="8" spans="1:9" ht="15.75" x14ac:dyDescent="0.2">
      <c r="A8" s="18"/>
      <c r="B8" s="151" t="s">
        <v>15</v>
      </c>
      <c r="C8" s="152">
        <v>148.87557372855801</v>
      </c>
      <c r="D8" s="153">
        <v>3.28817858880906</v>
      </c>
      <c r="E8" s="153">
        <v>356.02777129360345</v>
      </c>
      <c r="F8" s="154">
        <v>508.19152361097053</v>
      </c>
      <c r="G8" s="155">
        <v>0.29295170582680724</v>
      </c>
      <c r="H8" s="155">
        <v>6.4703530776050846E-3</v>
      </c>
      <c r="I8" s="156">
        <v>0.70057794109558769</v>
      </c>
    </row>
    <row r="9" spans="1:9" ht="15.75" x14ac:dyDescent="0.2">
      <c r="A9" s="18"/>
      <c r="B9" s="151" t="s">
        <v>16</v>
      </c>
      <c r="C9" s="152">
        <v>42.123011712767124</v>
      </c>
      <c r="D9" s="153">
        <v>0.16041629479979447</v>
      </c>
      <c r="E9" s="153">
        <v>21.246934850837135</v>
      </c>
      <c r="F9" s="154">
        <v>63.530362858404054</v>
      </c>
      <c r="G9" s="155">
        <v>0.66303748030922693</v>
      </c>
      <c r="H9" s="155">
        <v>2.5250335049609111E-3</v>
      </c>
      <c r="I9" s="156">
        <v>0.33443748618581209</v>
      </c>
    </row>
    <row r="10" spans="1:9" ht="15.75" x14ac:dyDescent="0.2">
      <c r="A10" s="18"/>
      <c r="B10" s="151" t="s">
        <v>18</v>
      </c>
      <c r="C10" s="152">
        <v>160.34228260734676</v>
      </c>
      <c r="D10" s="153">
        <v>2.8629723374350147</v>
      </c>
      <c r="E10" s="153">
        <v>209.51207381850244</v>
      </c>
      <c r="F10" s="154">
        <v>372.71732876328423</v>
      </c>
      <c r="G10" s="155">
        <v>0.43019808909711688</v>
      </c>
      <c r="H10" s="155">
        <v>7.6813502257452359E-3</v>
      </c>
      <c r="I10" s="156">
        <v>0.56212056067713778</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rightToLeft="1" zoomScale="130" zoomScaleNormal="130" workbookViewId="0">
      <selection activeCell="D1" sqref="D1:X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4" s="234" customFormat="1" ht="15.75" customHeight="1" x14ac:dyDescent="0.2">
      <c r="A1" s="234" t="s">
        <v>261</v>
      </c>
      <c r="B1" s="234" t="s">
        <v>262</v>
      </c>
      <c r="C1" s="234" t="s">
        <v>214</v>
      </c>
      <c r="D1" s="234" t="s">
        <v>215</v>
      </c>
      <c r="E1" s="234" t="s">
        <v>216</v>
      </c>
      <c r="F1" s="234" t="s">
        <v>217</v>
      </c>
      <c r="G1" s="234" t="s">
        <v>218</v>
      </c>
      <c r="H1" s="234" t="s">
        <v>219</v>
      </c>
      <c r="I1" s="234" t="s">
        <v>220</v>
      </c>
      <c r="J1" s="234" t="s">
        <v>221</v>
      </c>
      <c r="K1" s="234" t="s">
        <v>222</v>
      </c>
      <c r="L1" s="234" t="s">
        <v>223</v>
      </c>
      <c r="M1" s="234" t="s">
        <v>224</v>
      </c>
      <c r="N1" s="234" t="s">
        <v>225</v>
      </c>
      <c r="O1" s="234" t="s">
        <v>226</v>
      </c>
      <c r="P1" s="234" t="s">
        <v>227</v>
      </c>
      <c r="Q1" s="234" t="s">
        <v>237</v>
      </c>
      <c r="R1" s="234" t="s">
        <v>246</v>
      </c>
      <c r="S1" s="234" t="s">
        <v>252</v>
      </c>
      <c r="T1" s="234" t="s">
        <v>256</v>
      </c>
      <c r="U1" s="234" t="s">
        <v>260</v>
      </c>
      <c r="V1" s="243" t="s">
        <v>281</v>
      </c>
      <c r="W1" s="243" t="s">
        <v>291</v>
      </c>
      <c r="X1" s="257" t="s">
        <v>305</v>
      </c>
    </row>
    <row r="2" spans="1:24" s="237" customFormat="1" outlineLevel="2" x14ac:dyDescent="0.2">
      <c r="A2" s="235" t="s">
        <v>263</v>
      </c>
      <c r="B2" s="236" t="s">
        <v>264</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row>
    <row r="3" spans="1:24" s="237" customFormat="1" outlineLevel="2" x14ac:dyDescent="0.2">
      <c r="A3" s="235" t="s">
        <v>265</v>
      </c>
      <c r="B3" s="236" t="s">
        <v>266</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row>
    <row r="4" spans="1:24" s="237" customFormat="1" outlineLevel="2" x14ac:dyDescent="0.2">
      <c r="A4" s="235" t="s">
        <v>267</v>
      </c>
      <c r="B4" s="236" t="s">
        <v>268</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row>
    <row r="5" spans="1:24" s="237" customFormat="1" outlineLevel="2" x14ac:dyDescent="0.2">
      <c r="A5" s="235" t="s">
        <v>269</v>
      </c>
      <c r="B5" s="236" t="s">
        <v>270</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row>
    <row r="6" spans="1:24" s="237" customFormat="1" outlineLevel="2" x14ac:dyDescent="0.2">
      <c r="A6" s="235" t="s">
        <v>271</v>
      </c>
      <c r="B6" s="236" t="s">
        <v>272</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row>
    <row r="7" spans="1:24" s="254" customFormat="1" outlineLevel="2" x14ac:dyDescent="0.2">
      <c r="A7" s="252" t="s">
        <v>2</v>
      </c>
      <c r="B7" s="253" t="s">
        <v>273</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row>
    <row r="8" spans="1:24" x14ac:dyDescent="0.2">
      <c r="A8" s="238" t="s">
        <v>274</v>
      </c>
      <c r="B8" s="239" t="s">
        <v>275</v>
      </c>
      <c r="C8" s="240"/>
      <c r="D8" s="240"/>
      <c r="E8" s="240"/>
      <c r="F8" s="240"/>
      <c r="G8" s="240"/>
      <c r="H8" s="240"/>
      <c r="I8" s="240"/>
      <c r="J8" s="240"/>
      <c r="K8" s="240"/>
      <c r="L8" s="240"/>
      <c r="M8" s="240"/>
      <c r="N8" s="240"/>
      <c r="O8" s="240"/>
      <c r="P8" s="240"/>
      <c r="Q8" s="240"/>
      <c r="R8" s="240"/>
      <c r="S8" s="240"/>
      <c r="T8" s="240"/>
      <c r="U8" s="240"/>
    </row>
    <row r="9" spans="1:24" x14ac:dyDescent="0.2">
      <c r="G9"/>
      <c r="H9"/>
    </row>
    <row r="10" spans="1:24" x14ac:dyDescent="0.2">
      <c r="G10"/>
      <c r="H10"/>
    </row>
  </sheetData>
  <conditionalFormatting sqref="A7:XFD7">
    <cfRule type="expression" dxfId="334" priority="2">
      <formula>ROW()=ROW($A$7)</formula>
    </cfRule>
  </conditionalFormatting>
  <conditionalFormatting sqref="A1:XFD1">
    <cfRule type="expression" dxfId="333"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tabSelected="1" zoomScaleNormal="100" workbookViewId="0">
      <pane xSplit="1" ySplit="5" topLeftCell="B6" activePane="bottomRight" state="frozen"/>
      <selection activeCell="AD2" sqref="AD2:AL2"/>
      <selection pane="topRight" activeCell="AD2" sqref="AD2:AL2"/>
      <selection pane="bottomLeft" activeCell="AD2" sqref="AD2:AL2"/>
      <selection pane="bottomRight" activeCell="D21" sqref="D21"/>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99</v>
      </c>
      <c r="B2" s="85"/>
      <c r="C2" s="85"/>
      <c r="D2" s="85"/>
      <c r="E2" s="85"/>
      <c r="F2" s="85"/>
      <c r="G2" s="85"/>
      <c r="H2" s="85"/>
      <c r="I2" s="85"/>
      <c r="J2" s="85"/>
    </row>
    <row r="3" spans="1:10" ht="15.75" x14ac:dyDescent="0.25">
      <c r="A3" s="80" t="s">
        <v>100</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99</v>
      </c>
      <c r="B5" s="158" t="s">
        <v>91</v>
      </c>
      <c r="C5" s="158" t="s">
        <v>191</v>
      </c>
      <c r="D5" s="158" t="s">
        <v>241</v>
      </c>
      <c r="E5" s="158" t="s">
        <v>276</v>
      </c>
      <c r="F5" s="158" t="s">
        <v>282</v>
      </c>
      <c r="G5" s="158" t="s">
        <v>292</v>
      </c>
      <c r="H5" s="158" t="s">
        <v>306</v>
      </c>
      <c r="I5" s="159" t="s">
        <v>92</v>
      </c>
      <c r="J5" s="160" t="s">
        <v>93</v>
      </c>
    </row>
    <row r="6" spans="1:10" ht="18.75" x14ac:dyDescent="0.25">
      <c r="A6" s="161" t="s">
        <v>21</v>
      </c>
      <c r="B6" s="162">
        <v>475.89171084211205</v>
      </c>
      <c r="C6" s="163">
        <v>504.95262873173738</v>
      </c>
      <c r="D6" s="163">
        <v>531.19937552886483</v>
      </c>
      <c r="E6" s="164">
        <v>556.81368299910423</v>
      </c>
      <c r="F6" s="163">
        <v>556.81368299910423</v>
      </c>
      <c r="G6" s="163">
        <v>562.29819078187938</v>
      </c>
      <c r="H6" s="164">
        <v>571.72188646937445</v>
      </c>
      <c r="I6" s="165">
        <v>2.677413275832552E-2</v>
      </c>
      <c r="J6" s="166">
        <v>1.6759249526290265E-2</v>
      </c>
    </row>
    <row r="7" spans="1:10" ht="18.75" customHeight="1" x14ac:dyDescent="0.25">
      <c r="A7" s="161" t="s">
        <v>3</v>
      </c>
      <c r="B7" s="167"/>
      <c r="C7" s="168"/>
      <c r="D7" s="168"/>
      <c r="E7" s="169"/>
      <c r="F7" s="168"/>
      <c r="G7" s="168"/>
      <c r="H7" s="170"/>
      <c r="I7" s="165"/>
      <c r="J7" s="166"/>
    </row>
    <row r="8" spans="1:10" ht="18.75" x14ac:dyDescent="0.25">
      <c r="A8" s="161" t="s">
        <v>22</v>
      </c>
      <c r="B8" s="162">
        <v>434.8000255001827</v>
      </c>
      <c r="C8" s="163">
        <v>457.36555422660257</v>
      </c>
      <c r="D8" s="163">
        <v>475.92674616097048</v>
      </c>
      <c r="E8" s="164">
        <v>495.84268095097048</v>
      </c>
      <c r="F8" s="163">
        <v>495.84268095097048</v>
      </c>
      <c r="G8" s="163">
        <v>500.10750765097055</v>
      </c>
      <c r="H8" s="164">
        <v>508.19152361097042</v>
      </c>
      <c r="I8" s="165">
        <v>2.4904759381173536E-2</v>
      </c>
      <c r="J8" s="166">
        <v>1.6164556293047694E-2</v>
      </c>
    </row>
    <row r="9" spans="1:10" ht="15.75" x14ac:dyDescent="0.25">
      <c r="A9" s="171" t="s">
        <v>203</v>
      </c>
      <c r="B9" s="167">
        <v>284.64331769</v>
      </c>
      <c r="C9" s="168">
        <v>300.90999391000003</v>
      </c>
      <c r="D9" s="168">
        <v>316.87738158999997</v>
      </c>
      <c r="E9" s="169">
        <v>338.93101059999998</v>
      </c>
      <c r="F9" s="168">
        <v>338.93101059999998</v>
      </c>
      <c r="G9" s="168">
        <v>342.98169515000001</v>
      </c>
      <c r="H9" s="169">
        <v>351.33346349999999</v>
      </c>
      <c r="I9" s="165">
        <v>3.6592853743433906E-2</v>
      </c>
      <c r="J9" s="166">
        <v>2.4350478372752171E-2</v>
      </c>
    </row>
    <row r="10" spans="1:10" ht="18.75" x14ac:dyDescent="0.25">
      <c r="A10" s="171" t="s">
        <v>202</v>
      </c>
      <c r="B10" s="167">
        <v>150.1567078101827</v>
      </c>
      <c r="C10" s="168">
        <v>156.45556031660254</v>
      </c>
      <c r="D10" s="168">
        <v>159.04936457097051</v>
      </c>
      <c r="E10" s="169">
        <v>156.91167035097052</v>
      </c>
      <c r="F10" s="168">
        <v>156.91167035097052</v>
      </c>
      <c r="G10" s="168">
        <v>157.12581250097051</v>
      </c>
      <c r="H10" s="169">
        <v>156.85806011097046</v>
      </c>
      <c r="I10" s="165">
        <v>-3.4165871716329566E-4</v>
      </c>
      <c r="J10" s="166">
        <v>-1.7040636782603702E-3</v>
      </c>
    </row>
    <row r="11" spans="1:10" ht="15.75" x14ac:dyDescent="0.25">
      <c r="A11" s="161" t="s">
        <v>6</v>
      </c>
      <c r="B11" s="172">
        <v>11.139351187679367</v>
      </c>
      <c r="C11" s="173">
        <v>16.977183617884801</v>
      </c>
      <c r="D11" s="173">
        <v>23.769423649944844</v>
      </c>
      <c r="E11" s="174">
        <v>28.596316523586971</v>
      </c>
      <c r="F11" s="173">
        <v>28.596316523586971</v>
      </c>
      <c r="G11" s="173">
        <v>29.37042237018202</v>
      </c>
      <c r="H11" s="174">
        <v>30.170434516440054</v>
      </c>
      <c r="I11" s="165">
        <v>5.5046180215368334E-2</v>
      </c>
      <c r="J11" s="166">
        <v>2.723870076414836E-2</v>
      </c>
    </row>
    <row r="12" spans="1:10" ht="18.75" x14ac:dyDescent="0.25">
      <c r="A12" s="171" t="s">
        <v>53</v>
      </c>
      <c r="B12" s="175">
        <v>3.1844601211910222</v>
      </c>
      <c r="C12" s="176">
        <v>7.3771970703746463</v>
      </c>
      <c r="D12" s="176">
        <v>11.711994833936384</v>
      </c>
      <c r="E12" s="177">
        <v>13.506802126357067</v>
      </c>
      <c r="F12" s="176">
        <v>13.506802126357067</v>
      </c>
      <c r="G12" s="176">
        <v>13.689375633752633</v>
      </c>
      <c r="H12" s="176">
        <v>13.742035263284215</v>
      </c>
      <c r="I12" s="165">
        <v>1.7415901612130469E-2</v>
      </c>
      <c r="J12" s="166">
        <v>3.8467517394835671E-3</v>
      </c>
    </row>
    <row r="13" spans="1:10" ht="15.75" x14ac:dyDescent="0.25">
      <c r="A13" s="171" t="s">
        <v>0</v>
      </c>
      <c r="B13" s="175">
        <v>7.9548910664883445</v>
      </c>
      <c r="C13" s="176">
        <v>9.5999865475101558</v>
      </c>
      <c r="D13" s="176">
        <v>12.057428816008461</v>
      </c>
      <c r="E13" s="177">
        <v>15.089514397229904</v>
      </c>
      <c r="F13" s="176">
        <v>15.089514397229904</v>
      </c>
      <c r="G13" s="176">
        <v>15.681046736429387</v>
      </c>
      <c r="H13" s="176">
        <v>16.428399253155838</v>
      </c>
      <c r="I13" s="165">
        <v>8.8729485964884613E-2</v>
      </c>
      <c r="J13" s="166">
        <v>4.7659606484702355E-2</v>
      </c>
    </row>
    <row r="14" spans="1:10" ht="18.75" x14ac:dyDescent="0.25">
      <c r="A14" s="161" t="s">
        <v>23</v>
      </c>
      <c r="B14" s="172">
        <v>13.404</v>
      </c>
      <c r="C14" s="173">
        <v>15.958</v>
      </c>
      <c r="D14" s="173">
        <v>18.649000000000001</v>
      </c>
      <c r="E14" s="174">
        <v>20.552</v>
      </c>
      <c r="F14" s="173">
        <v>20.552</v>
      </c>
      <c r="G14" s="173">
        <v>21.013000000000002</v>
      </c>
      <c r="H14" s="174">
        <v>21.645000000000003</v>
      </c>
      <c r="I14" s="165">
        <v>5.3182172051382093E-2</v>
      </c>
      <c r="J14" s="166">
        <v>3.0076619235711366E-2</v>
      </c>
    </row>
    <row r="15" spans="1:10" ht="18.75" x14ac:dyDescent="0.25">
      <c r="A15" s="161" t="s">
        <v>24</v>
      </c>
      <c r="B15" s="172">
        <v>16.54833415425</v>
      </c>
      <c r="C15" s="173">
        <v>14.651890887250001</v>
      </c>
      <c r="D15" s="173">
        <v>12.854205717949501</v>
      </c>
      <c r="E15" s="174">
        <v>11.822685524546751</v>
      </c>
      <c r="F15" s="173">
        <v>11.822685524546751</v>
      </c>
      <c r="G15" s="173">
        <v>11.807260760726752</v>
      </c>
      <c r="H15" s="174">
        <v>11.714928341964001</v>
      </c>
      <c r="I15" s="165">
        <v>-9.1144420917751434E-3</v>
      </c>
      <c r="J15" s="166">
        <v>-7.819969477583455E-3</v>
      </c>
    </row>
    <row r="16" spans="1:10" ht="15.75" x14ac:dyDescent="0.25">
      <c r="A16" s="171" t="s">
        <v>54</v>
      </c>
      <c r="B16" s="175">
        <v>11.861683449999999</v>
      </c>
      <c r="C16" s="176">
        <v>9.8512780000000006</v>
      </c>
      <c r="D16" s="176">
        <v>8.6950920000000007</v>
      </c>
      <c r="E16" s="177">
        <v>7.87568</v>
      </c>
      <c r="F16" s="176">
        <v>7.87568</v>
      </c>
      <c r="G16" s="176">
        <v>7.7094149999999999</v>
      </c>
      <c r="H16" s="177">
        <v>7.6418299999999997</v>
      </c>
      <c r="I16" s="165">
        <v>-2.969267415639032E-2</v>
      </c>
      <c r="J16" s="166">
        <v>-8.7665536230699947E-3</v>
      </c>
    </row>
    <row r="17" spans="1:10" ht="15.75" x14ac:dyDescent="0.25">
      <c r="A17" s="161" t="s">
        <v>7</v>
      </c>
      <c r="B17" s="167"/>
      <c r="C17" s="168"/>
      <c r="D17" s="168"/>
      <c r="E17" s="169"/>
      <c r="F17" s="168"/>
      <c r="G17" s="168"/>
      <c r="H17" s="178"/>
      <c r="I17" s="165"/>
      <c r="J17" s="166"/>
    </row>
    <row r="18" spans="1:10" ht="15.75" x14ac:dyDescent="0.25">
      <c r="A18" s="171" t="s">
        <v>4</v>
      </c>
      <c r="B18" s="167">
        <v>299.68946126119101</v>
      </c>
      <c r="C18" s="168">
        <v>318.13846898037463</v>
      </c>
      <c r="D18" s="168">
        <v>337.28446842393635</v>
      </c>
      <c r="E18" s="169">
        <v>360.31349272635703</v>
      </c>
      <c r="F18" s="168">
        <v>360.31349272635703</v>
      </c>
      <c r="G18" s="168">
        <v>364.38048578375259</v>
      </c>
      <c r="H18" s="169">
        <v>372.71732876328423</v>
      </c>
      <c r="I18" s="165">
        <v>3.442512225415717E-2</v>
      </c>
      <c r="J18" s="166">
        <v>2.2879499053303443E-2</v>
      </c>
    </row>
    <row r="19" spans="1:10" ht="15.75" x14ac:dyDescent="0.25">
      <c r="A19" s="171" t="s">
        <v>5</v>
      </c>
      <c r="B19" s="167">
        <v>176.20224958092106</v>
      </c>
      <c r="C19" s="168">
        <v>186.81415975136269</v>
      </c>
      <c r="D19" s="168">
        <v>193.91490710492849</v>
      </c>
      <c r="E19" s="169">
        <v>196.50019027274718</v>
      </c>
      <c r="F19" s="168">
        <v>196.50019027274718</v>
      </c>
      <c r="G19" s="168">
        <v>197.91770499812665</v>
      </c>
      <c r="H19" s="169">
        <v>199.00455770609031</v>
      </c>
      <c r="I19" s="165">
        <v>1.2744860093351518E-2</v>
      </c>
      <c r="J19" s="166">
        <v>5.4914375041583696E-3</v>
      </c>
    </row>
    <row r="20" spans="1:10" ht="15.75" x14ac:dyDescent="0.25">
      <c r="A20" s="28" t="s">
        <v>1</v>
      </c>
      <c r="B20" s="29"/>
      <c r="C20" s="29"/>
      <c r="D20" s="30"/>
      <c r="E20" s="30"/>
      <c r="F20" s="29"/>
      <c r="G20" s="29"/>
      <c r="H20" s="31"/>
      <c r="I20" s="27"/>
      <c r="J20" s="27"/>
    </row>
    <row r="21" spans="1:10" ht="22.5" customHeight="1" x14ac:dyDescent="0.25">
      <c r="A21" s="79" t="s">
        <v>94</v>
      </c>
      <c r="B21" s="29"/>
      <c r="C21" s="32"/>
      <c r="D21" s="33"/>
      <c r="E21" s="35"/>
      <c r="F21" s="32"/>
      <c r="G21" s="32"/>
      <c r="H21" s="27"/>
      <c r="I21" s="27"/>
      <c r="J21" s="27"/>
    </row>
    <row r="22" spans="1:10" ht="18.75" x14ac:dyDescent="0.25">
      <c r="A22" s="78" t="s">
        <v>95</v>
      </c>
      <c r="B22" s="27"/>
      <c r="C22" s="27"/>
      <c r="D22" s="27"/>
      <c r="E22" s="34"/>
      <c r="F22" s="29"/>
      <c r="G22" s="37"/>
      <c r="H22" s="27"/>
      <c r="I22" s="27"/>
      <c r="J22" s="27"/>
    </row>
    <row r="23" spans="1:10" ht="18.75" x14ac:dyDescent="0.25">
      <c r="A23" s="79" t="s">
        <v>96</v>
      </c>
      <c r="B23" s="27"/>
      <c r="C23" s="27"/>
      <c r="D23" s="27"/>
      <c r="E23" s="27"/>
      <c r="F23" s="29"/>
      <c r="G23" s="37"/>
      <c r="H23" s="27"/>
      <c r="I23" s="27"/>
      <c r="J23" s="27"/>
    </row>
    <row r="24" spans="1:10" ht="18.75" x14ac:dyDescent="0.25">
      <c r="A24" s="79" t="s">
        <v>204</v>
      </c>
      <c r="B24" s="27"/>
      <c r="C24" s="27"/>
      <c r="D24" s="36"/>
      <c r="E24" s="34"/>
      <c r="F24" s="29"/>
      <c r="G24" s="37"/>
      <c r="H24" s="27"/>
      <c r="I24" s="27"/>
      <c r="J24" s="27"/>
    </row>
    <row r="25" spans="1:10" ht="18.75" x14ac:dyDescent="0.25">
      <c r="A25" s="79" t="s">
        <v>97</v>
      </c>
      <c r="B25" s="29"/>
      <c r="C25" s="29"/>
      <c r="D25" s="36"/>
      <c r="E25" s="34"/>
      <c r="F25" s="27"/>
      <c r="G25" s="27"/>
      <c r="H25" s="27"/>
      <c r="I25" s="27"/>
      <c r="J25" s="27"/>
    </row>
    <row r="26" spans="1:10" ht="33" customHeight="1" x14ac:dyDescent="0.25">
      <c r="A26" s="266" t="s">
        <v>201</v>
      </c>
      <c r="B26" s="266"/>
      <c r="C26" s="266"/>
      <c r="D26" s="266"/>
      <c r="E26" s="266"/>
      <c r="F26" s="266"/>
      <c r="G26" s="266"/>
      <c r="H26" s="266"/>
      <c r="I26" s="266"/>
      <c r="J26" s="266"/>
    </row>
    <row r="27" spans="1:10" ht="19.899999999999999" customHeight="1" x14ac:dyDescent="0.25">
      <c r="A27" s="79" t="s">
        <v>98</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67"/>
      <c r="B29" s="7"/>
      <c r="C29" s="5"/>
      <c r="D29" s="5"/>
      <c r="E29" s="5"/>
      <c r="F29" s="5"/>
      <c r="G29" s="5"/>
      <c r="H29" s="5"/>
      <c r="I29" s="5"/>
      <c r="J29" s="5"/>
    </row>
    <row r="30" spans="1:10" x14ac:dyDescent="0.2">
      <c r="A30" s="67"/>
      <c r="B30" s="8"/>
    </row>
    <row r="31" spans="1:10" x14ac:dyDescent="0.2">
      <c r="A31" s="67"/>
      <c r="B31" s="8"/>
    </row>
    <row r="32" spans="1:10" x14ac:dyDescent="0.2">
      <c r="A32" s="67"/>
      <c r="B32" s="6"/>
    </row>
  </sheetData>
  <mergeCells count="1">
    <mergeCell ref="A26:J26"/>
  </mergeCells>
  <phoneticPr fontId="5" type="noConversion"/>
  <pageMargins left="0.75" right="0.75" top="1" bottom="1" header="0.5" footer="0.5"/>
  <pageSetup paperSize="9" scale="81"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B4" activePane="bottomRight" state="frozen"/>
      <selection pane="topRight" activeCell="C1" sqref="C1"/>
      <selection pane="bottomLeft" activeCell="A4" sqref="A4"/>
      <selection pane="bottomRight" activeCell="C13" sqref="C13:EX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106</v>
      </c>
      <c r="B7" s="9"/>
    </row>
    <row r="8" spans="1:242" s="185" customFormat="1" ht="15.75" x14ac:dyDescent="0.25">
      <c r="A8" s="182" t="s">
        <v>20</v>
      </c>
      <c r="B8" s="182" t="s">
        <v>8</v>
      </c>
      <c r="C8" s="183" t="s">
        <v>110</v>
      </c>
      <c r="D8" s="183" t="s">
        <v>111</v>
      </c>
      <c r="E8" s="183" t="s">
        <v>112</v>
      </c>
      <c r="F8" s="183" t="s">
        <v>55</v>
      </c>
      <c r="G8" s="183" t="s">
        <v>113</v>
      </c>
      <c r="H8" s="183" t="s">
        <v>114</v>
      </c>
      <c r="I8" s="183" t="s">
        <v>56</v>
      </c>
      <c r="J8" s="183" t="s">
        <v>115</v>
      </c>
      <c r="K8" s="183" t="s">
        <v>116</v>
      </c>
      <c r="L8" s="183" t="s">
        <v>57</v>
      </c>
      <c r="M8" s="183" t="s">
        <v>117</v>
      </c>
      <c r="N8" s="183" t="s">
        <v>118</v>
      </c>
      <c r="O8" s="183" t="s">
        <v>58</v>
      </c>
      <c r="P8" s="183" t="s">
        <v>119</v>
      </c>
      <c r="Q8" s="183" t="s">
        <v>120</v>
      </c>
      <c r="R8" s="183" t="s">
        <v>59</v>
      </c>
      <c r="S8" s="183" t="s">
        <v>121</v>
      </c>
      <c r="T8" s="183" t="s">
        <v>122</v>
      </c>
      <c r="U8" s="183" t="s">
        <v>60</v>
      </c>
      <c r="V8" s="183" t="s">
        <v>123</v>
      </c>
      <c r="W8" s="183" t="s">
        <v>124</v>
      </c>
      <c r="X8" s="183" t="s">
        <v>61</v>
      </c>
      <c r="Y8" s="183" t="s">
        <v>125</v>
      </c>
      <c r="Z8" s="183" t="s">
        <v>126</v>
      </c>
      <c r="AA8" s="183" t="s">
        <v>62</v>
      </c>
      <c r="AB8" s="183" t="s">
        <v>127</v>
      </c>
      <c r="AC8" s="183" t="s">
        <v>128</v>
      </c>
      <c r="AD8" s="183" t="s">
        <v>63</v>
      </c>
      <c r="AE8" s="183" t="s">
        <v>129</v>
      </c>
      <c r="AF8" s="183" t="s">
        <v>130</v>
      </c>
      <c r="AG8" s="183" t="s">
        <v>64</v>
      </c>
      <c r="AH8" s="183" t="s">
        <v>131</v>
      </c>
      <c r="AI8" s="183" t="s">
        <v>132</v>
      </c>
      <c r="AJ8" s="183" t="s">
        <v>65</v>
      </c>
      <c r="AK8" s="183" t="s">
        <v>133</v>
      </c>
      <c r="AL8" s="183" t="s">
        <v>134</v>
      </c>
      <c r="AM8" s="183" t="s">
        <v>66</v>
      </c>
      <c r="AN8" s="183" t="s">
        <v>135</v>
      </c>
      <c r="AO8" s="183" t="s">
        <v>136</v>
      </c>
      <c r="AP8" s="183" t="s">
        <v>67</v>
      </c>
      <c r="AQ8" s="183" t="s">
        <v>137</v>
      </c>
      <c r="AR8" s="183" t="s">
        <v>138</v>
      </c>
      <c r="AS8" s="183" t="s">
        <v>68</v>
      </c>
      <c r="AT8" s="183" t="s">
        <v>139</v>
      </c>
      <c r="AU8" s="183" t="s">
        <v>140</v>
      </c>
      <c r="AV8" s="183" t="s">
        <v>69</v>
      </c>
      <c r="AW8" s="183" t="s">
        <v>141</v>
      </c>
      <c r="AX8" s="183" t="s">
        <v>142</v>
      </c>
      <c r="AY8" s="183" t="s">
        <v>70</v>
      </c>
      <c r="AZ8" s="183" t="s">
        <v>143</v>
      </c>
      <c r="BA8" s="183" t="s">
        <v>144</v>
      </c>
      <c r="BB8" s="183" t="s">
        <v>71</v>
      </c>
      <c r="BC8" s="183" t="s">
        <v>145</v>
      </c>
      <c r="BD8" s="183" t="s">
        <v>146</v>
      </c>
      <c r="BE8" s="183" t="s">
        <v>72</v>
      </c>
      <c r="BF8" s="183" t="s">
        <v>147</v>
      </c>
      <c r="BG8" s="183" t="s">
        <v>148</v>
      </c>
      <c r="BH8" s="183" t="s">
        <v>73</v>
      </c>
      <c r="BI8" s="183" t="s">
        <v>149</v>
      </c>
      <c r="BJ8" s="183" t="s">
        <v>150</v>
      </c>
      <c r="BK8" s="183" t="s">
        <v>74</v>
      </c>
      <c r="BL8" s="183" t="s">
        <v>151</v>
      </c>
      <c r="BM8" s="183" t="s">
        <v>152</v>
      </c>
      <c r="BN8" s="183" t="s">
        <v>75</v>
      </c>
      <c r="BO8" s="183" t="s">
        <v>153</v>
      </c>
      <c r="BP8" s="183" t="s">
        <v>154</v>
      </c>
      <c r="BQ8" s="183" t="s">
        <v>76</v>
      </c>
      <c r="BR8" s="183" t="s">
        <v>155</v>
      </c>
      <c r="BS8" s="183" t="s">
        <v>156</v>
      </c>
      <c r="BT8" s="183" t="s">
        <v>77</v>
      </c>
      <c r="BU8" s="183" t="s">
        <v>157</v>
      </c>
      <c r="BV8" s="183" t="s">
        <v>158</v>
      </c>
      <c r="BW8" s="183" t="s">
        <v>78</v>
      </c>
      <c r="BX8" s="183" t="s">
        <v>159</v>
      </c>
      <c r="BY8" s="183" t="s">
        <v>160</v>
      </c>
      <c r="BZ8" s="183" t="s">
        <v>79</v>
      </c>
      <c r="CA8" s="183" t="s">
        <v>161</v>
      </c>
      <c r="CB8" s="183" t="s">
        <v>162</v>
      </c>
      <c r="CC8" s="183" t="s">
        <v>80</v>
      </c>
      <c r="CD8" s="183" t="s">
        <v>163</v>
      </c>
      <c r="CE8" s="183" t="s">
        <v>164</v>
      </c>
      <c r="CF8" s="183" t="s">
        <v>81</v>
      </c>
      <c r="CG8" s="183" t="s">
        <v>165</v>
      </c>
      <c r="CH8" s="183" t="s">
        <v>166</v>
      </c>
      <c r="CI8" s="183" t="s">
        <v>82</v>
      </c>
      <c r="CJ8" s="183" t="s">
        <v>167</v>
      </c>
      <c r="CK8" s="183" t="s">
        <v>168</v>
      </c>
      <c r="CL8" s="183" t="s">
        <v>83</v>
      </c>
      <c r="CM8" s="183" t="s">
        <v>169</v>
      </c>
      <c r="CN8" s="183" t="s">
        <v>170</v>
      </c>
      <c r="CO8" s="183" t="s">
        <v>84</v>
      </c>
      <c r="CP8" s="183" t="s">
        <v>171</v>
      </c>
      <c r="CQ8" s="183" t="s">
        <v>172</v>
      </c>
      <c r="CR8" s="183" t="s">
        <v>85</v>
      </c>
      <c r="CS8" s="183" t="s">
        <v>173</v>
      </c>
      <c r="CT8" s="183" t="s">
        <v>174</v>
      </c>
      <c r="CU8" s="183" t="s">
        <v>86</v>
      </c>
      <c r="CV8" s="183" t="s">
        <v>175</v>
      </c>
      <c r="CW8" s="183" t="s">
        <v>176</v>
      </c>
      <c r="CX8" s="183" t="s">
        <v>87</v>
      </c>
      <c r="CY8" s="183" t="s">
        <v>177</v>
      </c>
      <c r="CZ8" s="183" t="s">
        <v>178</v>
      </c>
      <c r="DA8" s="183" t="s">
        <v>88</v>
      </c>
      <c r="DB8" s="183" t="s">
        <v>179</v>
      </c>
      <c r="DC8" s="183" t="s">
        <v>180</v>
      </c>
      <c r="DD8" s="183" t="s">
        <v>42</v>
      </c>
      <c r="DE8" s="183" t="s">
        <v>181</v>
      </c>
      <c r="DF8" s="183" t="s">
        <v>182</v>
      </c>
      <c r="DG8" s="183" t="s">
        <v>43</v>
      </c>
      <c r="DH8" s="183" t="s">
        <v>183</v>
      </c>
      <c r="DI8" s="183" t="s">
        <v>184</v>
      </c>
      <c r="DJ8" s="183" t="s">
        <v>41</v>
      </c>
      <c r="DK8" s="183" t="s">
        <v>185</v>
      </c>
      <c r="DL8" s="183" t="s">
        <v>186</v>
      </c>
      <c r="DM8" s="183" t="s">
        <v>109</v>
      </c>
      <c r="DN8" s="183" t="s">
        <v>187</v>
      </c>
      <c r="DO8" s="183" t="s">
        <v>188</v>
      </c>
      <c r="DP8" s="183" t="s">
        <v>189</v>
      </c>
      <c r="DQ8" s="183" t="s">
        <v>190</v>
      </c>
      <c r="DR8" s="190" t="s">
        <v>192</v>
      </c>
      <c r="DS8" s="190" t="s">
        <v>193</v>
      </c>
      <c r="DT8" s="190" t="s">
        <v>194</v>
      </c>
      <c r="DU8" s="196" t="s">
        <v>196</v>
      </c>
      <c r="DV8" s="196" t="s">
        <v>197</v>
      </c>
      <c r="DW8" s="196" t="s">
        <v>198</v>
      </c>
      <c r="DX8" s="183" t="s">
        <v>228</v>
      </c>
      <c r="DY8" s="183" t="s">
        <v>229</v>
      </c>
      <c r="DZ8" s="183" t="s">
        <v>230</v>
      </c>
      <c r="EA8" s="207" t="s">
        <v>234</v>
      </c>
      <c r="EB8" s="207" t="s">
        <v>235</v>
      </c>
      <c r="EC8" s="207" t="s">
        <v>236</v>
      </c>
      <c r="ED8" s="227" t="s">
        <v>243</v>
      </c>
      <c r="EE8" s="227" t="s">
        <v>244</v>
      </c>
      <c r="EF8" s="227" t="s">
        <v>245</v>
      </c>
      <c r="EG8" s="227" t="s">
        <v>249</v>
      </c>
      <c r="EH8" s="227" t="s">
        <v>250</v>
      </c>
      <c r="EI8" s="227" t="s">
        <v>251</v>
      </c>
      <c r="EJ8" s="227" t="s">
        <v>253</v>
      </c>
      <c r="EK8" s="227" t="s">
        <v>254</v>
      </c>
      <c r="EL8" s="227" t="s">
        <v>255</v>
      </c>
      <c r="EM8" s="227" t="s">
        <v>257</v>
      </c>
      <c r="EN8" s="227" t="s">
        <v>258</v>
      </c>
      <c r="EO8" s="227" t="s">
        <v>259</v>
      </c>
      <c r="EP8" s="245" t="s">
        <v>283</v>
      </c>
      <c r="EQ8" s="245" t="s">
        <v>284</v>
      </c>
      <c r="ER8" s="245" t="s">
        <v>285</v>
      </c>
      <c r="ES8" s="245" t="s">
        <v>293</v>
      </c>
      <c r="ET8" s="245" t="s">
        <v>294</v>
      </c>
      <c r="EU8" s="245" t="s">
        <v>295</v>
      </c>
      <c r="EV8" s="259" t="s">
        <v>307</v>
      </c>
      <c r="EW8" s="259" t="s">
        <v>308</v>
      </c>
      <c r="EX8" s="259" t="s">
        <v>309</v>
      </c>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103</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104</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3135.37833</v>
      </c>
      <c r="ES10" s="244">
        <v>2966.9142000000002</v>
      </c>
      <c r="ET10" s="244">
        <v>3147.5364799999998</v>
      </c>
      <c r="EU10" s="244">
        <v>2961.7092000000002</v>
      </c>
      <c r="EV10" s="258">
        <v>3461.51953</v>
      </c>
      <c r="EW10" s="258">
        <v>3568.7136500000001</v>
      </c>
      <c r="EX10" s="258">
        <v>4122.6745900000005</v>
      </c>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199</v>
      </c>
      <c r="B11" s="186" t="s">
        <v>200</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102</v>
      </c>
      <c r="B12" s="186" t="s">
        <v>101</v>
      </c>
      <c r="C12" s="180"/>
      <c r="D12" s="180"/>
      <c r="E12" s="180"/>
      <c r="F12" s="180"/>
      <c r="G12" s="180"/>
      <c r="H12" s="180"/>
      <c r="I12" s="180"/>
      <c r="J12" s="180"/>
      <c r="K12" s="180"/>
      <c r="L12" s="180"/>
      <c r="M12" s="180"/>
      <c r="N12" s="180"/>
      <c r="O12" s="180">
        <v>2406.7637500000001</v>
      </c>
      <c r="P12" s="180">
        <v>2408.9582500000001</v>
      </c>
      <c r="Q12" s="180">
        <v>2235.17175</v>
      </c>
      <c r="R12" s="180">
        <v>2310.9715000000001</v>
      </c>
      <c r="S12" s="180">
        <v>2447.4575</v>
      </c>
      <c r="T12" s="180">
        <v>2586.3967499999999</v>
      </c>
      <c r="U12" s="180">
        <v>2523.4369999999999</v>
      </c>
      <c r="V12" s="180">
        <v>2736.7952500000001</v>
      </c>
      <c r="W12" s="180">
        <v>2543.7490000000003</v>
      </c>
      <c r="X12" s="180">
        <v>2467.9767500000003</v>
      </c>
      <c r="Y12" s="180">
        <v>2850.11625</v>
      </c>
      <c r="Z12" s="180">
        <v>2380.3852499999998</v>
      </c>
      <c r="AA12" s="180">
        <v>2104.3115000000003</v>
      </c>
      <c r="AB12" s="180">
        <v>2070.5907499999998</v>
      </c>
      <c r="AC12" s="180">
        <v>2146.3047500000002</v>
      </c>
      <c r="AD12" s="180">
        <v>2300.1462500000002</v>
      </c>
      <c r="AE12" s="180">
        <v>2313.6860000000001</v>
      </c>
      <c r="AF12" s="180">
        <v>2554.1959999999999</v>
      </c>
      <c r="AG12" s="180">
        <v>2957.8272499999998</v>
      </c>
      <c r="AH12" s="180">
        <v>2646.9845</v>
      </c>
      <c r="AI12" s="180">
        <v>3257.3720000000003</v>
      </c>
      <c r="AJ12" s="180">
        <v>3371.18975</v>
      </c>
      <c r="AK12" s="180">
        <v>3476.78125</v>
      </c>
      <c r="AL12" s="180">
        <v>3580.9747500000003</v>
      </c>
      <c r="AM12" s="180">
        <v>3563.0442499999999</v>
      </c>
      <c r="AN12" s="180">
        <v>3728.1592500000002</v>
      </c>
      <c r="AO12" s="180">
        <v>3641.1210000000001</v>
      </c>
      <c r="AP12" s="180">
        <v>3447.26125</v>
      </c>
      <c r="AQ12" s="180">
        <v>3892.9605000000001</v>
      </c>
      <c r="AR12" s="180">
        <v>3583.1025</v>
      </c>
      <c r="AS12" s="180">
        <v>4112.1227500000005</v>
      </c>
      <c r="AT12" s="180">
        <v>3637.9955</v>
      </c>
      <c r="AU12" s="180">
        <v>3847.9247499999997</v>
      </c>
      <c r="AV12" s="180">
        <v>4137.9799999999996</v>
      </c>
      <c r="AW12" s="180">
        <v>4105.7884999999997</v>
      </c>
      <c r="AX12" s="180">
        <v>4408.1884999999993</v>
      </c>
      <c r="AY12" s="180">
        <v>4330.1774999999998</v>
      </c>
      <c r="AZ12" s="180">
        <v>4474.4975000000004</v>
      </c>
      <c r="BA12" s="180">
        <v>4525.7725</v>
      </c>
      <c r="BB12" s="180">
        <v>4563.5739999999996</v>
      </c>
      <c r="BC12" s="180">
        <v>4077.3714999999997</v>
      </c>
      <c r="BD12" s="180">
        <v>4154.1267499999994</v>
      </c>
      <c r="BE12" s="180">
        <v>3583.3132499999997</v>
      </c>
      <c r="BF12" s="180">
        <v>3625.4205000000002</v>
      </c>
      <c r="BG12" s="180">
        <v>3279.47325</v>
      </c>
      <c r="BH12" s="180">
        <v>3006.0940000000001</v>
      </c>
      <c r="BI12" s="180">
        <v>3288.2547500000001</v>
      </c>
      <c r="BJ12" s="180">
        <v>3064.5479999999998</v>
      </c>
      <c r="BK12" s="180">
        <v>3091.1930000000002</v>
      </c>
      <c r="BL12" s="180">
        <v>3243.6470000000004</v>
      </c>
      <c r="BM12" s="180">
        <v>3229.4545000000003</v>
      </c>
      <c r="BN12" s="180">
        <v>3309.65</v>
      </c>
      <c r="BO12" s="180">
        <v>3450.355</v>
      </c>
      <c r="BP12" s="180">
        <v>3592.1965</v>
      </c>
      <c r="BQ12" s="180">
        <v>3692.2874999999999</v>
      </c>
      <c r="BR12" s="180">
        <v>4076.9372500000004</v>
      </c>
      <c r="BS12" s="180">
        <v>5072.2110000000002</v>
      </c>
      <c r="BT12" s="180">
        <v>4211.3729999999996</v>
      </c>
      <c r="BU12" s="180">
        <v>3632.93975</v>
      </c>
      <c r="BV12" s="180">
        <v>4402.1440000000002</v>
      </c>
      <c r="BW12" s="180">
        <v>4460.8245000000006</v>
      </c>
      <c r="BX12" s="180">
        <v>4204.8135000000002</v>
      </c>
      <c r="BY12" s="180">
        <v>4284.5665000000008</v>
      </c>
      <c r="BZ12" s="180">
        <v>3832.57375</v>
      </c>
      <c r="CA12" s="180">
        <v>4293.0940000000001</v>
      </c>
      <c r="CB12" s="180">
        <v>5067.9904999999999</v>
      </c>
      <c r="CC12" s="180">
        <v>4019.7262499999997</v>
      </c>
      <c r="CD12" s="180">
        <v>4070.64525</v>
      </c>
      <c r="CE12" s="180">
        <v>4374.8045000000002</v>
      </c>
      <c r="CF12" s="180">
        <v>4885.7489999999998</v>
      </c>
      <c r="CG12" s="180">
        <v>4350.0280000000002</v>
      </c>
      <c r="CH12" s="180">
        <v>4112.0627500000001</v>
      </c>
      <c r="CI12" s="180">
        <v>4287.4984999999997</v>
      </c>
      <c r="CJ12" s="180">
        <v>4028.9227500000006</v>
      </c>
      <c r="CK12" s="180">
        <v>4656.5994999999994</v>
      </c>
      <c r="CL12" s="180">
        <v>4486.3024999999998</v>
      </c>
      <c r="CM12" s="180">
        <v>4256.6059999999998</v>
      </c>
      <c r="CN12" s="180">
        <v>4184.6992500000006</v>
      </c>
      <c r="CO12" s="180">
        <v>4105.33025</v>
      </c>
      <c r="CP12" s="180">
        <v>4140.1722499999996</v>
      </c>
      <c r="CQ12" s="180">
        <v>3880.7330000000002</v>
      </c>
      <c r="CR12" s="180">
        <v>4154.5992500000002</v>
      </c>
      <c r="CS12" s="180">
        <v>4493.3384999999998</v>
      </c>
      <c r="CT12" s="180">
        <v>4511.7380000000003</v>
      </c>
      <c r="CU12" s="180">
        <v>4878.4270000000006</v>
      </c>
      <c r="CV12" s="180">
        <v>5009.4744999999994</v>
      </c>
      <c r="CW12" s="180">
        <v>5038.7550000000001</v>
      </c>
      <c r="CX12" s="180">
        <v>5068.1320000000005</v>
      </c>
      <c r="CY12" s="180">
        <v>5336.4369999999999</v>
      </c>
      <c r="CZ12" s="180">
        <v>5642.8265000000001</v>
      </c>
      <c r="DA12" s="180">
        <v>5979.7870000000003</v>
      </c>
      <c r="DB12" s="180">
        <v>5567.7335000000003</v>
      </c>
      <c r="DC12" s="180">
        <v>5784.5605000000005</v>
      </c>
      <c r="DD12" s="180">
        <v>5357.2179999999998</v>
      </c>
      <c r="DE12" s="180">
        <v>5219.326</v>
      </c>
      <c r="DF12" s="180">
        <v>5444.9135000000006</v>
      </c>
      <c r="DG12" s="180">
        <v>5056.3254999999999</v>
      </c>
      <c r="DH12" s="180">
        <v>5310.1364999999996</v>
      </c>
      <c r="DI12" s="180">
        <v>5015.6144999999997</v>
      </c>
      <c r="DJ12" s="180">
        <v>5085.7404999999999</v>
      </c>
      <c r="DK12" s="180">
        <v>5241.6600000000008</v>
      </c>
      <c r="DL12" s="180">
        <v>4898.9155000000001</v>
      </c>
      <c r="DM12" s="180">
        <v>5053.7004999999999</v>
      </c>
      <c r="DN12" s="180">
        <v>5025.1799999999994</v>
      </c>
      <c r="DO12" s="180">
        <v>4765.9459999999999</v>
      </c>
      <c r="DP12" s="180">
        <v>4905.8089999999993</v>
      </c>
      <c r="DQ12" s="180">
        <v>4099.9737500000001</v>
      </c>
      <c r="DR12" s="189">
        <v>4791.8755000000001</v>
      </c>
      <c r="DS12" s="189">
        <v>4408.0234999999993</v>
      </c>
      <c r="DT12" s="189">
        <v>4553.3140000000003</v>
      </c>
      <c r="DU12" s="195">
        <v>4505.3369999999995</v>
      </c>
      <c r="DV12" s="195">
        <v>4275.4849999999997</v>
      </c>
      <c r="DW12" s="195">
        <v>4309.3824999999997</v>
      </c>
      <c r="DX12" s="180">
        <v>4133.8672499999993</v>
      </c>
      <c r="DY12" s="180">
        <v>4314.875</v>
      </c>
      <c r="DZ12" s="180">
        <v>4487.4270000000006</v>
      </c>
      <c r="EA12" s="206">
        <v>4109.3904999999995</v>
      </c>
      <c r="EB12" s="206">
        <v>4670.4939999999997</v>
      </c>
      <c r="EC12" s="206">
        <v>4665.2959999999994</v>
      </c>
      <c r="ED12" s="226">
        <v>4677.7910000000002</v>
      </c>
      <c r="EE12" s="226">
        <v>4861.4054999999998</v>
      </c>
      <c r="EF12" s="226">
        <v>4632.4915000000001</v>
      </c>
      <c r="EG12" s="226">
        <v>4715.8805000000002</v>
      </c>
      <c r="EH12" s="226">
        <v>4890.0410000000002</v>
      </c>
      <c r="EI12" s="226">
        <v>4885.777</v>
      </c>
      <c r="EJ12" s="226">
        <v>5012.2745000000004</v>
      </c>
      <c r="EK12" s="226">
        <v>4795.2955000000002</v>
      </c>
      <c r="EL12" s="226">
        <v>4874.5545000000002</v>
      </c>
      <c r="EM12" s="226">
        <v>5055.8940000000002</v>
      </c>
      <c r="EN12" s="226">
        <v>4620.9984999999997</v>
      </c>
      <c r="EO12" s="226">
        <v>5106.4394999999995</v>
      </c>
      <c r="EP12" s="244">
        <v>5196.2400000000007</v>
      </c>
      <c r="EQ12" s="244">
        <v>5419.9314999999997</v>
      </c>
      <c r="ER12" s="244">
        <v>5371.2429999999995</v>
      </c>
      <c r="ES12" s="244">
        <v>5426.4430000000002</v>
      </c>
      <c r="ET12" s="244">
        <v>5489.2545</v>
      </c>
      <c r="EU12" s="244">
        <v>5292.8374999999996</v>
      </c>
      <c r="EV12" s="258">
        <v>5418.4169999999995</v>
      </c>
      <c r="EW12" s="258">
        <v>5601.8010000000004</v>
      </c>
      <c r="EX12" s="258">
        <v>5493.03</v>
      </c>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108</v>
      </c>
      <c r="B13" s="186" t="s">
        <v>105</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B105"/>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260">
        <v>43616</v>
      </c>
      <c r="B103" s="261">
        <v>1.2422339849999999</v>
      </c>
    </row>
    <row r="104" spans="1:2" x14ac:dyDescent="0.25">
      <c r="A104" s="260">
        <v>43646</v>
      </c>
      <c r="B104" s="261">
        <v>1.1543172740000001</v>
      </c>
    </row>
    <row r="105" spans="1:2" x14ac:dyDescent="0.25">
      <c r="A105" s="260">
        <v>43677</v>
      </c>
      <c r="B105" s="261">
        <v>1.0274274113043478</v>
      </c>
    </row>
    <row r="106" spans="1:2" x14ac:dyDescent="0.25">
      <c r="A106" s="71"/>
      <c r="B106" s="68"/>
    </row>
    <row r="107" spans="1:2" x14ac:dyDescent="0.25">
      <c r="A107" s="71"/>
      <c r="B107" s="68"/>
    </row>
    <row r="108" spans="1:2" x14ac:dyDescent="0.25">
      <c r="A108" s="71"/>
      <c r="B108" s="68"/>
    </row>
    <row r="109" spans="1:2" x14ac:dyDescent="0.25">
      <c r="A109" s="71"/>
      <c r="B109" s="68"/>
    </row>
    <row r="110" spans="1:2" x14ac:dyDescent="0.25">
      <c r="A110" s="71"/>
      <c r="B110" s="68"/>
    </row>
    <row r="111" spans="1:2" x14ac:dyDescent="0.25">
      <c r="A111" s="71"/>
      <c r="B111" s="68"/>
    </row>
    <row r="112" spans="1:2" x14ac:dyDescent="0.25">
      <c r="A112" s="71"/>
      <c r="B112" s="68"/>
    </row>
    <row r="113" spans="1:2" x14ac:dyDescent="0.25">
      <c r="A113" s="71"/>
      <c r="B113" s="68"/>
    </row>
    <row r="114" spans="1:2" x14ac:dyDescent="0.25">
      <c r="A114" s="71"/>
      <c r="B114" s="68"/>
    </row>
    <row r="115" spans="1:2" x14ac:dyDescent="0.25">
      <c r="A115" s="71"/>
      <c r="B115" s="68"/>
    </row>
    <row r="116" spans="1:2" x14ac:dyDescent="0.25">
      <c r="A116" s="71"/>
      <c r="B116" s="68"/>
    </row>
    <row r="117" spans="1:2" x14ac:dyDescent="0.25">
      <c r="A117" s="71"/>
      <c r="B117" s="68"/>
    </row>
    <row r="118" spans="1:2" x14ac:dyDescent="0.25">
      <c r="A118" s="71"/>
      <c r="B118" s="68"/>
    </row>
    <row r="119" spans="1:2" x14ac:dyDescent="0.25">
      <c r="A119" s="71"/>
      <c r="B119" s="68"/>
    </row>
    <row r="120" spans="1:2" x14ac:dyDescent="0.25">
      <c r="A120" s="71"/>
      <c r="B120" s="68"/>
    </row>
    <row r="121" spans="1:2" x14ac:dyDescent="0.25">
      <c r="A121" s="71"/>
      <c r="B121" s="68"/>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AZ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107</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109</v>
      </c>
      <c r="AO1" s="77" t="s">
        <v>189</v>
      </c>
      <c r="AP1" s="194" t="s">
        <v>193</v>
      </c>
      <c r="AQ1" s="200" t="s">
        <v>197</v>
      </c>
      <c r="AR1" s="77" t="s">
        <v>229</v>
      </c>
      <c r="AS1" s="211" t="s">
        <v>235</v>
      </c>
      <c r="AT1" s="231" t="s">
        <v>244</v>
      </c>
      <c r="AU1" s="231" t="s">
        <v>250</v>
      </c>
      <c r="AV1" s="231" t="s">
        <v>254</v>
      </c>
      <c r="AW1" s="231" t="s">
        <v>258</v>
      </c>
      <c r="AX1" s="249" t="s">
        <v>284</v>
      </c>
      <c r="AY1" s="249" t="s">
        <v>294</v>
      </c>
      <c r="AZ1" s="263" t="s">
        <v>308</v>
      </c>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0.10867115093126012</v>
      </c>
      <c r="D2" s="76">
        <v>0.15187930093441948</v>
      </c>
      <c r="E2" s="76">
        <v>0.15915310066833421</v>
      </c>
      <c r="F2" s="76">
        <v>0.13468647338278461</v>
      </c>
      <c r="G2" s="76">
        <v>9.0262197298148994E-2</v>
      </c>
      <c r="H2" s="76">
        <v>5.4995715459698502E-2</v>
      </c>
      <c r="I2" s="76">
        <v>6.4288248016299177E-2</v>
      </c>
      <c r="J2" s="76">
        <v>4.4471078029259203E-2</v>
      </c>
      <c r="K2" s="76">
        <v>4.5286047199064372E-2</v>
      </c>
      <c r="L2" s="76">
        <v>1.7115602034150079E-3</v>
      </c>
      <c r="M2" s="76">
        <v>-9.837535181225654E-3</v>
      </c>
      <c r="N2" s="76">
        <v>-1.492450361722808E-2</v>
      </c>
      <c r="O2" s="76">
        <v>-3.8416243312197396E-2</v>
      </c>
      <c r="P2" s="76">
        <v>1.8864335552574385E-2</v>
      </c>
      <c r="Q2" s="76">
        <v>1.5223582679903425E-2</v>
      </c>
      <c r="R2" s="76">
        <v>3.1015579913082902E-2</v>
      </c>
      <c r="S2" s="76">
        <v>6.6190648298006582E-2</v>
      </c>
      <c r="T2" s="76">
        <v>3.9330504713893433E-2</v>
      </c>
      <c r="U2" s="76">
        <v>6.8143008043434428E-2</v>
      </c>
      <c r="V2" s="76">
        <v>6.1301426886710697E-2</v>
      </c>
      <c r="W2" s="76">
        <v>5.9905177111027719E-2</v>
      </c>
      <c r="X2" s="76">
        <v>7.3615013905337534E-2</v>
      </c>
      <c r="Y2" s="76">
        <v>3.4279042893327949E-2</v>
      </c>
      <c r="Z2" s="76">
        <v>1.4909737711438442E-2</v>
      </c>
      <c r="AA2" s="76">
        <v>-1.13657696080669E-2</v>
      </c>
      <c r="AB2" s="76">
        <v>-2.5257457535150185E-2</v>
      </c>
      <c r="AC2" s="76">
        <v>-2.2045815241908295E-2</v>
      </c>
      <c r="AD2" s="76">
        <v>-1.3372489341505145E-2</v>
      </c>
      <c r="AE2" s="76">
        <v>-7.8791421672967932E-3</v>
      </c>
      <c r="AF2" s="76">
        <v>-5.2546701702970156E-3</v>
      </c>
      <c r="AG2" s="76">
        <v>1.6906681479837316E-2</v>
      </c>
      <c r="AH2" s="76">
        <v>1.1253070265426324E-2</v>
      </c>
      <c r="AI2" s="76">
        <v>3.6276176522753278E-2</v>
      </c>
      <c r="AJ2" s="76">
        <v>1.5052568155683677E-2</v>
      </c>
      <c r="AK2" s="76">
        <v>6.1598301476648576E-3</v>
      </c>
      <c r="AL2" s="76">
        <v>2.1931569426390185E-2</v>
      </c>
      <c r="AM2" s="76">
        <v>6.7201727295840286E-3</v>
      </c>
      <c r="AN2" s="76">
        <v>4.7647656180914488E-2</v>
      </c>
      <c r="AO2" s="188">
        <v>4.7238304883709281E-2</v>
      </c>
      <c r="AP2" s="193">
        <v>5.3238130451662924E-2</v>
      </c>
      <c r="AQ2" s="199">
        <v>4.7356692581544513E-2</v>
      </c>
      <c r="AR2" s="188">
        <v>3.4757239551594044E-2</v>
      </c>
      <c r="AS2" s="210">
        <v>4.6166116573159277E-2</v>
      </c>
      <c r="AT2" s="230">
        <v>1.3627728852901644E-2</v>
      </c>
      <c r="AU2" s="230">
        <v>6.127707491936718E-2</v>
      </c>
      <c r="AV2" s="230">
        <v>6.0978509490326349E-2</v>
      </c>
      <c r="AW2" s="230">
        <v>4.142367708012884E-2</v>
      </c>
      <c r="AX2" s="248">
        <v>7.4050551625238548E-2</v>
      </c>
      <c r="AY2" s="248">
        <v>5.5193659117120708E-2</v>
      </c>
      <c r="AZ2" s="262">
        <v>4.774245219906792E-2</v>
      </c>
    </row>
    <row r="3" spans="1:256" s="44" customFormat="1" ht="15" x14ac:dyDescent="0.2">
      <c r="A3" s="76" t="s">
        <v>27</v>
      </c>
      <c r="B3" s="76" t="s">
        <v>29</v>
      </c>
      <c r="C3" s="76">
        <v>2.3979850045347417E-2</v>
      </c>
      <c r="D3" s="76">
        <v>4.2187572033680842E-2</v>
      </c>
      <c r="E3" s="76">
        <v>4.4422279901062955E-2</v>
      </c>
      <c r="F3" s="76">
        <v>6.3384844085878189E-2</v>
      </c>
      <c r="G3" s="76">
        <v>4.8903989139539528E-2</v>
      </c>
      <c r="H3" s="76">
        <v>6.0875870627247641E-2</v>
      </c>
      <c r="I3" s="76">
        <v>8.741476369675949E-2</v>
      </c>
      <c r="J3" s="76">
        <v>8.4257332826170872E-2</v>
      </c>
      <c r="K3" s="76">
        <v>7.4565622244134211E-2</v>
      </c>
      <c r="L3" s="76">
        <v>1.6091545418748243E-3</v>
      </c>
      <c r="M3" s="76">
        <v>-3.6890737712997446E-2</v>
      </c>
      <c r="N3" s="76">
        <v>-7.0143494550681917E-2</v>
      </c>
      <c r="O3" s="76">
        <v>-7.9056480132088547E-2</v>
      </c>
      <c r="P3" s="76">
        <v>-2.3931322415013945E-2</v>
      </c>
      <c r="Q3" s="76">
        <v>1.1468523078335791E-2</v>
      </c>
      <c r="R3" s="76">
        <v>5.6146670796657139E-2</v>
      </c>
      <c r="S3" s="76">
        <v>5.8946492378602944E-2</v>
      </c>
      <c r="T3" s="76">
        <v>4.8242144829941491E-2</v>
      </c>
      <c r="U3" s="76">
        <v>6.2038195624863013E-2</v>
      </c>
      <c r="V3" s="76">
        <v>4.0492845475824213E-2</v>
      </c>
      <c r="W3" s="76">
        <v>3.2626451610361151E-2</v>
      </c>
      <c r="X3" s="76">
        <v>3.5402162762395495E-2</v>
      </c>
      <c r="Y3" s="76">
        <v>-7.2115403367613018E-3</v>
      </c>
      <c r="Z3" s="76">
        <v>-1.4762576635047098E-2</v>
      </c>
      <c r="AA3" s="76">
        <v>-1.9649434069958338E-2</v>
      </c>
      <c r="AB3" s="76">
        <v>-4.7187256333121375E-2</v>
      </c>
      <c r="AC3" s="76">
        <v>-3.9278636022234248E-2</v>
      </c>
      <c r="AD3" s="76">
        <v>-4.0337723860497166E-2</v>
      </c>
      <c r="AE3" s="76">
        <v>-2.9093030400044073E-2</v>
      </c>
      <c r="AF3" s="76">
        <v>-1.2056066616676353E-2</v>
      </c>
      <c r="AG3" s="76">
        <v>9.6928368700781586E-3</v>
      </c>
      <c r="AH3" s="76">
        <v>2.1795416596215311E-3</v>
      </c>
      <c r="AI3" s="76">
        <v>2.6614855132204962E-2</v>
      </c>
      <c r="AJ3" s="76">
        <v>2.5922602973487141E-2</v>
      </c>
      <c r="AK3" s="76">
        <v>1.4031110163215788E-2</v>
      </c>
      <c r="AL3" s="76">
        <v>3.6367864117056836E-2</v>
      </c>
      <c r="AM3" s="76">
        <v>3.26327180914745E-2</v>
      </c>
      <c r="AN3" s="76">
        <v>4.1640331104073613E-2</v>
      </c>
      <c r="AO3" s="188">
        <v>3.1303869519746508E-2</v>
      </c>
      <c r="AP3" s="193">
        <v>1.1712712235994571E-2</v>
      </c>
      <c r="AQ3" s="199">
        <v>-5.7118329035561466E-3</v>
      </c>
      <c r="AR3" s="188">
        <v>-7.3051634497911522E-4</v>
      </c>
      <c r="AS3" s="210">
        <v>1.3945370263333423E-2</v>
      </c>
      <c r="AT3" s="230">
        <v>3.0266102759089142E-2</v>
      </c>
      <c r="AU3" s="230">
        <v>5.7598314749445878E-2</v>
      </c>
      <c r="AV3" s="230">
        <v>5.3984893701842118E-2</v>
      </c>
      <c r="AW3" s="230">
        <v>6.8077017974097043E-2</v>
      </c>
      <c r="AX3" s="248">
        <v>6.930750723242074E-2</v>
      </c>
      <c r="AY3" s="248">
        <v>6.5399502143234534E-2</v>
      </c>
      <c r="AZ3" s="262">
        <v>6.4862105880552745E-2</v>
      </c>
    </row>
    <row r="4" spans="1:256" s="44" customFormat="1" ht="15" x14ac:dyDescent="0.2">
      <c r="A4" s="76" t="s">
        <v>28</v>
      </c>
      <c r="B4" s="76" t="s">
        <v>31</v>
      </c>
      <c r="C4" s="76">
        <v>0.23635049282357135</v>
      </c>
      <c r="D4" s="76">
        <v>0.31242178677370336</v>
      </c>
      <c r="E4" s="76">
        <v>0.32216245043419578</v>
      </c>
      <c r="F4" s="76">
        <v>0.22582396902057877</v>
      </c>
      <c r="G4" s="76">
        <v>0.14190304357327799</v>
      </c>
      <c r="H4" s="76">
        <v>4.8161678127290219E-2</v>
      </c>
      <c r="I4" s="76">
        <v>3.8332477321791014E-2</v>
      </c>
      <c r="J4" s="76">
        <v>3.5539036196330365E-4</v>
      </c>
      <c r="K4" s="76">
        <v>1.1704329084011533E-2</v>
      </c>
      <c r="L4" s="76">
        <v>1.8320218574288116E-3</v>
      </c>
      <c r="M4" s="76">
        <v>2.1960566517678526E-2</v>
      </c>
      <c r="N4" s="76">
        <v>5.1438572890487144E-2</v>
      </c>
      <c r="O4" s="76">
        <v>1.1091565679302473E-2</v>
      </c>
      <c r="P4" s="76">
        <v>6.9194452396967865E-2</v>
      </c>
      <c r="Q4" s="76">
        <v>1.9383079206280129E-2</v>
      </c>
      <c r="R4" s="76">
        <v>4.3051170352583767E-3</v>
      </c>
      <c r="S4" s="76">
        <v>7.4228644093903062E-2</v>
      </c>
      <c r="T4" s="76">
        <v>2.9762760634433949E-2</v>
      </c>
      <c r="U4" s="76">
        <v>7.4852833252063267E-2</v>
      </c>
      <c r="V4" s="76">
        <v>8.4559359415270929E-2</v>
      </c>
      <c r="W4" s="76">
        <v>8.9742602679923067E-2</v>
      </c>
      <c r="X4" s="76">
        <v>0.11537744645057657</v>
      </c>
      <c r="Y4" s="76">
        <v>7.9337835815980418E-2</v>
      </c>
      <c r="Z4" s="76">
        <v>4.6727221049833734E-2</v>
      </c>
      <c r="AA4" s="76">
        <v>-2.7800028127856757E-3</v>
      </c>
      <c r="AB4" s="76">
        <v>-3.0090874035455517E-3</v>
      </c>
      <c r="AC4" s="76">
        <v>-4.8316604535083574E-3</v>
      </c>
      <c r="AD4" s="76">
        <v>1.384361661920086E-2</v>
      </c>
      <c r="AE4" s="76">
        <v>1.3736457607010033E-2</v>
      </c>
      <c r="AF4" s="76">
        <v>1.3397710471807489E-3</v>
      </c>
      <c r="AG4" s="76">
        <v>2.3863281169792305E-2</v>
      </c>
      <c r="AH4" s="76">
        <v>1.9921600140416329E-2</v>
      </c>
      <c r="AI4" s="76">
        <v>4.570453521979756E-2</v>
      </c>
      <c r="AJ4" s="76">
        <v>4.6542840472267866E-3</v>
      </c>
      <c r="AK4" s="76">
        <v>-1.3257057843575337E-3</v>
      </c>
      <c r="AL4" s="76">
        <v>8.3795592305806466E-3</v>
      </c>
      <c r="AM4" s="76">
        <v>-1.8105909826416133E-2</v>
      </c>
      <c r="AN4" s="76">
        <v>5.3515922776274705E-2</v>
      </c>
      <c r="AO4" s="188">
        <v>6.2624868039008241E-2</v>
      </c>
      <c r="AP4" s="193">
        <v>9.3301908411769219E-2</v>
      </c>
      <c r="AQ4" s="199">
        <v>0.10082745490848266</v>
      </c>
      <c r="AR4" s="188">
        <v>6.9032749277246674E-2</v>
      </c>
      <c r="AS4" s="210">
        <v>7.6361963310989101E-2</v>
      </c>
      <c r="AT4" s="230">
        <v>-1.2270388842954283E-3</v>
      </c>
      <c r="AU4" s="230">
        <v>6.4624985494545761E-2</v>
      </c>
      <c r="AV4" s="230">
        <v>6.7292425050986759E-2</v>
      </c>
      <c r="AW4" s="230">
        <v>1.7893809386671622E-2</v>
      </c>
      <c r="AX4" s="248">
        <v>7.8418674133059918E-2</v>
      </c>
      <c r="AY4" s="248">
        <v>4.5966981351068803E-2</v>
      </c>
      <c r="AZ4" s="262">
        <v>3.2479345712514096E-2</v>
      </c>
    </row>
    <row r="10" spans="1:256" ht="15" x14ac:dyDescent="0.25">
      <c r="C10" s="43" t="s">
        <v>32</v>
      </c>
    </row>
  </sheetData>
  <conditionalFormatting sqref="A2:XFD4">
    <cfRule type="expression" dxfId="131"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B9"/>
  <sheetViews>
    <sheetView rightToLeft="1" zoomScaleNormal="100" workbookViewId="0">
      <selection activeCell="B1" sqref="B1:AB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28" x14ac:dyDescent="0.2">
      <c r="A1" t="s">
        <v>231</v>
      </c>
      <c r="B1" s="204" t="s">
        <v>209</v>
      </c>
      <c r="C1" s="204" t="s">
        <v>210</v>
      </c>
      <c r="D1" s="204" t="s">
        <v>211</v>
      </c>
      <c r="E1" s="204" t="s">
        <v>212</v>
      </c>
      <c r="F1" s="204" t="s">
        <v>213</v>
      </c>
      <c r="G1" s="204" t="s">
        <v>214</v>
      </c>
      <c r="H1" s="204" t="s">
        <v>215</v>
      </c>
      <c r="I1" s="204" t="s">
        <v>216</v>
      </c>
      <c r="J1" s="204" t="s">
        <v>217</v>
      </c>
      <c r="K1" s="204" t="s">
        <v>218</v>
      </c>
      <c r="L1" s="204" t="s">
        <v>219</v>
      </c>
      <c r="M1" s="204" t="s">
        <v>220</v>
      </c>
      <c r="N1" s="204" t="s">
        <v>221</v>
      </c>
      <c r="O1" s="204" t="s">
        <v>222</v>
      </c>
      <c r="P1" s="204" t="s">
        <v>223</v>
      </c>
      <c r="Q1" s="204" t="s">
        <v>224</v>
      </c>
      <c r="R1" s="204" t="s">
        <v>225</v>
      </c>
      <c r="S1" s="204" t="s">
        <v>226</v>
      </c>
      <c r="T1" s="204" t="s">
        <v>227</v>
      </c>
      <c r="U1" s="213" t="s">
        <v>237</v>
      </c>
      <c r="V1" s="213" t="s">
        <v>246</v>
      </c>
      <c r="W1" s="213" t="s">
        <v>252</v>
      </c>
      <c r="X1" s="213" t="s">
        <v>256</v>
      </c>
      <c r="Y1" s="213" t="s">
        <v>260</v>
      </c>
      <c r="Z1" s="213" t="s">
        <v>281</v>
      </c>
      <c r="AA1" s="213" t="s">
        <v>291</v>
      </c>
      <c r="AB1" s="213" t="s">
        <v>305</v>
      </c>
    </row>
    <row r="2" spans="1:28" x14ac:dyDescent="0.2">
      <c r="A2" s="202" t="s">
        <v>208</v>
      </c>
      <c r="B2" s="203">
        <v>2.5151664976434036</v>
      </c>
      <c r="C2" s="203">
        <v>-3.4383576428762281</v>
      </c>
      <c r="D2" s="203">
        <v>-7.8785074378345543</v>
      </c>
      <c r="E2" s="203">
        <v>0.41653844668836992</v>
      </c>
      <c r="F2" s="203">
        <v>3.9328824332691692E-2</v>
      </c>
      <c r="G2" s="203">
        <v>-0.78399440501337869</v>
      </c>
      <c r="H2" s="203">
        <v>-1.6166515003339867</v>
      </c>
      <c r="I2" s="203">
        <v>3.2138850284137543</v>
      </c>
      <c r="J2" s="203">
        <v>-5.6851383969902365</v>
      </c>
      <c r="K2" s="203">
        <v>8.1350018933186181</v>
      </c>
      <c r="L2" s="203">
        <v>-1.0029891763880734</v>
      </c>
      <c r="M2" s="203">
        <v>1.9839045237875013</v>
      </c>
      <c r="N2" s="203">
        <v>5.3524076792129529</v>
      </c>
      <c r="O2" s="203">
        <v>9.7112212448184785</v>
      </c>
      <c r="P2" s="203">
        <v>2.1073628148031078</v>
      </c>
      <c r="Q2" s="203">
        <v>-0.34267511468875789</v>
      </c>
      <c r="R2" s="203">
        <v>-2.9730114775194343</v>
      </c>
      <c r="S2" s="203">
        <v>3.1987141888551549</v>
      </c>
      <c r="T2" s="203">
        <v>4.9521265171536291</v>
      </c>
      <c r="U2" s="212">
        <v>5.3382819354450621</v>
      </c>
      <c r="V2" s="212">
        <v>4.0185387843389844</v>
      </c>
      <c r="W2" s="212">
        <v>11.510239372300326</v>
      </c>
      <c r="X2" s="212">
        <v>0.72696448027869343</v>
      </c>
      <c r="Y2" s="212">
        <v>10.862368425613555</v>
      </c>
      <c r="Z2" s="212">
        <v>2.6063879388492044</v>
      </c>
      <c r="AA2" s="212">
        <v>11.905875152875398</v>
      </c>
      <c r="AB2" s="212">
        <v>2.3066502464509648</v>
      </c>
    </row>
    <row r="3" spans="1:28" x14ac:dyDescent="0.2">
      <c r="A3" s="202" t="s">
        <v>207</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row>
    <row r="4" spans="1:28" x14ac:dyDescent="0.2">
      <c r="A4" s="202" t="s">
        <v>206</v>
      </c>
      <c r="B4" s="203">
        <v>3.3193882102887393</v>
      </c>
      <c r="C4" s="203">
        <v>2.5173655073196244E-3</v>
      </c>
      <c r="D4" s="203">
        <v>0.26009899915048762</v>
      </c>
      <c r="E4" s="203">
        <v>1.6345062479652237</v>
      </c>
      <c r="F4" s="203">
        <v>1.0385121776896082</v>
      </c>
      <c r="G4" s="203">
        <v>0.72827434598841845</v>
      </c>
      <c r="H4" s="203">
        <v>3.3332965929543943</v>
      </c>
      <c r="I4" s="203">
        <v>-0.13227196216372072</v>
      </c>
      <c r="J4" s="203">
        <v>0.20779962962250265</v>
      </c>
      <c r="K4" s="203">
        <v>4.8680890825815837</v>
      </c>
      <c r="L4" s="203">
        <v>-0.85053571399489569</v>
      </c>
      <c r="M4" s="203">
        <v>0.97573494517633863</v>
      </c>
      <c r="N4" s="203">
        <v>1.6033427101124078</v>
      </c>
      <c r="O4" s="203">
        <v>-0.99977870940550084</v>
      </c>
      <c r="P4" s="203">
        <v>2.8903291163503244</v>
      </c>
      <c r="Q4" s="203">
        <v>1.6321971270101752</v>
      </c>
      <c r="R4" s="203">
        <v>3.0803954996858041</v>
      </c>
      <c r="S4" s="203">
        <v>1.9939732580831406</v>
      </c>
      <c r="T4" s="203">
        <v>2.5445146541833719E-2</v>
      </c>
      <c r="U4" s="212">
        <v>2.2114402146321055</v>
      </c>
      <c r="V4" s="212">
        <v>1.1136884339451352</v>
      </c>
      <c r="W4" s="212">
        <v>2.8817849925467667</v>
      </c>
      <c r="X4" s="212">
        <v>-0.23284091681427221</v>
      </c>
      <c r="Y4" s="212">
        <v>2.3693625945365451</v>
      </c>
      <c r="Z4" s="212">
        <v>-4.2413607110137033</v>
      </c>
      <c r="AA4" s="212">
        <v>3.5242327055184983</v>
      </c>
      <c r="AB4" s="212">
        <v>2.529931006007033</v>
      </c>
    </row>
    <row r="5" spans="1:28" x14ac:dyDescent="0.2">
      <c r="A5" s="202" t="s">
        <v>205</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-5.7768213290000006</v>
      </c>
      <c r="T5" s="203">
        <v>5.1113011930000001</v>
      </c>
      <c r="U5" s="212">
        <v>6.9262083239999992</v>
      </c>
      <c r="V5" s="212">
        <v>-15.582027063000002</v>
      </c>
      <c r="W5" s="212">
        <v>4.4198316819999999</v>
      </c>
      <c r="X5" s="212">
        <v>-3.9270151129999995</v>
      </c>
      <c r="Y5" s="212">
        <v>-4.0810723930000004</v>
      </c>
      <c r="Z5" s="212">
        <v>9.9630591424999988</v>
      </c>
      <c r="AA5" s="212">
        <v>11.423821719999999</v>
      </c>
      <c r="AB5" s="212">
        <v>4.0527299549999984</v>
      </c>
    </row>
    <row r="6" spans="1:28" s="215" customFormat="1" ht="15" x14ac:dyDescent="0.25">
      <c r="A6" s="214" t="s">
        <v>233</v>
      </c>
      <c r="B6" s="215">
        <v>14.333174189932143</v>
      </c>
      <c r="C6" s="215">
        <v>-2.1301084136819597</v>
      </c>
      <c r="D6" s="215">
        <v>2.8871625161140173</v>
      </c>
      <c r="E6" s="215">
        <v>0.9497505076535937</v>
      </c>
      <c r="F6" s="215">
        <v>5.221587228793938</v>
      </c>
      <c r="G6" s="215">
        <v>-3.6734950400708883</v>
      </c>
      <c r="H6" s="215">
        <v>3.6662477761900796</v>
      </c>
      <c r="I6" s="215">
        <v>3.0249929539142082</v>
      </c>
      <c r="J6" s="215">
        <v>-11.887288461113149</v>
      </c>
      <c r="K6" s="215">
        <v>10.429891640828984</v>
      </c>
      <c r="L6" s="215">
        <v>-3.3380582918828718</v>
      </c>
      <c r="M6" s="215">
        <v>1.4088452561534104</v>
      </c>
      <c r="N6" s="215">
        <v>11.831299150789341</v>
      </c>
      <c r="O6" s="215">
        <v>8.9421959671068461</v>
      </c>
      <c r="P6" s="215">
        <v>14.920676136944866</v>
      </c>
      <c r="Q6" s="215">
        <v>14.498117613705825</v>
      </c>
      <c r="R6" s="215">
        <v>12.097470045615326</v>
      </c>
      <c r="S6" s="215">
        <v>5.105313974065103</v>
      </c>
      <c r="T6" s="215">
        <v>16.546232525119528</v>
      </c>
      <c r="U6" s="212">
        <v>18.095674869239339</v>
      </c>
      <c r="V6" s="212">
        <v>-9.0730778782049484</v>
      </c>
      <c r="W6" s="212">
        <v>29.030934852926066</v>
      </c>
      <c r="X6" s="212">
        <v>1.8700843000345984</v>
      </c>
      <c r="Y6" s="212">
        <v>6.7364792390386379</v>
      </c>
      <c r="Z6" s="212">
        <v>7.5779321162527271</v>
      </c>
      <c r="AA6" s="212">
        <v>26.314190055857054</v>
      </c>
      <c r="AB6" s="212">
        <v>9.0987312546061379</v>
      </c>
    </row>
    <row r="9" spans="1:28" ht="15.75" x14ac:dyDescent="0.2">
      <c r="C9" s="205" t="s">
        <v>232</v>
      </c>
    </row>
  </sheetData>
  <conditionalFormatting sqref="A6:XFD6">
    <cfRule type="expression" dxfId="74"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rightToLeft="1" workbookViewId="0">
      <selection activeCell="B1" sqref="B1:AR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4" s="217" customFormat="1" x14ac:dyDescent="0.2">
      <c r="A1" s="217" t="s">
        <v>231</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109</v>
      </c>
      <c r="AG1" s="221" t="s">
        <v>189</v>
      </c>
      <c r="AH1" s="221" t="s">
        <v>193</v>
      </c>
      <c r="AI1" s="221" t="s">
        <v>197</v>
      </c>
      <c r="AJ1" s="221" t="s">
        <v>229</v>
      </c>
      <c r="AK1" s="221" t="s">
        <v>235</v>
      </c>
      <c r="AL1" s="233" t="s">
        <v>244</v>
      </c>
      <c r="AM1" s="233" t="s">
        <v>250</v>
      </c>
      <c r="AN1" s="233" t="s">
        <v>254</v>
      </c>
      <c r="AO1" s="233" t="s">
        <v>258</v>
      </c>
      <c r="AP1" s="251" t="s">
        <v>284</v>
      </c>
      <c r="AQ1" s="251" t="s">
        <v>294</v>
      </c>
      <c r="AR1" s="265" t="s">
        <v>308</v>
      </c>
    </row>
    <row r="2" spans="1:44" s="217" customFormat="1" x14ac:dyDescent="0.2">
      <c r="A2" s="217" t="s">
        <v>238</v>
      </c>
      <c r="B2" s="219">
        <v>7.8506520459951323E-2</v>
      </c>
      <c r="C2" s="219">
        <v>6.136392858112738E-2</v>
      </c>
      <c r="D2" s="219">
        <v>5.5584973713331598E-2</v>
      </c>
      <c r="E2" s="219">
        <v>4.8873802455841941E-2</v>
      </c>
      <c r="F2" s="219">
        <v>7.9921027450073012E-2</v>
      </c>
      <c r="G2" s="219">
        <v>9.938253763086391E-2</v>
      </c>
      <c r="H2" s="219">
        <v>0.10640568034966158</v>
      </c>
      <c r="I2" s="219">
        <v>9.208426611145959E-2</v>
      </c>
      <c r="J2" s="219">
        <v>6.8016548129039345E-2</v>
      </c>
      <c r="K2" s="219">
        <v>5.8926616277428678E-2</v>
      </c>
      <c r="L2" s="219">
        <v>5.8498606739403325E-2</v>
      </c>
      <c r="M2" s="219">
        <v>5.5923162000339754E-2</v>
      </c>
      <c r="N2" s="219">
        <v>5.9063271567575182E-2</v>
      </c>
      <c r="O2" s="219">
        <v>7.8683372452388989E-2</v>
      </c>
      <c r="P2" s="219">
        <v>4.7084573679739394E-2</v>
      </c>
      <c r="Q2" s="219">
        <v>4.6459555574251743E-2</v>
      </c>
      <c r="R2" s="219">
        <v>4.8420747486863647E-2</v>
      </c>
      <c r="S2" s="219">
        <v>3.3276443410179324E-2</v>
      </c>
      <c r="T2" s="219">
        <v>4.705495474093957E-2</v>
      </c>
      <c r="U2" s="219">
        <v>4.8049695110747637E-2</v>
      </c>
      <c r="V2" s="220">
        <v>6.2842661276872214E-2</v>
      </c>
      <c r="W2" s="220">
        <v>5.0204121641275412E-2</v>
      </c>
      <c r="X2" s="220">
        <v>5.8880041543384332E-2</v>
      </c>
      <c r="Y2" s="220">
        <v>7.0711099127207078E-2</v>
      </c>
      <c r="Z2" s="220">
        <v>6.2082582884532167E-2</v>
      </c>
      <c r="AA2" s="220">
        <v>7.2613117202116051E-2</v>
      </c>
      <c r="AB2" s="220">
        <v>6.7569036402387317E-2</v>
      </c>
      <c r="AC2" s="220">
        <v>5.2665302870265496E-2</v>
      </c>
      <c r="AD2" s="220">
        <v>5.5705686058659554E-2</v>
      </c>
      <c r="AE2" s="220">
        <v>6.5662114702141672E-2</v>
      </c>
      <c r="AF2" s="220">
        <v>6.3725014433165805E-2</v>
      </c>
      <c r="AG2" s="220">
        <v>7.8372986534850808E-2</v>
      </c>
      <c r="AH2" s="220">
        <v>6.0225736025964371E-2</v>
      </c>
      <c r="AI2" s="220">
        <v>6.1084379282565715E-2</v>
      </c>
      <c r="AJ2" s="220">
        <v>5.5028559744370931E-2</v>
      </c>
      <c r="AK2" s="220">
        <v>3.2572871832904804E-2</v>
      </c>
      <c r="AL2" s="232">
        <v>3.8009684935105925E-2</v>
      </c>
      <c r="AM2" s="232">
        <v>2.4399884259006965E-2</v>
      </c>
      <c r="AN2" s="232">
        <v>1.9673229957811289E-2</v>
      </c>
      <c r="AO2" s="232">
        <v>1.2993909053256258E-2</v>
      </c>
      <c r="AP2" s="250">
        <v>1.3332049641855637E-2</v>
      </c>
      <c r="AQ2" s="250">
        <v>1.7637207990764514E-2</v>
      </c>
      <c r="AR2" s="264">
        <v>1.9233416731410324E-2</v>
      </c>
    </row>
    <row r="3" spans="1:44" s="217" customFormat="1" x14ac:dyDescent="0.2">
      <c r="A3" s="217" t="s">
        <v>240</v>
      </c>
      <c r="B3" s="219">
        <v>8.7573160184500676E-2</v>
      </c>
      <c r="C3" s="219">
        <v>7.0424863194841203E-2</v>
      </c>
      <c r="D3" s="219">
        <v>6.2807590588915385E-2</v>
      </c>
      <c r="E3" s="219">
        <v>6.4296968062639515E-2</v>
      </c>
      <c r="F3" s="219">
        <v>8.1440508551239077E-2</v>
      </c>
      <c r="G3" s="219">
        <v>9.3666199652446602E-2</v>
      </c>
      <c r="H3" s="219">
        <v>0.10509064958646896</v>
      </c>
      <c r="I3" s="219">
        <v>0.10521148656043566</v>
      </c>
      <c r="J3" s="219">
        <v>0.10828557616944212</v>
      </c>
      <c r="K3" s="219">
        <v>0.12819785544827234</v>
      </c>
      <c r="L3" s="219">
        <v>0.11767006253725798</v>
      </c>
      <c r="M3" s="219">
        <v>9.9157117811319306E-2</v>
      </c>
      <c r="N3" s="219">
        <v>7.8913838661429203E-2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6.9909937323312521E-2</v>
      </c>
    </row>
    <row r="4" spans="1:44" s="217" customFormat="1" x14ac:dyDescent="0.2">
      <c r="A4" s="217" t="s">
        <v>239</v>
      </c>
      <c r="B4" s="219">
        <v>8.398850152339854E-2</v>
      </c>
      <c r="C4" s="219">
        <v>6.6847638404734067E-2</v>
      </c>
      <c r="D4" s="219">
        <v>5.9960213804054252E-2</v>
      </c>
      <c r="E4" s="219">
        <v>5.8201879963075909E-2</v>
      </c>
      <c r="F4" s="219">
        <v>8.0842792592760393E-2</v>
      </c>
      <c r="G4" s="219">
        <v>9.5911389435826777E-2</v>
      </c>
      <c r="H4" s="219">
        <v>0.10560693506451924</v>
      </c>
      <c r="I4" s="219">
        <v>0.10006946428680896</v>
      </c>
      <c r="J4" s="219">
        <v>9.2458519317161869E-2</v>
      </c>
      <c r="K4" s="219">
        <v>0.10090421227484225</v>
      </c>
      <c r="L4" s="219">
        <v>9.4422367825872877E-2</v>
      </c>
      <c r="M4" s="219">
        <v>8.2345009091789656E-2</v>
      </c>
      <c r="N4" s="219">
        <v>7.1286466113829938E-2</v>
      </c>
      <c r="O4" s="219">
        <v>6.5774701858513085E-2</v>
      </c>
      <c r="P4" s="219">
        <v>5.2000654624620335E-2</v>
      </c>
      <c r="Q4" s="219">
        <v>5.6285988778803642E-2</v>
      </c>
      <c r="R4" s="219">
        <v>5.9923633686838951E-2</v>
      </c>
      <c r="S4" s="219">
        <v>6.0513588647533423E-2</v>
      </c>
      <c r="T4" s="219">
        <v>6.5016869202893623E-2</v>
      </c>
      <c r="U4" s="219">
        <v>6.4218022685365916E-2</v>
      </c>
      <c r="V4" s="220">
        <v>7.178586917393015E-2</v>
      </c>
      <c r="W4" s="220">
        <v>6.1244906787059517E-2</v>
      </c>
      <c r="X4" s="220">
        <v>6.2777940586187464E-2</v>
      </c>
      <c r="Y4" s="220">
        <v>6.1705574851112388E-2</v>
      </c>
      <c r="Z4" s="220">
        <v>5.9057838908008753E-2</v>
      </c>
      <c r="AA4" s="220">
        <v>6.1142920588833638E-2</v>
      </c>
      <c r="AB4" s="220">
        <v>6.4350184050739445E-2</v>
      </c>
      <c r="AC4" s="220">
        <v>6.3125518731552477E-2</v>
      </c>
      <c r="AD4" s="220">
        <v>6.5414177584659727E-2</v>
      </c>
      <c r="AE4" s="220">
        <v>7.2580103214539893E-2</v>
      </c>
      <c r="AF4" s="220">
        <v>7.0218500896428226E-2</v>
      </c>
      <c r="AG4" s="220">
        <v>7.2889915763043156E-2</v>
      </c>
      <c r="AH4" s="220">
        <v>6.106624096940183E-2</v>
      </c>
      <c r="AI4" s="220">
        <v>6.2492214467565921E-2</v>
      </c>
      <c r="AJ4" s="220">
        <v>5.767555457968121E-2</v>
      </c>
      <c r="AK4" s="220">
        <v>4.4730202958617182E-2</v>
      </c>
      <c r="AL4" s="232">
        <v>5.1978631863052405E-2</v>
      </c>
      <c r="AM4" s="232">
        <v>4.7004479557127166E-2</v>
      </c>
      <c r="AN4" s="232">
        <v>4.5916799270661279E-2</v>
      </c>
      <c r="AO4" s="232">
        <v>4.5965910980455549E-2</v>
      </c>
      <c r="AP4" s="250">
        <v>4.8219762014474643E-2</v>
      </c>
      <c r="AQ4" s="250">
        <v>4.9279111515336815E-2</v>
      </c>
      <c r="AR4" s="264">
        <v>5.1708457187672474E-2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DF161471-870D-47F5-9A82-E669E9D48071}"/>
</file>

<file path=customXml/itemProps2.xml><?xml version="1.0" encoding="utf-8"?>
<ds:datastoreItem xmlns:ds="http://schemas.openxmlformats.org/officeDocument/2006/customXml" ds:itemID="{3153E62D-2297-4F41-8BC5-0CE45EE4714F}"/>
</file>

<file path=customXml/itemProps3.xml><?xml version="1.0" encoding="utf-8"?>
<ds:datastoreItem xmlns:ds="http://schemas.openxmlformats.org/officeDocument/2006/customXml" ds:itemID="{4AFCF26C-9357-4859-B8AC-F5F5825B49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2019-09-22T09:14:25Z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