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3.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tables/table4.xml" ContentType="application/vnd.openxmlformats-officedocument.spreadsheetml.table+xml"/>
  <Override PartName="/xl/drawings/drawing4.xml" ContentType="application/vnd.openxmlformats-officedocument.drawing+xml"/>
  <Override PartName="/xl/charts/chart3.xml" ContentType="application/vnd.openxmlformats-officedocument.drawingml.chart+xml"/>
  <Override PartName="/xl/tables/table5.xml" ContentType="application/vnd.openxmlformats-officedocument.spreadsheetml.tab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tables/table6.xml" ContentType="application/vnd.openxmlformats-officedocument.spreadsheetml.table+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90" yWindow="1155" windowWidth="15165" windowHeight="7950" firstSheet="3" activeTab="9"/>
  </bookViews>
  <sheets>
    <sheet name="לוח" sheetId="24" r:id="rId1"/>
    <sheet name="data5" sheetId="8" r:id="rId2"/>
    <sheet name="תרשים5" sheetId="13" r:id="rId3"/>
    <sheet name="data4" sheetId="12" r:id="rId4"/>
    <sheet name="תרשים4" sheetId="10" r:id="rId5"/>
    <sheet name="data3" sheetId="7" r:id="rId6"/>
    <sheet name="תרשים3" sheetId="3" r:id="rId7"/>
    <sheet name="data2" sheetId="6" r:id="rId8"/>
    <sheet name="תרשים2" sheetId="16" r:id="rId9"/>
    <sheet name="data1" sheetId="5" r:id="rId10"/>
    <sheet name="תרשים1"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שם_טבלה">"Dummy"</definedName>
    <definedName name="_tab2" localSheetId="0">'[1]6.99'!#REF!</definedName>
    <definedName name="_tab2">'[2]6.99'!#REF!</definedName>
    <definedName name="_tab3" localSheetId="0">'[3]6.99'!#REF!</definedName>
    <definedName name="_tab3">'[4]6.99'!#REF!</definedName>
    <definedName name="_tab5">'[5]3.00'!#REF!</definedName>
    <definedName name="acherpresent" localSheetId="3">OFFSET([6]Sheet7!$AA$3,1,0,nROWS-1,1)</definedName>
    <definedName name="acherpresent">OFFSET([6]Sheet7!$AA$3,1,0,nROWS-1,1)</definedName>
    <definedName name="AgriList">#REF!</definedName>
    <definedName name="BankList">#REF!</definedName>
    <definedName name="banks">[7]Sheet4!$C$1</definedName>
    <definedName name="BNKNAME">'[8]מערכת 43 לוח 2'!#REF!</definedName>
    <definedName name="ccc" localSheetId="3">OFFSET([6]Sheet7!$G$3,1,0,nROWS-1,1)</definedName>
    <definedName name="ccc">OFFSET([6]Sheet7!$G$3,1,0,nROWS-1,1)</definedName>
    <definedName name="COLNUMBERS">#REF!</definedName>
    <definedName name="copyAr">OFFSET([9]גיליון12!$A$3,COUNTA([9]גיליון12!$B$1:$B$65536),0)</definedName>
    <definedName name="CURRENCY">'[8]מערכת 43 לוח 2'!#REF!</definedName>
    <definedName name="data">[10]yazigdsc!$A$4:$AA$2708</definedName>
    <definedName name="_xlnm.Database">#REF!</definedName>
    <definedName name="date">[11]data!$E$1:$AC$1</definedName>
    <definedName name="DateList">#REF!</definedName>
    <definedName name="datepresent" localSheetId="3">OFFSET([6]Sheet7!$S$3,1,0,nROWS-1,1)</definedName>
    <definedName name="datepresent">OFFSET([6]Sheet7!$S$3,1,0,nROWS-1,1)</definedName>
    <definedName name="dates">[7]Sheet4!$A$1</definedName>
    <definedName name="ddd" localSheetId="3">OFFSET([6]Sheet7!$AA$3,1,0,nROWS-1,1)</definedName>
    <definedName name="ddd">OFFSET([6]Sheet7!$AA$3,1,0,nROWS-1,1)</definedName>
    <definedName name="djd\" localSheetId="3">OFFSET([6]Sheet7!$F$3,1,0,nROWS-1,1)</definedName>
    <definedName name="djd\">OFFSET([6]Sheet7!$F$3,1,0,nROWS-1,1)</definedName>
    <definedName name="eee" localSheetId="3">OFFSET([6]Sheet7!$Y$3,1,0,nROWS-1,1)</definedName>
    <definedName name="eee">OFFSET([6]Sheet7!$Y$3,1,0,nROWS-1,1)</definedName>
    <definedName name="FinalBList">#REF!</definedName>
    <definedName name="FinalList">#REF!</definedName>
    <definedName name="FirstDate">#REF!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sIngOrEd">[7]Sheet4!$G$1</definedName>
    <definedName name="jhdf" localSheetId="3">OFFSET([6]Sheet7!$G$3,1,0,nROWS-1,1)</definedName>
    <definedName name="jhdf">OFFSET([6]Sheet7!$G$3,1,0,nROWS-1,1)</definedName>
    <definedName name="jjj">"Dummy"</definedName>
    <definedName name="Kamut">[7]Sheet4!$AC$3</definedName>
    <definedName name="LuchList">#REF!</definedName>
    <definedName name="Macro1">[12]Macro1!$A$105</definedName>
    <definedName name="Macro10">[12]Macro1!$A$1</definedName>
    <definedName name="Macro11">[12]Macro1!$A$8</definedName>
    <definedName name="Macro12">[12]Macro1!$A$15</definedName>
    <definedName name="Macro2">[12]Macro1!$A$45</definedName>
    <definedName name="Macro3">[12]Macro1!$A$52</definedName>
    <definedName name="Macro4">[12]Macro1!$A$59</definedName>
    <definedName name="Macro5">[12]Macro1!$A$66</definedName>
    <definedName name="Macro6">[12]Macro1!$A$73</definedName>
    <definedName name="Macro7">[12]Macro1!$A$80</definedName>
    <definedName name="Macro8">[12]Macro1!$A$87</definedName>
    <definedName name="Macro9">[12]Macro1!$A$94</definedName>
    <definedName name="Madad">[7]Sheet4!$M$1</definedName>
    <definedName name="MadadAnyWay">[7]Sheet4!$AE$1</definedName>
    <definedName name="MadadDate">[7]Sheet4!$Q$1</definedName>
    <definedName name="Madadlt">[7]Sheet4!$O$1</definedName>
    <definedName name="Madadsp">[7]Sheet4!$N$1</definedName>
    <definedName name="mafan1">[13]mafan_opt!$A$1:$A$1</definedName>
    <definedName name="mafan1_n">[13]mafan_opt_n!$A$1:$A$1</definedName>
    <definedName name="mm">[13]mafan_opt_n!$A$1:$A$1</definedName>
    <definedName name="mmm">[13]mafan_opt!$A$1:$A$1</definedName>
    <definedName name="movilpresent" localSheetId="3">OFFSET([6]Sheet7!$Y$3,1,0,nROWS-1,1)</definedName>
    <definedName name="movilpresent">OFFSET([6]Sheet7!$Y$3,1,0,nROWS-1,1)</definedName>
    <definedName name="name1">#REF!</definedName>
    <definedName name="namepresent" localSheetId="3">OFFSET([6]Sheet7!$T$3,1,0,nROWS-1,1)</definedName>
    <definedName name="namepresent">OFFSET([6]Sheet7!$T$3,1,0,nROWS-1,1)</definedName>
    <definedName name="names" localSheetId="3">OFFSET([6]Sheet7!$B$3,1,0,nROWS-1,1)</definedName>
    <definedName name="names">OFFSET([6]Sheet7!$B$3,1,0,nROWS-1,1)</definedName>
    <definedName name="nROWS">COUNTA([6]Sheet7!$B$1:$B$65536)</definedName>
    <definedName name="OBdived">"Option Button 72"</definedName>
    <definedName name="OBDiving">"Option Button 73"</definedName>
    <definedName name="pass">"noah"</definedName>
    <definedName name="Perut">[7]Sheet4!$Y$1</definedName>
    <definedName name="PerutRS">[7]Sheet4!$AI$1</definedName>
    <definedName name="present" localSheetId="3">OFFSET([6]Sheet7!$AD$3,1,0,nROWS-1,1)</definedName>
    <definedName name="present">OFFSET([6]Sheet7!$AD$3,1,0,nROWS-1,1)</definedName>
    <definedName name="qq">#REF!</definedName>
    <definedName name="reArrangeSF">[7]Sheet4!$AG$1</definedName>
    <definedName name="Recover">[12]Macro1!$A$101</definedName>
    <definedName name="REPORTINGDATE">'[8]מערכת 43 לוח 2'!#REF!</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HIARUCHDATE">'[8]מערכת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1b2">#REF!</definedName>
    <definedName name="tab1b4">#REF!</definedName>
    <definedName name="TABJUN">#N/A</definedName>
    <definedName name="TABLEM">#N/A</definedName>
    <definedName name="tabp9" localSheetId="0">'[3]6.99'!#REF!</definedName>
    <definedName name="tabp9">'[4]6.99'!#REF!</definedName>
    <definedName name="TABSHIK">#N/A</definedName>
    <definedName name="Tadirut">[7]Sheet4!$AC$1</definedName>
    <definedName name="tikacher" localSheetId="3">OFFSET([6]Sheet7!$I$3,1,0,nROWS-1,1)</definedName>
    <definedName name="tikacher">OFFSET([6]Sheet7!$I$3,1,0,nROWS-1,1)</definedName>
    <definedName name="tikmovil" localSheetId="3">OFFSET([6]Sheet7!$G$3,1,0,nROWS-1,1)</definedName>
    <definedName name="tikmovil">OFFSET([6]Sheet7!$G$3,1,0,nROWS-1,1)</definedName>
    <definedName name="trr" localSheetId="3">OFFSET([6]Sheet7!$AD$3,1,0,nROWS-1,1)</definedName>
    <definedName name="trr">OFFSET([6]Sheet7!$AD$3,1,0,nROWS-1,1)</definedName>
    <definedName name="UNITS">'[8]מערכת 43 לוח 2'!#REF!</definedName>
    <definedName name="workA">OFFSET([6]WORK!$A$1,1,0,COUNTA([6]WORK!$A$1:$A$65536)-1,1)</definedName>
    <definedName name="workC">OFFSET([6]WORK!$C$1,1,0,COUNTA([6]WORK!$C$1:$C$65536)-1,1)</definedName>
    <definedName name="writer" localSheetId="3">OFFSET([6]Sheet7!$E$3,1,0,nROWS-1,1)</definedName>
    <definedName name="writer">OFFSET([6]Sheet7!$E$3,1,0,nROWS-1,1)</definedName>
    <definedName name="writerpresent" localSheetId="3">OFFSET([6]Sheet7!$W$3,1,0,nROWS-1,1)</definedName>
    <definedName name="writerpresent">OFFSET([6]Sheet7!$W$3,1,0,nROWS-1,1)</definedName>
    <definedName name="zevet" localSheetId="3">OFFSET([6]Sheet7!$F$3,1,0,nROWS-1,1)</definedName>
    <definedName name="zevet">OFFSET([6]Sheet7!$F$3,1,0,nROWS-1,1)</definedName>
    <definedName name="zevetpresent" localSheetId="3">OFFSET([6]Sheet7!$X$3,1,0,nROWS-1,1)</definedName>
    <definedName name="zevetpresent">OFFSET([6]Sheet7!$X$3,1,0,nROWS-1,1)</definedName>
    <definedName name="אהע" localSheetId="3">OFFSET([6]Sheet7!$AA$3,1,0,nROWS-1,1)</definedName>
    <definedName name="אהע">OFFSET([6]Sheet7!$AA$3,1,0,nROWS-1,1)</definedName>
    <definedName name="אטוטא" localSheetId="3">OFFSET([6]Sheet7!$G$3,1,0,nROWS-1,1)</definedName>
    <definedName name="אטוטא">OFFSET([6]Sheet7!$G$3,1,0,nROWS-1,1)</definedName>
    <definedName name="ב" localSheetId="3">OFFSET([6]Sheet7!$T$3,1,0,nROWS-1,1)</definedName>
    <definedName name="ב">OFFSET([6]Sheet7!$T$3,1,0,nROWS-1,1)</definedName>
    <definedName name="גגג" localSheetId="3">OFFSET([6]Sheet7!$I$3,1,0,nROWS-1,1)</definedName>
    <definedName name="גגג">OFFSET([6]Sheet7!$I$3,1,0,nROWS-1,1)</definedName>
    <definedName name="גגלחג" localSheetId="3">OFFSET([6]Sheet7!$W$3,1,0,nROWS-1,1)</definedName>
    <definedName name="גגלחג">OFFSET([6]Sheet7!$W$3,1,0,nROWS-1,1)</definedName>
    <definedName name="גכלדגחד" localSheetId="3">OFFSET([6]Sheet7!$X$3,1,0,nROWS-1,1)</definedName>
    <definedName name="גכלדגחד">OFFSET([6]Sheet7!$X$3,1,0,nROWS-1,1)</definedName>
    <definedName name="גשדכש" localSheetId="3">OFFSET([6]Sheet7!$G$3,1,0,nROWS-1,1)</definedName>
    <definedName name="גשדכש">OFFSET([6]Sheet7!$G$3,1,0,nROWS-1,1)</definedName>
    <definedName name="דג" localSheetId="3">OFFSET([6]Sheet7!$X$3,1,0,nROWS-1,1)</definedName>
    <definedName name="דג">OFFSET([6]Sheet7!$X$3,1,0,nROWS-1,1)</definedName>
    <definedName name="דגכהדגכ" localSheetId="3">OFFSET([6]Sheet7!$AA$3,1,0,nROWS-1,1)</definedName>
    <definedName name="דגכהדגכ">OFFSET([6]Sheet7!$AA$3,1,0,nROWS-1,1)</definedName>
    <definedName name="דדג" localSheetId="3">OFFSET([6]Sheet7!$W$3,1,0,nROWS-1,1)</definedName>
    <definedName name="דדג">OFFSET([6]Sheet7!$W$3,1,0,nROWS-1,1)</definedName>
    <definedName name="דדד" localSheetId="3">OFFSET([6]Sheet7!$G$3,1,0,nROWS-1,1)</definedName>
    <definedName name="דדד">OFFSET([6]Sheet7!$G$3,1,0,nROWS-1,1)</definedName>
    <definedName name="דיאגרמה">[14]mafan_opt!$A$1:$A$1</definedName>
    <definedName name="דכ" localSheetId="3">OFFSET([6]Sheet7!$W$3,1,0,nROWS-1,1)</definedName>
    <definedName name="דכ">OFFSET([6]Sheet7!$W$3,1,0,nROWS-1,1)</definedName>
    <definedName name="דכגכדג" localSheetId="3">OFFSET([6]Sheet7!$AA$3,1,0,nROWS-1,1)</definedName>
    <definedName name="דכגכדג">OFFSET([6]Sheet7!$AA$3,1,0,nROWS-1,1)</definedName>
    <definedName name="הה" localSheetId="3">OFFSET([6]Sheet7!$E$3,1,0,nROWS-1,1)</definedName>
    <definedName name="הה">OFFSET([6]Sheet7!$E$3,1,0,nROWS-1,1)</definedName>
    <definedName name="ההה" localSheetId="3">OFFSET([6]Sheet7!$AD$3,1,0,nROWS-1,1)</definedName>
    <definedName name="ההה">OFFSET([6]Sheet7!$AD$3,1,0,nROWS-1,1)</definedName>
    <definedName name="חגכנמג" localSheetId="3">OFFSET([6]Sheet7!$F$3,1,0,nROWS-1,1)</definedName>
    <definedName name="חגכנמג">OFFSET([6]Sheet7!$F$3,1,0,nROWS-1,1)</definedName>
    <definedName name="חובנטו">#REF!</definedName>
    <definedName name="חכמג\" localSheetId="3">OFFSET([6]Sheet7!$AA$3,1,0,nROWS-1,1)</definedName>
    <definedName name="חכמג\">OFFSET([6]Sheet7!$AA$3,1,0,nROWS-1,1)</definedName>
    <definedName name="חכמרכ" localSheetId="3">OFFSET([6]Sheet7!$W$3,1,0,nROWS-1,1)</definedName>
    <definedName name="חכמרכ">OFFSET([6]Sheet7!$W$3,1,0,nROWS-1,1)</definedName>
    <definedName name="טגעיג" localSheetId="3">OFFSET([6]Sheet7!$AA$3,1,0,nROWS-1,1)</definedName>
    <definedName name="טגעיג">OFFSET([6]Sheet7!$AA$3,1,0,nROWS-1,1)</definedName>
    <definedName name="יייכ" localSheetId="3">OFFSET([6]Sheet7!$E$3,1,0,nROWS-1,1)</definedName>
    <definedName name="יייכ">OFFSET([6]Sheet7!$E$3,1,0,nROWS-1,1)</definedName>
    <definedName name="יכנכר" localSheetId="3">OFFSET([6]Sheet7!$AD$3,1,0,nROWS-1,1)</definedName>
    <definedName name="יכנכר">OFFSET([6]Sheet7!$AD$3,1,0,nROWS-1,1)</definedName>
    <definedName name="ינע" localSheetId="3">OFFSET([6]Sheet7!$T$3,1,0,nROWS-1,1)</definedName>
    <definedName name="ינע">OFFSET([6]Sheet7!$T$3,1,0,nROWS-1,1)</definedName>
    <definedName name="יעחעח" localSheetId="3">OFFSET([6]Sheet7!$F$3,1,0,nROWS-1,1)</definedName>
    <definedName name="יעחעח">OFFSET([6]Sheet7!$F$3,1,0,nROWS-1,1)</definedName>
    <definedName name="כד" localSheetId="3">OFFSET([6]Sheet7!$E$3,1,0,nROWS-1,1)</definedName>
    <definedName name="כד">OFFSET([6]Sheet7!$E$3,1,0,nROWS-1,1)</definedName>
    <definedName name="כישדכשדגכח" localSheetId="3">OFFSET([6]Sheet7!$W$3,1,0,nROWS-1,1)</definedName>
    <definedName name="כישדכשדגכח">OFFSET([6]Sheet7!$W$3,1,0,nROWS-1,1)</definedName>
    <definedName name="כככככ" localSheetId="3">OFFSET([6]Sheet7!$W$3,1,0,nROWS-1,1)</definedName>
    <definedName name="כככככ">OFFSET([6]Sheet7!$W$3,1,0,nROWS-1,1)</definedName>
    <definedName name="לוח1">#REF!</definedName>
    <definedName name="לוח2">#REF!</definedName>
    <definedName name="לוח3">#REF!</definedName>
    <definedName name="לוח4">#REF!</definedName>
    <definedName name="לחלחלל" localSheetId="3">OFFSET([6]Sheet7!$G$3,1,0,nROWS-1,1)</definedName>
    <definedName name="לחלחלל">OFFSET([6]Sheet7!$G$3,1,0,nROWS-1,1)</definedName>
    <definedName name="מחלחלמ" localSheetId="3">OFFSET([6]Sheet7!$X$3,1,0,nROWS-1,1)</definedName>
    <definedName name="מחלחלמ">OFFSET([6]Sheet7!$X$3,1,0,nROWS-1,1)</definedName>
    <definedName name="_xlnm.Recorder">#REF!</definedName>
    <definedName name="עאכרקרעאע" localSheetId="3">OFFSET([6]Sheet7!$AD$3,1,0,nROWS-1,1)</definedName>
    <definedName name="עאכרקרעאע">OFFSET([6]Sheet7!$AD$3,1,0,nROWS-1,1)</definedName>
    <definedName name="עבהג" localSheetId="3">OFFSET([6]Sheet7!$F$3,1,0,nROWS-1,1)</definedName>
    <definedName name="עבהג">OFFSET([6]Sheet7!$F$3,1,0,nROWS-1,1)</definedName>
    <definedName name="עגעעדעדע" localSheetId="3">OFFSET([6]Sheet7!$AD$3,1,0,nROWS-1,1)</definedName>
    <definedName name="עגעעדעדע">OFFSET([6]Sheet7!$AD$3,1,0,nROWS-1,1)</definedName>
    <definedName name="עכחכנמ" localSheetId="3">OFFSET([6]Sheet7!$AA$3,1,0,nROWS-1,1)</definedName>
    <definedName name="עכחכנמ">OFFSET([6]Sheet7!$AA$3,1,0,nROWS-1,1)</definedName>
    <definedName name="עכע" localSheetId="3">OFFSET([6]Sheet7!$AD$3,1,0,nROWS-1,1)</definedName>
    <definedName name="עכע">OFFSET([6]Sheet7!$AD$3,1,0,nROWS-1,1)</definedName>
    <definedName name="ענככככ" localSheetId="3">OFFSET([6]Sheet7!$G$3,1,0,nROWS-1,1)</definedName>
    <definedName name="ענככככ">OFFSET([6]Sheet7!$G$3,1,0,nROWS-1,1)</definedName>
    <definedName name="עע" localSheetId="3">OFFSET([6]Sheet7!$G$3,1,0,nROWS-1,1)</definedName>
    <definedName name="עע">OFFSET([6]Sheet7!$G$3,1,0,nROWS-1,1)</definedName>
    <definedName name="עעעעעע" localSheetId="3">OFFSET([6]Sheet7!$AD$3,1,0,nROWS-1,1)</definedName>
    <definedName name="עעעעעע">OFFSET([6]Sheet7!$AD$3,1,0,nROWS-1,1)</definedName>
    <definedName name="פ1">#REF!</definedName>
    <definedName name="פם" localSheetId="3">OFFSET([6]Sheet7!$B$3,1,0,nROWS-1,1)</definedName>
    <definedName name="פם">OFFSET([6]Sheet7!$B$3,1,0,nROWS-1,1)</definedName>
    <definedName name="צמצצ">#REF!</definedName>
    <definedName name="ראאאמנמעא" localSheetId="3">OFFSET([6]Sheet7!$W$3,1,0,nROWS-1,1)</definedName>
    <definedName name="ראאאמנמעא">OFFSET([6]Sheet7!$W$3,1,0,nROWS-1,1)</definedName>
  </definedNames>
  <calcPr calcId="144525"/>
</workbook>
</file>

<file path=xl/calcChain.xml><?xml version="1.0" encoding="utf-8"?>
<calcChain xmlns="http://schemas.openxmlformats.org/spreadsheetml/2006/main">
  <c r="C77" i="5" l="1"/>
  <c r="D77" i="5"/>
  <c r="B77" i="5"/>
  <c r="B79" i="5" s="1"/>
  <c r="C76" i="5"/>
  <c r="D76" i="5"/>
  <c r="B76" i="5"/>
  <c r="C53" i="12"/>
  <c r="C54" i="12"/>
  <c r="C55" i="12"/>
  <c r="C56" i="12"/>
  <c r="C57" i="12"/>
  <c r="C58" i="12"/>
  <c r="C59" i="12"/>
  <c r="C60" i="12"/>
  <c r="C61" i="12"/>
  <c r="C62" i="12"/>
  <c r="C77" i="6"/>
  <c r="D77" i="6"/>
  <c r="E77" i="6"/>
  <c r="F77" i="6"/>
  <c r="B77" i="6"/>
  <c r="C76" i="6"/>
  <c r="D76" i="6"/>
  <c r="E76" i="6"/>
  <c r="F76" i="6"/>
  <c r="B76" i="6"/>
  <c r="G8" i="8"/>
</calcChain>
</file>

<file path=xl/sharedStrings.xml><?xml version="1.0" encoding="utf-8"?>
<sst xmlns="http://schemas.openxmlformats.org/spreadsheetml/2006/main" count="56" uniqueCount="49">
  <si>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</si>
  <si>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</si>
  <si>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</si>
  <si>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</si>
  <si>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</si>
  <si>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</si>
  <si>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</si>
  <si>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</si>
  <si>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</si>
  <si>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</si>
  <si>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</si>
  <si>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</si>
  <si>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</si>
  <si>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</si>
  <si>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</si>
  <si>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</si>
  <si>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</si>
  <si>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</si>
  <si>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</si>
  <si>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</si>
  <si>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</si>
  <si>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</si>
  <si>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</si>
  <si>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</si>
  <si>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</si>
  <si>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</si>
  <si>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</si>
  <si>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</si>
  <si>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</si>
  <si>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</si>
  <si>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 xml:space="preserve">מזה: </t>
  </si>
  <si>
    <t>מניות</t>
  </si>
  <si>
    <t>מזה: מכשירי חוב</t>
  </si>
  <si>
    <t>עמודה1</t>
  </si>
  <si>
    <t>31.12.14 יתרות (מיליארדי $)</t>
  </si>
  <si>
    <t>31.12.15 יתרות (מיליארדי $)</t>
  </si>
  <si>
    <t>31.03.16 יתרות (מיליארדי $)</t>
  </si>
  <si>
    <t>2015 השינוי בהפרשי מחיר בסכומים (מיליארדי $)</t>
  </si>
  <si>
    <t>רביע ראשון של 2016 שינוי בתנועות בסכומים (מיליארדי $)</t>
  </si>
  <si>
    <t>רביע ראשון של 2016 השינוי בהפרשי מחיר בסכומים (מיליארדי $)</t>
  </si>
  <si>
    <t>רביע ראשון של 2016 השינוי בהפרשי שערים והתאמות אחרות בסכומים (מיליארדי $)</t>
  </si>
  <si>
    <t>2015 שיעור השינוי (%) ביתרות</t>
  </si>
  <si>
    <t>2015 שיעור השינוי (%) במחירים</t>
  </si>
  <si>
    <t>רביע ראשון של 2016 שיעור השינוי (%) ביתרות</t>
  </si>
  <si>
    <t>רביע ראשון של 2016 שיעור השינוי (%) במחירים</t>
  </si>
  <si>
    <t xml:space="preserve">     2015 שינוי  תנועות בסכומים (מיליארדי $)</t>
  </si>
  <si>
    <t>2015   השינוי הפרשי שערים והתאמות אחרות בסכומים (מיליארדי $)</t>
  </si>
  <si>
    <t>תאריך ותיאור</t>
  </si>
  <si>
    <t>תאריך</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</si>
</sst>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mm/yyyy"/>
    <numFmt numFmtId="166" formatCode="0.0"/>
    <numFmt numFmtId="167" formatCode="_ * #,##0_ ;_ * \-#,##0_ ;_ * &quot;-&quot;??_ ;_ @_ "/>
    <numFmt numFmtId="168" formatCode="#,##0.0"/>
  </numFmts>
  <fonts count="25">
    <font>
      <sz val="10"/>
      <name val="Arial"/>
      <charset val="177"/>
    </font>
    <font>
      <sz val="10"/>
      <name val="Arial"/>
      <family val="2"/>
    </font>
    <font>
      <sz val="8"/>
      <name val="Arial"/>
      <family val="2"/>
    </font>
    <font>
      <b/>
      <sz val="10"/>
      <name val="Arial"/>
      <family val="2"/>
    </font>
    <font>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b/>
      <sz val="10"/>
      <color indexed="10"/>
      <name val="Arial"/>
      <family val="2"/>
    </font>
    <font>
      <sz val="12"/>
      <name val="Arial"/>
      <family val="2"/>
    </font>
    <font>
      <b/>
      <sz val="12"/>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4"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64">
    <xf numFmtId="0" fontId="0" fillId="0" borderId="0" xfId="0"/>
    <xf numFmtId="0" fontId="0" fillId="0" borderId="10" xfId="0" applyBorder="1"/>
    <xf numFmtId="14" fontId="4" fillId="0" borderId="10" xfId="0" applyNumberFormat="1" applyFont="1" applyBorder="1" applyAlignment="1">
      <alignment horizontal="center"/>
    </xf>
    <xf numFmtId="165" fontId="4" fillId="0" borderId="10" xfId="0" applyNumberFormat="1" applyFont="1" applyBorder="1" applyAlignment="1">
      <alignment horizontal="center"/>
    </xf>
    <xf numFmtId="0" fontId="3" fillId="0" borderId="0" xfId="0" applyFont="1"/>
    <xf numFmtId="166" fontId="0" fillId="0" borderId="10" xfId="0" applyNumberFormat="1" applyBorder="1"/>
    <xf numFmtId="165" fontId="3" fillId="0" borderId="10" xfId="0" applyNumberFormat="1" applyFont="1" applyBorder="1"/>
    <xf numFmtId="164" fontId="0" fillId="0" borderId="10" xfId="40" applyNumberFormat="1" applyFont="1" applyBorder="1"/>
    <xf numFmtId="0" fontId="0" fillId="0" borderId="0" xfId="0" applyBorder="1"/>
    <xf numFmtId="0" fontId="4" fillId="0" borderId="0" xfId="0" applyFont="1"/>
    <xf numFmtId="166" fontId="0" fillId="0" borderId="0" xfId="0" applyNumberFormat="1"/>
    <xf numFmtId="164" fontId="0" fillId="0" borderId="0" xfId="0" applyNumberFormat="1"/>
    <xf numFmtId="0" fontId="0" fillId="0" borderId="0" xfId="0" applyAlignment="1">
      <alignment wrapText="1"/>
    </xf>
    <xf numFmtId="167" fontId="0" fillId="0" borderId="0" xfId="0" applyNumberFormat="1"/>
    <xf numFmtId="168" fontId="0" fillId="0" borderId="0" xfId="0" applyNumberFormat="1"/>
    <xf numFmtId="0" fontId="22" fillId="0" borderId="0" xfId="0" applyFont="1"/>
    <xf numFmtId="167" fontId="0" fillId="0" borderId="10" xfId="0" applyNumberFormat="1" applyBorder="1"/>
    <xf numFmtId="0" fontId="23" fillId="0" borderId="11" xfId="0" applyFont="1" applyBorder="1"/>
    <xf numFmtId="0" fontId="23" fillId="0" borderId="0" xfId="0" applyFont="1"/>
    <xf numFmtId="0" fontId="23" fillId="0" borderId="12" xfId="0" applyFont="1" applyBorder="1" applyAlignment="1"/>
    <xf numFmtId="0" fontId="24" fillId="0" borderId="13" xfId="0" applyFont="1" applyBorder="1" applyAlignment="1">
      <alignment wrapText="1"/>
    </xf>
    <xf numFmtId="0" fontId="24" fillId="0" borderId="14" xfId="0" applyFont="1" applyBorder="1" applyAlignment="1">
      <alignment wrapText="1"/>
    </xf>
    <xf numFmtId="0" fontId="24" fillId="0" borderId="11" xfId="0" applyFont="1" applyBorder="1"/>
    <xf numFmtId="168" fontId="24" fillId="0" borderId="10" xfId="0" applyNumberFormat="1" applyFont="1" applyBorder="1"/>
    <xf numFmtId="168" fontId="24" fillId="0" borderId="15" xfId="0" applyNumberFormat="1" applyFont="1" applyBorder="1"/>
    <xf numFmtId="0" fontId="23" fillId="0" borderId="11" xfId="0" applyFont="1" applyBorder="1" applyAlignment="1">
      <alignment horizontal="right" indent="1"/>
    </xf>
    <xf numFmtId="168" fontId="23" fillId="0" borderId="10" xfId="0" applyNumberFormat="1" applyFont="1" applyBorder="1"/>
    <xf numFmtId="168" fontId="23" fillId="0" borderId="15" xfId="0" applyNumberFormat="1" applyFont="1" applyBorder="1"/>
    <xf numFmtId="0" fontId="24" fillId="0" borderId="11" xfId="0" applyFont="1" applyBorder="1" applyAlignment="1">
      <alignment horizontal="right" indent="1"/>
    </xf>
    <xf numFmtId="168" fontId="24" fillId="0" borderId="10" xfId="0" applyNumberFormat="1" applyFont="1" applyBorder="1" applyAlignment="1">
      <alignment horizontal="right"/>
    </xf>
    <xf numFmtId="166" fontId="23" fillId="0" borderId="10" xfId="0" applyNumberFormat="1" applyFont="1" applyBorder="1"/>
    <xf numFmtId="166" fontId="23" fillId="0" borderId="15" xfId="0" applyNumberFormat="1" applyFont="1" applyBorder="1"/>
    <xf numFmtId="0" fontId="23" fillId="0" borderId="16" xfId="0" applyFont="1" applyBorder="1"/>
    <xf numFmtId="168" fontId="23" fillId="0" borderId="17" xfId="0" applyNumberFormat="1" applyFont="1" applyBorder="1"/>
    <xf numFmtId="168" fontId="23" fillId="0" borderId="18" xfId="0" applyNumberFormat="1" applyFont="1" applyBorder="1"/>
    <xf numFmtId="0" fontId="24" fillId="24" borderId="19" xfId="0" applyFont="1" applyFill="1" applyBorder="1" applyAlignment="1">
      <alignment wrapText="1"/>
    </xf>
    <xf numFmtId="0" fontId="24" fillId="24" borderId="13" xfId="0" applyFont="1" applyFill="1" applyBorder="1" applyAlignment="1">
      <alignment wrapText="1"/>
    </xf>
    <xf numFmtId="0" fontId="24" fillId="24" borderId="14" xfId="0" applyFont="1" applyFill="1" applyBorder="1" applyAlignment="1">
      <alignment wrapText="1"/>
    </xf>
    <xf numFmtId="165" fontId="24" fillId="0" borderId="11" xfId="0" applyNumberFormat="1" applyFont="1" applyBorder="1"/>
    <xf numFmtId="165" fontId="24" fillId="0" borderId="16" xfId="0" applyNumberFormat="1" applyFont="1" applyBorder="1"/>
    <xf numFmtId="166" fontId="23" fillId="0" borderId="17" xfId="0" applyNumberFormat="1" applyFont="1" applyBorder="1"/>
    <xf numFmtId="166" fontId="23" fillId="0" borderId="18" xfId="0" applyNumberFormat="1" applyFont="1" applyBorder="1"/>
    <xf numFmtId="164" fontId="23" fillId="0" borderId="10" xfId="40" applyNumberFormat="1" applyFont="1" applyBorder="1"/>
    <xf numFmtId="164" fontId="23" fillId="0" borderId="15" xfId="40" applyNumberFormat="1" applyFont="1" applyBorder="1"/>
    <xf numFmtId="165" fontId="24" fillId="24" borderId="19" xfId="0" applyNumberFormat="1" applyFont="1" applyFill="1" applyBorder="1" applyAlignment="1">
      <alignment wrapText="1"/>
    </xf>
    <xf numFmtId="165" fontId="24" fillId="24" borderId="14" xfId="0" applyNumberFormat="1" applyFont="1" applyFill="1" applyBorder="1" applyAlignment="1">
      <alignment wrapText="1"/>
    </xf>
    <xf numFmtId="164" fontId="23" fillId="0" borderId="18" xfId="40" applyNumberFormat="1" applyFont="1" applyBorder="1"/>
    <xf numFmtId="0" fontId="24" fillId="24" borderId="13" xfId="0" applyFont="1" applyFill="1" applyBorder="1"/>
    <xf numFmtId="0" fontId="24" fillId="24" borderId="14" xfId="0" applyFont="1" applyFill="1" applyBorder="1"/>
    <xf numFmtId="165" fontId="23" fillId="0" borderId="11" xfId="0" applyNumberFormat="1" applyFont="1" applyBorder="1" applyAlignment="1">
      <alignment horizontal="center"/>
    </xf>
    <xf numFmtId="165" fontId="23" fillId="0" borderId="16" xfId="0" applyNumberFormat="1" applyFont="1" applyBorder="1" applyAlignment="1">
      <alignment horizontal="center"/>
    </xf>
    <xf numFmtId="164" fontId="23" fillId="0" borderId="10" xfId="0" applyNumberFormat="1" applyFont="1" applyBorder="1"/>
    <xf numFmtId="164" fontId="23" fillId="0" borderId="15" xfId="0" applyNumberFormat="1" applyFont="1" applyBorder="1"/>
    <xf numFmtId="0" fontId="24" fillId="24" borderId="19" xfId="0" applyFont="1" applyFill="1" applyBorder="1"/>
    <xf numFmtId="164" fontId="23" fillId="0" borderId="17" xfId="40" applyNumberFormat="1" applyFont="1" applyBorder="1"/>
    <xf numFmtId="167" fontId="23" fillId="0" borderId="10" xfId="28" applyNumberFormat="1" applyFont="1" applyBorder="1"/>
    <xf numFmtId="167" fontId="23" fillId="0" borderId="10" xfId="0" applyNumberFormat="1" applyFont="1" applyBorder="1" applyAlignment="1">
      <alignment horizontal="center"/>
    </xf>
    <xf numFmtId="14" fontId="23" fillId="0" borderId="11" xfId="0" applyNumberFormat="1" applyFont="1" applyBorder="1" applyAlignment="1">
      <alignment horizontal="center"/>
    </xf>
    <xf numFmtId="167" fontId="23" fillId="0" borderId="15" xfId="28" applyNumberFormat="1" applyFont="1" applyBorder="1"/>
    <xf numFmtId="14" fontId="23" fillId="0" borderId="16" xfId="0" applyNumberFormat="1" applyFont="1" applyBorder="1" applyAlignment="1">
      <alignment horizontal="center"/>
    </xf>
    <xf numFmtId="0" fontId="23" fillId="0" borderId="17" xfId="0" applyFont="1" applyBorder="1"/>
    <xf numFmtId="0" fontId="23" fillId="0" borderId="18" xfId="0" applyFont="1" applyBorder="1"/>
    <xf numFmtId="0" fontId="24" fillId="0" borderId="13" xfId="0" applyFont="1" applyBorder="1" applyAlignment="1">
      <alignment wrapText="1" readingOrder="1"/>
    </xf>
    <xf numFmtId="0" fontId="24" fillId="0" borderId="19" xfId="0" applyFont="1" applyBorder="1" applyAlignment="1">
      <alignment vertical="center"/>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xplanatory Text" xfId="29"/>
    <cellStyle name="Good" xfId="30"/>
    <cellStyle name="Heading 1" xfId="31"/>
    <cellStyle name="Heading 2" xfId="32"/>
    <cellStyle name="Heading 3" xfId="33"/>
    <cellStyle name="Heading 4" xfId="34"/>
    <cellStyle name="Input" xfId="35"/>
    <cellStyle name="Linked Cell" xfId="36"/>
    <cellStyle name="Neutral" xfId="37"/>
    <cellStyle name="Normal" xfId="0" builtinId="0"/>
    <cellStyle name="Note" xfId="38"/>
    <cellStyle name="Output" xfId="39"/>
    <cellStyle name="Percent" xfId="40" builtinId="5"/>
    <cellStyle name="Title" xfId="41"/>
    <cellStyle name="Total" xfId="42"/>
    <cellStyle name="Warning Text" xfId="43"/>
  </cellStyles>
  <dxfs count="62">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strike val="0"/>
        <outline val="0"/>
        <shadow val="0"/>
        <u val="none"/>
        <vertAlign val="baseline"/>
        <sz val="12"/>
        <color auto="1"/>
        <name val="Arial"/>
        <scheme val="none"/>
      </font>
      <numFmt numFmtId="166" formatCode="0.0"/>
      <border diagonalUp="0" diagonalDown="0" outline="0">
        <left style="thin">
          <color indexed="64"/>
        </left>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dxf>
    <dxf>
      <border outline="0">
        <bottom style="thin">
          <color indexed="64"/>
        </bottom>
      </border>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12"/>
        <color auto="1"/>
        <name val="Arial"/>
        <scheme val="none"/>
      </font>
      <numFmt numFmtId="165" formatCode="mm/yyyy"/>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numFmt numFmtId="165"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scheme val="none"/>
      </font>
      <numFmt numFmtId="166" formatCode="0.0"/>
      <border diagonalUp="0" diagonalDown="0" outline="0">
        <left style="thin">
          <color indexed="64"/>
        </left>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numFmt numFmtId="165" formatCode="mm/yyyy"/>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5:החוב החיצוני נטו*</a:t>
            </a: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 </a:t>
            </a:r>
            <a:r>
              <a:rPr lang="he-IL" sz="1600" b="0" i="0" u="none" strike="noStrike" baseline="0">
                <a:solidFill>
                  <a:srgbClr val="000000"/>
                </a:solidFill>
                <a:latin typeface="Arial"/>
                <a:cs typeface="Arial"/>
              </a:rPr>
              <a:t>סימן (-) : המשק מלווה נטו לחו"ל </a:t>
            </a:r>
          </a:p>
        </c:rich>
      </c:tx>
      <c:layout/>
      <c:overlay val="0"/>
      <c:spPr>
        <a:noFill/>
        <a:ln w="25400">
          <a:noFill/>
        </a:ln>
      </c:spPr>
    </c:title>
    <c:autoTitleDeleted val="0"/>
    <c:plotArea>
      <c:layout>
        <c:manualLayout>
          <c:layoutTarget val="inner"/>
          <c:xMode val="edge"/>
          <c:yMode val="edge"/>
          <c:x val="7.8593588417786964E-2"/>
          <c:y val="0.16949152542372881"/>
          <c:w val="0.90899689762150981"/>
          <c:h val="0.55528040047030325"/>
        </c:manualLayout>
      </c:layout>
      <c:barChart>
        <c:barDir val="col"/>
        <c:grouping val="clustered"/>
        <c:varyColors val="0"/>
        <c:ser>
          <c:idx val="2"/>
          <c:order val="2"/>
          <c:tx>
            <c:strRef>
              <c:f>data5!$D$1</c:f>
              <c:strCache>
                <c:ptCount val="1"/>
                <c:pt idx="0">
                  <c:v>החוב החיצוני נטו</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data5!$A$2:$A$40</c:f>
              <c:numCache>
                <c:formatCode>General</c:formatCode>
                <c:ptCount val="39"/>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numCache>
            </c:numRef>
          </c:cat>
          <c:val>
            <c:numRef>
              <c:f>data5!$D$2:$D$40</c:f>
              <c:numCache>
                <c:formatCode>0.0</c:formatCode>
                <c:ptCount val="39"/>
                <c:pt idx="0">
                  <c:v>11.461872999999999</c:v>
                </c:pt>
                <c:pt idx="1">
                  <c:v>8.3427240000000022</c:v>
                </c:pt>
                <c:pt idx="2">
                  <c:v>4.4737749999999998</c:v>
                </c:pt>
                <c:pt idx="3">
                  <c:v>-4.0604999999999995E-2</c:v>
                </c:pt>
                <c:pt idx="4">
                  <c:v>-4.1445129999999999</c:v>
                </c:pt>
                <c:pt idx="5">
                  <c:v>-9.4377549999999992</c:v>
                </c:pt>
                <c:pt idx="6">
                  <c:v>-18.191656999999999</c:v>
                </c:pt>
                <c:pt idx="7">
                  <c:v>-30.503344000000002</c:v>
                </c:pt>
                <c:pt idx="8">
                  <c:v>-40.228932</c:v>
                </c:pt>
                <c:pt idx="9">
                  <c:v>-40.630352000000009</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-105.271557</c:v>
                </c:pt>
                <c:pt idx="35">
                  <c:v>-106.757493</c:v>
                </c:pt>
                <c:pt idx="36">
                  <c:v>-107.72865899999999</c:v>
                </c:pt>
                <c:pt idx="37">
                  <c:v>-118.269385</c:v>
                </c:pt>
                <c:pt idx="38">
                  <c:v>-119.309905</c:v>
                </c:pt>
              </c:numCache>
            </c:numRef>
          </c:val>
        </c:ser>
        <c:dLbls>
          <c:showLegendKey val="0"/>
          <c:showVal val="0"/>
          <c:showCatName val="0"/>
          <c:showSerName val="0"/>
          <c:showPercent val="0"/>
          <c:showBubbleSize val="0"/>
        </c:dLbls>
        <c:gapWidth val="150"/>
        <c:axId val="82784640"/>
        <c:axId val="82786560"/>
      </c:barChart>
      <c:lineChart>
        <c:grouping val="standard"/>
        <c:varyColors val="0"/>
        <c:ser>
          <c:idx val="0"/>
          <c:order val="0"/>
          <c:tx>
            <c:strRef>
              <c:f>data5!$B$1</c:f>
              <c:strCache>
                <c:ptCount val="1"/>
                <c:pt idx="0">
                  <c:v>החוב החיצוני ברוטו </c:v>
                </c:pt>
              </c:strCache>
            </c:strRef>
          </c:tx>
          <c:spPr>
            <a:ln w="38100">
              <a:solidFill>
                <a:srgbClr val="FF00FF"/>
              </a:solidFill>
              <a:prstDash val="solid"/>
            </a:ln>
          </c:spPr>
          <c:marker>
            <c:symbol val="none"/>
          </c:marker>
          <c:cat>
            <c:numRef>
              <c:f>data5!$A$2:$A$40</c:f>
              <c:numCache>
                <c:formatCode>General</c:formatCode>
                <c:ptCount val="39"/>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numCache>
            </c:numRef>
          </c:cat>
          <c:val>
            <c:numRef>
              <c:f>data5!$B$2:$B$40</c:f>
              <c:numCache>
                <c:formatCode>0.0</c:formatCode>
                <c:ptCount val="39"/>
                <c:pt idx="0">
                  <c:v>65.707941999999974</c:v>
                </c:pt>
                <c:pt idx="1">
                  <c:v>69.181701000000004</c:v>
                </c:pt>
                <c:pt idx="2">
                  <c:v>69.907153000000008</c:v>
                </c:pt>
                <c:pt idx="3">
                  <c:v>70.720590000000001</c:v>
                </c:pt>
                <c:pt idx="4">
                  <c:v>73.905647000000002</c:v>
                </c:pt>
                <c:pt idx="5">
                  <c:v>78.758626000000007</c:v>
                </c:pt>
                <c:pt idx="6">
                  <c:v>78.38472999999999</c:v>
                </c:pt>
                <c:pt idx="7">
                  <c:v>87.521388000000002</c:v>
                </c:pt>
                <c:pt idx="8">
                  <c:v>91.108750000000001</c:v>
                </c:pt>
                <c:pt idx="9">
                  <c:v>88.370495999999989</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93.665132999999997</c:v>
                </c:pt>
                <c:pt idx="35">
                  <c:v>92.326204000000004</c:v>
                </c:pt>
                <c:pt idx="36">
                  <c:v>90.034745000000001</c:v>
                </c:pt>
                <c:pt idx="37">
                  <c:v>89.438365000000005</c:v>
                </c:pt>
                <c:pt idx="38">
                  <c:v>92.111475999999996</c:v>
                </c:pt>
              </c:numCache>
            </c:numRef>
          </c:val>
          <c:smooth val="0"/>
        </c:ser>
        <c:ser>
          <c:idx val="1"/>
          <c:order val="1"/>
          <c:tx>
            <c:strRef>
              <c:f>data5!$C$1</c:f>
              <c:strCache>
                <c:ptCount val="1"/>
                <c:pt idx="0">
                  <c:v>סך נכסי החוב בחו"ל</c:v>
                </c:pt>
              </c:strCache>
            </c:strRef>
          </c:tx>
          <c:spPr>
            <a:ln w="38100">
              <a:solidFill>
                <a:srgbClr val="3366FF"/>
              </a:solidFill>
              <a:prstDash val="solid"/>
            </a:ln>
          </c:spPr>
          <c:marker>
            <c:symbol val="none"/>
          </c:marker>
          <c:cat>
            <c:numRef>
              <c:f>data5!$A$2:$A$40</c:f>
              <c:numCache>
                <c:formatCode>General</c:formatCode>
                <c:ptCount val="39"/>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numCache>
            </c:numRef>
          </c:cat>
          <c:val>
            <c:numRef>
              <c:f>data5!$C$2:$C$40</c:f>
              <c:numCache>
                <c:formatCode>0.0</c:formatCode>
                <c:ptCount val="39"/>
                <c:pt idx="0">
                  <c:v>54.246068999999999</c:v>
                </c:pt>
                <c:pt idx="1">
                  <c:v>60.838977</c:v>
                </c:pt>
                <c:pt idx="2">
                  <c:v>65.433378000000005</c:v>
                </c:pt>
                <c:pt idx="3">
                  <c:v>70.761195000000001</c:v>
                </c:pt>
                <c:pt idx="4">
                  <c:v>78.050160000000005</c:v>
                </c:pt>
                <c:pt idx="5">
                  <c:v>88.196381000000002</c:v>
                </c:pt>
                <c:pt idx="6">
                  <c:v>96.576386999999997</c:v>
                </c:pt>
                <c:pt idx="7">
                  <c:v>118.02473199999999</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198.93669</c:v>
                </c:pt>
                <c:pt idx="35">
                  <c:v>199.083697</c:v>
                </c:pt>
                <c:pt idx="36">
                  <c:v>197.76340400000001</c:v>
                </c:pt>
                <c:pt idx="37">
                  <c:v>207.70775</c:v>
                </c:pt>
                <c:pt idx="38">
                  <c:v>211.421381</c:v>
                </c:pt>
              </c:numCache>
            </c:numRef>
          </c:val>
          <c:smooth val="0"/>
        </c:ser>
        <c:dLbls>
          <c:showLegendKey val="0"/>
          <c:showVal val="0"/>
          <c:showCatName val="0"/>
          <c:showSerName val="0"/>
          <c:showPercent val="0"/>
          <c:showBubbleSize val="0"/>
        </c:dLbls>
        <c:marker val="1"/>
        <c:smooth val="0"/>
        <c:axId val="82784640"/>
        <c:axId val="82786560"/>
      </c:lineChart>
      <c:catAx>
        <c:axId val="82784640"/>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82786560"/>
        <c:crosses val="autoZero"/>
        <c:auto val="1"/>
        <c:lblAlgn val="ctr"/>
        <c:lblOffset val="100"/>
        <c:tickLblSkip val="1"/>
        <c:tickMarkSkip val="1"/>
        <c:noMultiLvlLbl val="0"/>
      </c:catAx>
      <c:valAx>
        <c:axId val="82786560"/>
        <c:scaling>
          <c:orientation val="minMax"/>
          <c:max val="250"/>
          <c:min val="-15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he-IL"/>
                  <a:t>מיליארדי דולר</a:t>
                </a:r>
              </a:p>
            </c:rich>
          </c:tx>
          <c:layout>
            <c:manualLayout>
              <c:xMode val="edge"/>
              <c:yMode val="edge"/>
              <c:x val="0"/>
              <c:y val="0.405084797092671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25" b="1" i="0" u="none" strike="noStrike" baseline="0">
                <a:solidFill>
                  <a:srgbClr val="000000"/>
                </a:solidFill>
                <a:latin typeface="Arial"/>
                <a:ea typeface="Arial"/>
                <a:cs typeface="Arial"/>
              </a:defRPr>
            </a:pPr>
            <a:endParaRPr lang="he-IL"/>
          </a:p>
        </c:txPr>
        <c:crossAx val="82784640"/>
        <c:crosses val="autoZero"/>
        <c:crossBetween val="between"/>
      </c:valAx>
      <c:spPr>
        <a:solidFill>
          <a:srgbClr val="FFFFFF"/>
        </a:solidFill>
        <a:ln w="12700">
          <a:solidFill>
            <a:srgbClr val="808080"/>
          </a:solidFill>
          <a:prstDash val="solid"/>
        </a:ln>
      </c:spPr>
    </c:plotArea>
    <c:legend>
      <c:legendPos val="b"/>
      <c:layout>
        <c:manualLayout>
          <c:xMode val="edge"/>
          <c:yMode val="edge"/>
          <c:x val="0.1684248710290524"/>
          <c:y val="0.88125877364876903"/>
          <c:w val="0.65763290795547102"/>
          <c:h val="4.8605479744896152E-2"/>
        </c:manualLayout>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 תרשים 4: יחס החוב החיצוני ברוטו לתוצר</a:t>
            </a:r>
          </a:p>
        </c:rich>
      </c:tx>
      <c:layout/>
      <c:overlay val="1"/>
      <c:spPr>
        <a:noFill/>
        <a:ln w="25400">
          <a:noFill/>
        </a:ln>
      </c:spPr>
    </c:title>
    <c:autoTitleDeleted val="0"/>
    <c:plotArea>
      <c:layout>
        <c:manualLayout>
          <c:layoutTarget val="inner"/>
          <c:xMode val="edge"/>
          <c:yMode val="edge"/>
          <c:x val="7.6902742329622589E-2"/>
          <c:y val="0.13104535575586987"/>
          <c:w val="0.90164366005973395"/>
          <c:h val="0.71132753767769985"/>
        </c:manualLayout>
      </c:layout>
      <c:lineChart>
        <c:grouping val="standard"/>
        <c:varyColors val="0"/>
        <c:ser>
          <c:idx val="0"/>
          <c:order val="0"/>
          <c:spPr>
            <a:ln w="38100">
              <a:solidFill>
                <a:srgbClr val="800080"/>
              </a:solidFill>
              <a:prstDash val="solid"/>
            </a:ln>
          </c:spPr>
          <c:marker>
            <c:symbol val="none"/>
          </c:marker>
          <c:cat>
            <c:numRef>
              <c:f>data4!$A$2:$A$100</c:f>
              <c:numCache>
                <c:formatCode>mm/yyyy</c:formatCode>
                <c:ptCount val="99"/>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numCache>
            </c:numRef>
          </c:cat>
          <c:val>
            <c:numRef>
              <c:f>data4!$B$2:$B$100</c:f>
              <c:numCache>
                <c:formatCode>0.0%</c:formatCode>
                <c:ptCount val="99"/>
                <c:pt idx="0">
                  <c:v>0.53162711054298661</c:v>
                </c:pt>
                <c:pt idx="1">
                  <c:v>0.5184321899766875</c:v>
                </c:pt>
                <c:pt idx="2">
                  <c:v>0.54533935809799561</c:v>
                </c:pt>
                <c:pt idx="3">
                  <c:v>0.56139116906003883</c:v>
                </c:pt>
                <c:pt idx="4">
                  <c:v>0.58728046434243075</c:v>
                </c:pt>
                <c:pt idx="5">
                  <c:v>0.60631856080589952</c:v>
                </c:pt>
                <c:pt idx="6">
                  <c:v>0.61408219590498136</c:v>
                </c:pt>
                <c:pt idx="7">
                  <c:v>0.58392194132249753</c:v>
                </c:pt>
                <c:pt idx="8">
                  <c:v>0.56425892385160081</c:v>
                </c:pt>
                <c:pt idx="9">
                  <c:v>0.52761769368441147</c:v>
                </c:pt>
                <c:pt idx="10">
                  <c:v>0.55293363025883657</c:v>
                </c:pt>
                <c:pt idx="11">
                  <c:v>0.56066427063122193</c:v>
                </c:pt>
                <c:pt idx="12">
                  <c:v>0.58670631409013729</c:v>
                </c:pt>
                <c:pt idx="13">
                  <c:v>0.57375622874942767</c:v>
                </c:pt>
                <c:pt idx="14">
                  <c:v>0.56861129824931911</c:v>
                </c:pt>
                <c:pt idx="15">
                  <c:v>0.55901569262338047</c:v>
                </c:pt>
                <c:pt idx="16">
                  <c:v>0.5692888515146014</c:v>
                </c:pt>
                <c:pt idx="17">
                  <c:v>0.58564912188149176</c:v>
                </c:pt>
                <c:pt idx="18">
                  <c:v>0.58048568400081513</c:v>
                </c:pt>
                <c:pt idx="19">
                  <c:v>0.56286757138271215</c:v>
                </c:pt>
                <c:pt idx="20">
                  <c:v>0.58149965671219006</c:v>
                </c:pt>
                <c:pt idx="21">
                  <c:v>0.54680220564354221</c:v>
                </c:pt>
                <c:pt idx="22">
                  <c:v>0.52144920907117864</c:v>
                </c:pt>
                <c:pt idx="23">
                  <c:v>0.53709935696640532</c:v>
                </c:pt>
                <c:pt idx="24">
                  <c:v>0.52431347966641795</c:v>
                </c:pt>
                <c:pt idx="25">
                  <c:v>0.53641462179303878</c:v>
                </c:pt>
                <c:pt idx="26">
                  <c:v>0.50137283798328636</c:v>
                </c:pt>
                <c:pt idx="27">
                  <c:v>0.47501648970788962</c:v>
                </c:pt>
                <c:pt idx="28">
                  <c:v>0.43619433905929139</c:v>
                </c:pt>
                <c:pt idx="29">
                  <c:v>0.40079939803952608</c:v>
                </c:pt>
                <c:pt idx="30">
                  <c:v>0.40481234195421162</c:v>
                </c:pt>
                <c:pt idx="31">
                  <c:v>0.43200336148556501</c:v>
                </c:pt>
                <c:pt idx="32">
                  <c:v>0.46041777259017796</c:v>
                </c:pt>
                <c:pt idx="33">
                  <c:v>0.42737821407878651</c:v>
                </c:pt>
                <c:pt idx="34">
                  <c:v>0.42975326833422267</c:v>
                </c:pt>
                <c:pt idx="35">
                  <c:v>0.43123016478639076</c:v>
                </c:pt>
                <c:pt idx="36">
                  <c:v>0.44402520068671969</c:v>
                </c:pt>
                <c:pt idx="37">
                  <c:v>0.47145508406775111</c:v>
                </c:pt>
                <c:pt idx="38">
                  <c:v>0.45467477750950341</c:v>
                </c:pt>
                <c:pt idx="39">
                  <c:v>0.45311037696962569</c:v>
                </c:pt>
                <c:pt idx="40">
                  <c:v>0.44781486222971933</c:v>
                </c:pt>
                <c:pt idx="41">
                  <c:v>0.44245275753001206</c:v>
                </c:pt>
                <c:pt idx="42">
                  <c:v>0.45537638798260072</c:v>
                </c:pt>
                <c:pt idx="43">
                  <c:v>0.4458848633170448</c:v>
                </c:pt>
                <c:pt idx="44">
                  <c:v>0.41468145816768515</c:v>
                </c:pt>
                <c:pt idx="45">
                  <c:v>0.41070156030746663</c:v>
                </c:pt>
                <c:pt idx="46">
                  <c:v>0.39805298215813167</c:v>
                </c:pt>
                <c:pt idx="47">
                  <c:v>0.38047276795951174</c:v>
                </c:pt>
                <c:pt idx="48">
                  <c:v>0.36238210284850314</c:v>
                </c:pt>
                <c:pt idx="49">
                  <c:v>0.35762141038712003</c:v>
                </c:pt>
                <c:pt idx="50">
                  <c:v>0.34038699166303416</c:v>
                </c:pt>
                <c:pt idx="51">
                  <c:v>0.33288303584195311</c:v>
                </c:pt>
                <c:pt idx="52">
                  <c:v>0.32638589020862407</c:v>
                </c:pt>
                <c:pt idx="53">
                  <c:v>0.31962580603776081</c:v>
                </c:pt>
                <c:pt idx="54">
                  <c:v>0.3379753259696498</c:v>
                </c:pt>
                <c:pt idx="55">
                  <c:v>0.3419463188689873</c:v>
                </c:pt>
                <c:pt idx="56">
                  <c:v>0.33646163020494635</c:v>
                </c:pt>
                <c:pt idx="57">
                  <c:v>0.31025109012690488</c:v>
                </c:pt>
                <c:pt idx="58">
                  <c:v>0.3109500735328995</c:v>
                </c:pt>
                <c:pt idx="59">
                  <c:v>0.30338075049637053</c:v>
                </c:pt>
                <c:pt idx="60">
                  <c:v>0.29863005178937901</c:v>
                </c:pt>
              </c:numCache>
            </c:numRef>
          </c:val>
          <c:smooth val="0"/>
        </c:ser>
        <c:dLbls>
          <c:showLegendKey val="0"/>
          <c:showVal val="0"/>
          <c:showCatName val="0"/>
          <c:showSerName val="0"/>
          <c:showPercent val="0"/>
          <c:showBubbleSize val="0"/>
        </c:dLbls>
        <c:marker val="1"/>
        <c:smooth val="0"/>
        <c:axId val="128096128"/>
        <c:axId val="187381248"/>
      </c:lineChart>
      <c:dateAx>
        <c:axId val="12809612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87381248"/>
        <c:crosses val="autoZero"/>
        <c:auto val="0"/>
        <c:lblOffset val="100"/>
        <c:baseTimeUnit val="months"/>
        <c:majorUnit val="6"/>
        <c:majorTimeUnit val="months"/>
        <c:minorUnit val="3"/>
        <c:minorTimeUnit val="months"/>
      </c:dateAx>
      <c:valAx>
        <c:axId val="187381248"/>
        <c:scaling>
          <c:orientation val="minMax"/>
          <c:min val="0.2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8096128"/>
        <c:crosses val="autoZero"/>
        <c:crossBetween val="between"/>
      </c:valAx>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3: שווי תיק ני"ע של תושבי חוץ בבורסה בתל-אביב</a:t>
            </a:r>
          </a:p>
          <a:p>
            <a:pPr>
              <a:defRPr sz="1000"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a:t>
            </a:r>
          </a:p>
        </c:rich>
      </c:tx>
      <c:layout>
        <c:manualLayout>
          <c:xMode val="edge"/>
          <c:yMode val="edge"/>
          <c:x val="0.17064132500678794"/>
          <c:y val="1.5837104072398189E-2"/>
        </c:manualLayout>
      </c:layout>
      <c:overlay val="1"/>
      <c:spPr>
        <a:noFill/>
        <a:ln w="25400">
          <a:noFill/>
        </a:ln>
      </c:spPr>
    </c:title>
    <c:autoTitleDeleted val="0"/>
    <c:plotArea>
      <c:layout>
        <c:manualLayout>
          <c:layoutTarget val="inner"/>
          <c:xMode val="edge"/>
          <c:yMode val="edge"/>
          <c:x val="6.1923866413250067E-2"/>
          <c:y val="0.13162058645384259"/>
          <c:w val="0.91416752843846949"/>
          <c:h val="0.68987654540919929"/>
        </c:manualLayout>
      </c:layout>
      <c:barChart>
        <c:barDir val="col"/>
        <c:grouping val="stacked"/>
        <c:varyColors val="0"/>
        <c:ser>
          <c:idx val="0"/>
          <c:order val="0"/>
          <c:tx>
            <c:strRef>
              <c:f>data3!$B$1</c:f>
              <c:strCache>
                <c:ptCount val="1"/>
                <c:pt idx="0">
                  <c:v>מניות בעלי עניין</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data3!$A$2:$A$72</c:f>
              <c:numCache>
                <c:formatCode>mm/yyyy</c:formatCode>
                <c:ptCount val="71"/>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numCache>
            </c:numRef>
          </c:cat>
          <c:val>
            <c:numRef>
              <c:f>data3!$B$2:$B$72</c:f>
              <c:numCache>
                <c:formatCode>0.0</c:formatCode>
                <c:ptCount val="71"/>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9.5947000000000013</c:v>
                </c:pt>
                <c:pt idx="12">
                  <c:v>9.3210999999999995</c:v>
                </c:pt>
                <c:pt idx="13">
                  <c:v>8.7666000000000004</c:v>
                </c:pt>
                <c:pt idx="14">
                  <c:v>8.5323999999999991</c:v>
                </c:pt>
                <c:pt idx="15">
                  <c:v>7.6186999999999996</c:v>
                </c:pt>
                <c:pt idx="16">
                  <c:v>7.2693999999999992</c:v>
                </c:pt>
                <c:pt idx="17">
                  <c:v>7.6906000000000008</c:v>
                </c:pt>
                <c:pt idx="18">
                  <c:v>7.2465999999999999</c:v>
                </c:pt>
                <c:pt idx="19">
                  <c:v>7.2465999999999999</c:v>
                </c:pt>
                <c:pt idx="20">
                  <c:v>7.6331999999999995</c:v>
                </c:pt>
                <c:pt idx="21">
                  <c:v>7.1923999999999992</c:v>
                </c:pt>
                <c:pt idx="22">
                  <c:v>7.6002999999999998</c:v>
                </c:pt>
                <c:pt idx="23">
                  <c:v>7.6556999999999995</c:v>
                </c:pt>
                <c:pt idx="24">
                  <c:v>6.9798</c:v>
                </c:pt>
                <c:pt idx="25">
                  <c:v>6.4856000000000007</c:v>
                </c:pt>
                <c:pt idx="26">
                  <c:v>6.3920000000000003</c:v>
                </c:pt>
                <c:pt idx="27">
                  <c:v>6.2591000000000001</c:v>
                </c:pt>
                <c:pt idx="28">
                  <c:v>7.0564</c:v>
                </c:pt>
                <c:pt idx="29">
                  <c:v>6.6829000000000001</c:v>
                </c:pt>
                <c:pt idx="30">
                  <c:v>7.1326000000000001</c:v>
                </c:pt>
                <c:pt idx="31">
                  <c:v>7.0724</c:v>
                </c:pt>
                <c:pt idx="32">
                  <c:v>7.141</c:v>
                </c:pt>
                <c:pt idx="33">
                  <c:v>7.3609999999999998</c:v>
                </c:pt>
                <c:pt idx="34">
                  <c:v>7.7220000000000004</c:v>
                </c:pt>
                <c:pt idx="35">
                  <c:v>7.8440000000000003</c:v>
                </c:pt>
                <c:pt idx="36">
                  <c:v>7.9420000000000002</c:v>
                </c:pt>
                <c:pt idx="37">
                  <c:v>8.0009999999999994</c:v>
                </c:pt>
                <c:pt idx="38">
                  <c:v>8.4760000000000009</c:v>
                </c:pt>
                <c:pt idx="39">
                  <c:v>8.2850000000000001</c:v>
                </c:pt>
                <c:pt idx="40">
                  <c:v>8.7720000000000002</c:v>
                </c:pt>
                <c:pt idx="41">
                  <c:v>8.9689999999999994</c:v>
                </c:pt>
                <c:pt idx="42">
                  <c:v>8.843</c:v>
                </c:pt>
                <c:pt idx="43">
                  <c:v>8.8230000000000004</c:v>
                </c:pt>
                <c:pt idx="44">
                  <c:v>8.516</c:v>
                </c:pt>
                <c:pt idx="45">
                  <c:v>8.718</c:v>
                </c:pt>
                <c:pt idx="46">
                  <c:v>8.8919999999999995</c:v>
                </c:pt>
                <c:pt idx="47">
                  <c:v>8.7539999999999996</c:v>
                </c:pt>
                <c:pt idx="48">
                  <c:v>8.6470000000000002</c:v>
                </c:pt>
                <c:pt idx="49">
                  <c:v>8.6590000000000007</c:v>
                </c:pt>
                <c:pt idx="50">
                  <c:v>8.68</c:v>
                </c:pt>
                <c:pt idx="51">
                  <c:v>8.4749999999999996</c:v>
                </c:pt>
                <c:pt idx="52">
                  <c:v>8.298</c:v>
                </c:pt>
                <c:pt idx="53">
                  <c:v>7.7830000000000004</c:v>
                </c:pt>
                <c:pt idx="54">
                  <c:v>7.7121000000000004</c:v>
                </c:pt>
                <c:pt idx="55">
                  <c:v>7.7290000000000001</c:v>
                </c:pt>
                <c:pt idx="56">
                  <c:v>7.9610000000000003</c:v>
                </c:pt>
                <c:pt idx="57">
                  <c:v>8.6549999999999994</c:v>
                </c:pt>
                <c:pt idx="58">
                  <c:v>9.0030000000000001</c:v>
                </c:pt>
                <c:pt idx="59">
                  <c:v>9.6170000000000009</c:v>
                </c:pt>
                <c:pt idx="60">
                  <c:v>9.5190000000000001</c:v>
                </c:pt>
                <c:pt idx="61">
                  <c:v>9.3919999999999995</c:v>
                </c:pt>
                <c:pt idx="62">
                  <c:v>9.6338999999999988</c:v>
                </c:pt>
                <c:pt idx="63">
                  <c:v>9.0280000000000005</c:v>
                </c:pt>
                <c:pt idx="64">
                  <c:v>8.9395000000000007</c:v>
                </c:pt>
                <c:pt idx="65">
                  <c:v>9.1530000000000005</c:v>
                </c:pt>
                <c:pt idx="66">
                  <c:v>9.0757999999999992</c:v>
                </c:pt>
                <c:pt idx="67">
                  <c:v>8.8747999999999987</c:v>
                </c:pt>
                <c:pt idx="68">
                  <c:v>8.3527999999999984</c:v>
                </c:pt>
                <c:pt idx="69">
                  <c:v>8.9395000000000007</c:v>
                </c:pt>
                <c:pt idx="70">
                  <c:v>9.2294999999999998</c:v>
                </c:pt>
              </c:numCache>
            </c:numRef>
          </c:val>
        </c:ser>
        <c:ser>
          <c:idx val="1"/>
          <c:order val="1"/>
          <c:tx>
            <c:strRef>
              <c:f>data3!$C$1</c:f>
              <c:strCache>
                <c:ptCount val="1"/>
                <c:pt idx="0">
                  <c:v>מניות וקרנות נאמנות - פיננסי</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25400">
              <a:noFill/>
            </a:ln>
          </c:spPr>
          <c:invertIfNegative val="0"/>
          <c:cat>
            <c:numRef>
              <c:f>data3!$A$2:$A$72</c:f>
              <c:numCache>
                <c:formatCode>mm/yyyy</c:formatCode>
                <c:ptCount val="71"/>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numCache>
            </c:numRef>
          </c:cat>
          <c:val>
            <c:numRef>
              <c:f>data3!$C$2:$C$72</c:f>
              <c:numCache>
                <c:formatCode>0.0</c:formatCode>
                <c:ptCount val="71"/>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18.231000000000002</c:v>
                </c:pt>
                <c:pt idx="51">
                  <c:v>17.655999999999999</c:v>
                </c:pt>
                <c:pt idx="52">
                  <c:v>17.71</c:v>
                </c:pt>
                <c:pt idx="53">
                  <c:v>17.355</c:v>
                </c:pt>
                <c:pt idx="54">
                  <c:v>17.689</c:v>
                </c:pt>
                <c:pt idx="55">
                  <c:v>17.591999999999999</c:v>
                </c:pt>
                <c:pt idx="56">
                  <c:v>17.323</c:v>
                </c:pt>
                <c:pt idx="57">
                  <c:v>17.643000000000001</c:v>
                </c:pt>
                <c:pt idx="58">
                  <c:v>19.141999999999999</c:v>
                </c:pt>
                <c:pt idx="59">
                  <c:v>19.527000000000001</c:v>
                </c:pt>
                <c:pt idx="60">
                  <c:v>19.291</c:v>
                </c:pt>
                <c:pt idx="61">
                  <c:v>19.792999999999999</c:v>
                </c:pt>
                <c:pt idx="62">
                  <c:v>21.841000000000001</c:v>
                </c:pt>
                <c:pt idx="63">
                  <c:v>20.234999999999999</c:v>
                </c:pt>
                <c:pt idx="64">
                  <c:v>19.053000000000001</c:v>
                </c:pt>
                <c:pt idx="65">
                  <c:v>20.346</c:v>
                </c:pt>
                <c:pt idx="66">
                  <c:v>20.251999999999999</c:v>
                </c:pt>
                <c:pt idx="67">
                  <c:v>20.605</c:v>
                </c:pt>
                <c:pt idx="68">
                  <c:v>19.696999999999999</c:v>
                </c:pt>
                <c:pt idx="69">
                  <c:v>19.303000000000001</c:v>
                </c:pt>
                <c:pt idx="70">
                  <c:v>19.707999999999998</c:v>
                </c:pt>
              </c:numCache>
            </c:numRef>
          </c:val>
        </c:ser>
        <c:ser>
          <c:idx val="2"/>
          <c:order val="2"/>
          <c:tx>
            <c:strRef>
              <c:f>data3!$D$1</c:f>
              <c:strCache>
                <c:ptCount val="1"/>
                <c:pt idx="0">
                  <c:v>אג"ח</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47182F" mc:Ignorable="a14" a14:legacySpreadsheetColorIndex="61">
                    <a:gamma/>
                    <a:shade val="46275"/>
                    <a:invGamma/>
                  </a:srgbClr>
                </a:gs>
              </a:gsLst>
              <a:lin ang="0" scaled="1"/>
            </a:gradFill>
            <a:ln w="25400">
              <a:noFill/>
            </a:ln>
          </c:spPr>
          <c:invertIfNegative val="0"/>
          <c:cat>
            <c:numRef>
              <c:f>data3!$A$2:$A$72</c:f>
              <c:numCache>
                <c:formatCode>mm/yyyy</c:formatCode>
                <c:ptCount val="71"/>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numCache>
            </c:numRef>
          </c:cat>
          <c:val>
            <c:numRef>
              <c:f>data3!$D$2:$D$72</c:f>
              <c:numCache>
                <c:formatCode>0.0</c:formatCode>
                <c:ptCount val="71"/>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7.996613</c:v>
                </c:pt>
                <c:pt idx="59">
                  <c:v>8.3984719999999999</c:v>
                </c:pt>
                <c:pt idx="60">
                  <c:v>7.9410439999999998</c:v>
                </c:pt>
                <c:pt idx="61">
                  <c:v>7.7695100000000004</c:v>
                </c:pt>
                <c:pt idx="62">
                  <c:v>7.3686259999999999</c:v>
                </c:pt>
                <c:pt idx="63">
                  <c:v>7.6011329999999999</c:v>
                </c:pt>
                <c:pt idx="64">
                  <c:v>7.9391809999999996</c:v>
                </c:pt>
                <c:pt idx="65">
                  <c:v>7.6344709999999996</c:v>
                </c:pt>
                <c:pt idx="66">
                  <c:v>7.424747</c:v>
                </c:pt>
                <c:pt idx="67">
                  <c:v>7.5892030000000004</c:v>
                </c:pt>
                <c:pt idx="68">
                  <c:v>7.9914059999999996</c:v>
                </c:pt>
                <c:pt idx="69">
                  <c:v>8.9396059999999995</c:v>
                </c:pt>
                <c:pt idx="70">
                  <c:v>8.8897490000000001</c:v>
                </c:pt>
              </c:numCache>
            </c:numRef>
          </c:val>
        </c:ser>
        <c:dLbls>
          <c:showLegendKey val="0"/>
          <c:showVal val="0"/>
          <c:showCatName val="0"/>
          <c:showSerName val="0"/>
          <c:showPercent val="0"/>
          <c:showBubbleSize val="0"/>
        </c:dLbls>
        <c:gapWidth val="150"/>
        <c:overlap val="100"/>
        <c:axId val="86935808"/>
        <c:axId val="86937600"/>
      </c:barChart>
      <c:catAx>
        <c:axId val="8693580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86937600"/>
        <c:crosses val="autoZero"/>
        <c:auto val="0"/>
        <c:lblAlgn val="ctr"/>
        <c:lblOffset val="100"/>
        <c:tickLblSkip val="2"/>
        <c:tickMarkSkip val="1"/>
        <c:noMultiLvlLbl val="0"/>
      </c:catAx>
      <c:valAx>
        <c:axId val="86937600"/>
        <c:scaling>
          <c:orientation val="minMax"/>
          <c:max val="4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86935808"/>
        <c:crosses val="autoZero"/>
        <c:crossBetween val="between"/>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2: הרכב תיק הנכסים של תושבי ישראל בחו"ל*</a:t>
            </a:r>
          </a:p>
        </c:rich>
      </c:tx>
      <c:layout/>
      <c:overlay val="0"/>
    </c:title>
    <c:autoTitleDeleted val="0"/>
    <c:plotArea>
      <c:layout>
        <c:manualLayout>
          <c:layoutTarget val="inner"/>
          <c:xMode val="edge"/>
          <c:yMode val="edge"/>
          <c:x val="6.4752007821475471E-2"/>
          <c:y val="9.02162501969129E-2"/>
          <c:w val="0.9072941590599205"/>
          <c:h val="0.68977664369089431"/>
        </c:manualLayout>
      </c:layout>
      <c:lineChart>
        <c:grouping val="standard"/>
        <c:varyColors val="0"/>
        <c:ser>
          <c:idx val="2"/>
          <c:order val="0"/>
          <c:tx>
            <c:strRef>
              <c:f>data2!$B$1</c:f>
              <c:strCache>
                <c:ptCount val="1"/>
                <c:pt idx="0">
                  <c:v>השקעות ישירות</c:v>
                </c:pt>
              </c:strCache>
            </c:strRef>
          </c:tx>
          <c:spPr>
            <a:ln>
              <a:solidFill>
                <a:srgbClr val="FFC000"/>
              </a:solidFill>
            </a:ln>
          </c:spPr>
          <c:marker>
            <c:symbol val="none"/>
          </c:marker>
          <c:cat>
            <c:numRef>
              <c:f>data2!$A$2:$A$74</c:f>
              <c:numCache>
                <c:formatCode>mm/yyyy</c:formatCode>
                <c:ptCount val="73"/>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numCache>
            </c:numRef>
          </c:cat>
          <c:val>
            <c:numRef>
              <c:f>data2!$B$2:$B$74</c:f>
              <c:numCache>
                <c:formatCode>0.0%</c:formatCode>
                <c:ptCount val="73"/>
                <c:pt idx="0">
                  <c:v>0.17252805010817465</c:v>
                </c:pt>
                <c:pt idx="1">
                  <c:v>0.17653928416963688</c:v>
                </c:pt>
                <c:pt idx="2">
                  <c:v>0.1836133950975796</c:v>
                </c:pt>
                <c:pt idx="3">
                  <c:v>0.17223436670820055</c:v>
                </c:pt>
                <c:pt idx="4">
                  <c:v>0.17566726128050039</c:v>
                </c:pt>
                <c:pt idx="5">
                  <c:v>0.16933325160198426</c:v>
                </c:pt>
                <c:pt idx="6">
                  <c:v>0.17258851454725149</c:v>
                </c:pt>
                <c:pt idx="7">
                  <c:v>0.17039428561960282</c:v>
                </c:pt>
                <c:pt idx="8">
                  <c:v>0.17113137116881502</c:v>
                </c:pt>
                <c:pt idx="9">
                  <c:v>0.1896605666484707</c:v>
                </c:pt>
                <c:pt idx="10">
                  <c:v>0.19178178498422913</c:v>
                </c:pt>
                <c:pt idx="11">
                  <c:v>0.19910474752274368</c:v>
                </c:pt>
                <c:pt idx="12">
                  <c:v>0.1981760301061592</c:v>
                </c:pt>
                <c:pt idx="13">
                  <c:v>0.19722094750991848</c:v>
                </c:pt>
                <c:pt idx="14">
                  <c:v>0.20225693174612863</c:v>
                </c:pt>
                <c:pt idx="15">
                  <c:v>0.18738815483781135</c:v>
                </c:pt>
                <c:pt idx="16">
                  <c:v>0.1906124089399728</c:v>
                </c:pt>
                <c:pt idx="17">
                  <c:v>0.19325146027055509</c:v>
                </c:pt>
                <c:pt idx="18">
                  <c:v>0.1912229920197096</c:v>
                </c:pt>
                <c:pt idx="19">
                  <c:v>0.18858910125374495</c:v>
                </c:pt>
                <c:pt idx="20">
                  <c:v>0.18924741671681627</c:v>
                </c:pt>
                <c:pt idx="21">
                  <c:v>0.18727760699595478</c:v>
                </c:pt>
                <c:pt idx="22">
                  <c:v>0.18607150207303952</c:v>
                </c:pt>
                <c:pt idx="23">
                  <c:v>0.20457966731845695</c:v>
                </c:pt>
                <c:pt idx="24">
                  <c:v>0.22937065087744826</c:v>
                </c:pt>
                <c:pt idx="25">
                  <c:v>0.22820322986212005</c:v>
                </c:pt>
                <c:pt idx="26">
                  <c:v>0.23998069868532601</c:v>
                </c:pt>
                <c:pt idx="27">
                  <c:v>0.23169463888158304</c:v>
                </c:pt>
                <c:pt idx="28">
                  <c:v>0.23272316126229609</c:v>
                </c:pt>
                <c:pt idx="29">
                  <c:v>0.23008367506449465</c:v>
                </c:pt>
                <c:pt idx="30">
                  <c:v>0.23824213876322861</c:v>
                </c:pt>
                <c:pt idx="31">
                  <c:v>0.243513857070211</c:v>
                </c:pt>
                <c:pt idx="32">
                  <c:v>0.2938519129748447</c:v>
                </c:pt>
                <c:pt idx="33">
                  <c:v>0.29971961706173572</c:v>
                </c:pt>
                <c:pt idx="34">
                  <c:v>0.30425282017263511</c:v>
                </c:pt>
                <c:pt idx="35">
                  <c:v>0.27913554877623881</c:v>
                </c:pt>
                <c:pt idx="36">
                  <c:v>0.28947509597215798</c:v>
                </c:pt>
                <c:pt idx="37">
                  <c:v>0.29330027000992293</c:v>
                </c:pt>
                <c:pt idx="38">
                  <c:v>0.29877707174456547</c:v>
                </c:pt>
                <c:pt idx="39">
                  <c:v>0.29471596408921863</c:v>
                </c:pt>
                <c:pt idx="40">
                  <c:v>0.29613515382497779</c:v>
                </c:pt>
                <c:pt idx="41">
                  <c:v>0.29746850575643996</c:v>
                </c:pt>
                <c:pt idx="42">
                  <c:v>0.31691880525464322</c:v>
                </c:pt>
                <c:pt idx="43">
                  <c:v>0.35779969370749576</c:v>
                </c:pt>
                <c:pt idx="44">
                  <c:v>0.36909873018990108</c:v>
                </c:pt>
                <c:pt idx="45">
                  <c:v>0.36805574644331351</c:v>
                </c:pt>
                <c:pt idx="46">
                  <c:v>0.36237404777240423</c:v>
                </c:pt>
                <c:pt idx="47">
                  <c:v>0.34504596860382164</c:v>
                </c:pt>
                <c:pt idx="48">
                  <c:v>0.34751881267083773</c:v>
                </c:pt>
                <c:pt idx="49">
                  <c:v>0.36140167960710223</c:v>
                </c:pt>
                <c:pt idx="50">
                  <c:v>0.36984386943231234</c:v>
                </c:pt>
                <c:pt idx="51">
                  <c:v>0.36350008462142952</c:v>
                </c:pt>
                <c:pt idx="52">
                  <c:v>0.35408669295279238</c:v>
                </c:pt>
                <c:pt idx="53">
                  <c:v>0.3541277442392966</c:v>
                </c:pt>
                <c:pt idx="54">
                  <c:v>0.36719955227165246</c:v>
                </c:pt>
                <c:pt idx="55">
                  <c:v>0.37188748449498593</c:v>
                </c:pt>
                <c:pt idx="56">
                  <c:v>0.36729719717219628</c:v>
                </c:pt>
                <c:pt idx="57">
                  <c:v>0.37059920075212521</c:v>
                </c:pt>
                <c:pt idx="58">
                  <c:v>0.36452795785227815</c:v>
                </c:pt>
                <c:pt idx="59">
                  <c:v>0.35484617129868368</c:v>
                </c:pt>
                <c:pt idx="60">
                  <c:v>0.34509824646739456</c:v>
                </c:pt>
                <c:pt idx="61">
                  <c:v>0.34056651580999586</c:v>
                </c:pt>
                <c:pt idx="62">
                  <c:v>0.34602828254595908</c:v>
                </c:pt>
                <c:pt idx="63">
                  <c:v>0.32773700576006692</c:v>
                </c:pt>
                <c:pt idx="64">
                  <c:v>0.32215509485289662</c:v>
                </c:pt>
                <c:pt idx="65">
                  <c:v>0.32907374764852498</c:v>
                </c:pt>
                <c:pt idx="66">
                  <c:v>0.32672930973262082</c:v>
                </c:pt>
                <c:pt idx="67">
                  <c:v>0.31970539136296477</c:v>
                </c:pt>
                <c:pt idx="68">
                  <c:v>0.31445784402727295</c:v>
                </c:pt>
                <c:pt idx="69">
                  <c:v>0.31870287022530264</c:v>
                </c:pt>
                <c:pt idx="70">
                  <c:v>0.32935840911099062</c:v>
                </c:pt>
                <c:pt idx="71">
                  <c:v>0.34008231184613497</c:v>
                </c:pt>
                <c:pt idx="72">
                  <c:v>0.34397773461776321</c:v>
                </c:pt>
              </c:numCache>
            </c:numRef>
          </c:val>
          <c:smooth val="0"/>
        </c:ser>
        <c:ser>
          <c:idx val="0"/>
          <c:order val="1"/>
          <c:tx>
            <c:strRef>
              <c:f>data2!$C$1</c:f>
              <c:strCache>
                <c:ptCount val="1"/>
                <c:pt idx="0">
                  <c:v>השקעות במניות פיננסיות</c:v>
                </c:pt>
              </c:strCache>
            </c:strRef>
          </c:tx>
          <c:spPr>
            <a:ln>
              <a:solidFill>
                <a:schemeClr val="accent2"/>
              </a:solidFill>
            </a:ln>
          </c:spPr>
          <c:marker>
            <c:symbol val="none"/>
          </c:marker>
          <c:cat>
            <c:numRef>
              <c:f>data2!$A$2:$A$74</c:f>
              <c:numCache>
                <c:formatCode>mm/yyyy</c:formatCode>
                <c:ptCount val="73"/>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numCache>
            </c:numRef>
          </c:cat>
          <c:val>
            <c:numRef>
              <c:f>data2!$C$2:$C$74</c:f>
              <c:numCache>
                <c:formatCode>0.0%</c:formatCode>
                <c:ptCount val="73"/>
                <c:pt idx="0">
                  <c:v>1.7910557497651344E-2</c:v>
                </c:pt>
                <c:pt idx="1">
                  <c:v>1.8170414823699261E-2</c:v>
                </c:pt>
                <c:pt idx="2">
                  <c:v>1.5943255452210651E-2</c:v>
                </c:pt>
                <c:pt idx="3">
                  <c:v>1.883826351193673E-2</c:v>
                </c:pt>
                <c:pt idx="4">
                  <c:v>2.7121995114238736E-2</c:v>
                </c:pt>
                <c:pt idx="5">
                  <c:v>2.6463016066190424E-2</c:v>
                </c:pt>
                <c:pt idx="6">
                  <c:v>2.6473939556044216E-2</c:v>
                </c:pt>
                <c:pt idx="7">
                  <c:v>3.8861049618780702E-2</c:v>
                </c:pt>
                <c:pt idx="8">
                  <c:v>4.7115155572978205E-2</c:v>
                </c:pt>
                <c:pt idx="9">
                  <c:v>4.8825683742726118E-2</c:v>
                </c:pt>
                <c:pt idx="10">
                  <c:v>7.2844685497433975E-2</c:v>
                </c:pt>
                <c:pt idx="11">
                  <c:v>5.5124603943846759E-2</c:v>
                </c:pt>
                <c:pt idx="12">
                  <c:v>4.4615212855452002E-2</c:v>
                </c:pt>
                <c:pt idx="13">
                  <c:v>4.4772398130454999E-2</c:v>
                </c:pt>
                <c:pt idx="14">
                  <c:v>3.6255881019169843E-2</c:v>
                </c:pt>
                <c:pt idx="15">
                  <c:v>3.9953564719041136E-2</c:v>
                </c:pt>
                <c:pt idx="16">
                  <c:v>3.912257723411644E-2</c:v>
                </c:pt>
                <c:pt idx="17">
                  <c:v>3.4498147069886062E-2</c:v>
                </c:pt>
                <c:pt idx="18">
                  <c:v>3.1626062413250777E-2</c:v>
                </c:pt>
                <c:pt idx="19">
                  <c:v>3.4590251140483447E-2</c:v>
                </c:pt>
                <c:pt idx="20">
                  <c:v>3.3312177262011404E-2</c:v>
                </c:pt>
                <c:pt idx="21">
                  <c:v>3.9344651417245968E-2</c:v>
                </c:pt>
                <c:pt idx="22">
                  <c:v>4.4741156050395268E-2</c:v>
                </c:pt>
                <c:pt idx="23">
                  <c:v>5.4781552234652232E-2</c:v>
                </c:pt>
                <c:pt idx="24">
                  <c:v>6.1377267891331452E-2</c:v>
                </c:pt>
                <c:pt idx="25">
                  <c:v>6.7470750235742588E-2</c:v>
                </c:pt>
                <c:pt idx="26">
                  <c:v>5.9051802387428576E-2</c:v>
                </c:pt>
                <c:pt idx="27">
                  <c:v>6.2569733333179903E-2</c:v>
                </c:pt>
                <c:pt idx="28">
                  <c:v>6.5972024792209996E-2</c:v>
                </c:pt>
                <c:pt idx="29">
                  <c:v>6.4610278917736089E-2</c:v>
                </c:pt>
                <c:pt idx="30">
                  <c:v>7.8841933453021137E-2</c:v>
                </c:pt>
                <c:pt idx="31">
                  <c:v>8.621189033351763E-2</c:v>
                </c:pt>
                <c:pt idx="32">
                  <c:v>9.7579589330278507E-2</c:v>
                </c:pt>
                <c:pt idx="33">
                  <c:v>8.8480409143166974E-2</c:v>
                </c:pt>
                <c:pt idx="34">
                  <c:v>8.5763118285255083E-2</c:v>
                </c:pt>
                <c:pt idx="35">
                  <c:v>9.4738380470968622E-2</c:v>
                </c:pt>
                <c:pt idx="36">
                  <c:v>9.3289238733065202E-2</c:v>
                </c:pt>
                <c:pt idx="37">
                  <c:v>0.10045180993428074</c:v>
                </c:pt>
                <c:pt idx="38">
                  <c:v>0.10323556308868524</c:v>
                </c:pt>
                <c:pt idx="39">
                  <c:v>0.10011314933980885</c:v>
                </c:pt>
                <c:pt idx="40">
                  <c:v>8.9331892985820421E-2</c:v>
                </c:pt>
                <c:pt idx="41">
                  <c:v>9.2904933379732574E-2</c:v>
                </c:pt>
                <c:pt idx="42">
                  <c:v>8.4925605752599456E-2</c:v>
                </c:pt>
                <c:pt idx="43">
                  <c:v>8.462031177446383E-2</c:v>
                </c:pt>
                <c:pt idx="44">
                  <c:v>8.6700915987464225E-2</c:v>
                </c:pt>
                <c:pt idx="45">
                  <c:v>0.10680551045658676</c:v>
                </c:pt>
                <c:pt idx="46">
                  <c:v>0.13686529965125738</c:v>
                </c:pt>
                <c:pt idx="47">
                  <c:v>0.15220308662902807</c:v>
                </c:pt>
                <c:pt idx="48">
                  <c:v>0.17006388739006506</c:v>
                </c:pt>
                <c:pt idx="49">
                  <c:v>0.160111440536361</c:v>
                </c:pt>
                <c:pt idx="50">
                  <c:v>0.17504339357307241</c:v>
                </c:pt>
                <c:pt idx="51">
                  <c:v>0.18674612176112224</c:v>
                </c:pt>
                <c:pt idx="52">
                  <c:v>0.18324901882593644</c:v>
                </c:pt>
                <c:pt idx="53">
                  <c:v>0.17984091546132427</c:v>
                </c:pt>
                <c:pt idx="54">
                  <c:v>0.15968567604433881</c:v>
                </c:pt>
                <c:pt idx="55">
                  <c:v>0.17386623664272816</c:v>
                </c:pt>
                <c:pt idx="56">
                  <c:v>0.19207026116465381</c:v>
                </c:pt>
                <c:pt idx="57">
                  <c:v>0.18320139405797212</c:v>
                </c:pt>
                <c:pt idx="58">
                  <c:v>0.19861414002119743</c:v>
                </c:pt>
                <c:pt idx="59">
                  <c:v>0.20761131308892097</c:v>
                </c:pt>
                <c:pt idx="60">
                  <c:v>0.22333967523560902</c:v>
                </c:pt>
                <c:pt idx="61">
                  <c:v>0.21926061209939579</c:v>
                </c:pt>
                <c:pt idx="62">
                  <c:v>0.23344273087009015</c:v>
                </c:pt>
                <c:pt idx="63">
                  <c:v>0.24425395585003862</c:v>
                </c:pt>
                <c:pt idx="64">
                  <c:v>0.24561691760683407</c:v>
                </c:pt>
                <c:pt idx="65">
                  <c:v>0.25332922190581519</c:v>
                </c:pt>
                <c:pt idx="66">
                  <c:v>0.25086794237277799</c:v>
                </c:pt>
                <c:pt idx="67">
                  <c:v>0.24244796918741546</c:v>
                </c:pt>
                <c:pt idx="68">
                  <c:v>0.24557429354615737</c:v>
                </c:pt>
                <c:pt idx="69">
                  <c:v>0.25366552989994701</c:v>
                </c:pt>
                <c:pt idx="70">
                  <c:v>0.23749399900721496</c:v>
                </c:pt>
                <c:pt idx="71">
                  <c:v>0.23071915681886365</c:v>
                </c:pt>
                <c:pt idx="72">
                  <c:v>0.22468488912987666</c:v>
                </c:pt>
              </c:numCache>
            </c:numRef>
          </c:val>
          <c:smooth val="0"/>
        </c:ser>
        <c:ser>
          <c:idx val="1"/>
          <c:order val="2"/>
          <c:tx>
            <c:strRef>
              <c:f>data2!$D$1</c:f>
              <c:strCache>
                <c:ptCount val="1"/>
                <c:pt idx="0">
                  <c:v>השקעות באג"ח</c:v>
                </c:pt>
              </c:strCache>
            </c:strRef>
          </c:tx>
          <c:spPr>
            <a:ln>
              <a:solidFill>
                <a:schemeClr val="accent3"/>
              </a:solidFill>
            </a:ln>
          </c:spPr>
          <c:marker>
            <c:symbol val="none"/>
          </c:marker>
          <c:cat>
            <c:numRef>
              <c:f>data2!$A$2:$A$74</c:f>
              <c:numCache>
                <c:formatCode>mm/yyyy</c:formatCode>
                <c:ptCount val="73"/>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numCache>
            </c:numRef>
          </c:cat>
          <c:val>
            <c:numRef>
              <c:f>data2!$D$2:$D$74</c:f>
              <c:numCache>
                <c:formatCode>0.0%</c:formatCode>
                <c:ptCount val="73"/>
                <c:pt idx="0">
                  <c:v>0.11841237839779833</c:v>
                </c:pt>
                <c:pt idx="1">
                  <c:v>9.0963577861563588E-2</c:v>
                </c:pt>
                <c:pt idx="2">
                  <c:v>9.0509823864365069E-2</c:v>
                </c:pt>
                <c:pt idx="3">
                  <c:v>8.0893329678453918E-2</c:v>
                </c:pt>
                <c:pt idx="4">
                  <c:v>9.3800596303677639E-2</c:v>
                </c:pt>
                <c:pt idx="5">
                  <c:v>9.9780102802089515E-2</c:v>
                </c:pt>
                <c:pt idx="6">
                  <c:v>0.10920277222259181</c:v>
                </c:pt>
                <c:pt idx="7">
                  <c:v>9.786261786416689E-2</c:v>
                </c:pt>
                <c:pt idx="8">
                  <c:v>8.878330270037009E-2</c:v>
                </c:pt>
                <c:pt idx="9">
                  <c:v>9.929481335969001E-2</c:v>
                </c:pt>
                <c:pt idx="10">
                  <c:v>0.10699185253071762</c:v>
                </c:pt>
                <c:pt idx="11">
                  <c:v>0.10738042888650141</c:v>
                </c:pt>
                <c:pt idx="12">
                  <c:v>0.11040712335047113</c:v>
                </c:pt>
                <c:pt idx="13">
                  <c:v>0.10847426880922419</c:v>
                </c:pt>
                <c:pt idx="14">
                  <c:v>0.11446177104240891</c:v>
                </c:pt>
                <c:pt idx="15">
                  <c:v>0.12333505371383982</c:v>
                </c:pt>
                <c:pt idx="16">
                  <c:v>0.14878595713830925</c:v>
                </c:pt>
                <c:pt idx="17">
                  <c:v>0.17275862458115923</c:v>
                </c:pt>
                <c:pt idx="18">
                  <c:v>0.16312496677812716</c:v>
                </c:pt>
                <c:pt idx="19">
                  <c:v>0.1635203421719042</c:v>
                </c:pt>
                <c:pt idx="20">
                  <c:v>0.15466285604590677</c:v>
                </c:pt>
                <c:pt idx="21">
                  <c:v>0.15542167365806783</c:v>
                </c:pt>
                <c:pt idx="22">
                  <c:v>0.16960992050483384</c:v>
                </c:pt>
                <c:pt idx="23">
                  <c:v>0.17879929424402596</c:v>
                </c:pt>
                <c:pt idx="24">
                  <c:v>0.17179165152771383</c:v>
                </c:pt>
                <c:pt idx="25">
                  <c:v>0.16946717853457535</c:v>
                </c:pt>
                <c:pt idx="26">
                  <c:v>0.17113507183680157</c:v>
                </c:pt>
                <c:pt idx="27">
                  <c:v>0.16977485360909289</c:v>
                </c:pt>
                <c:pt idx="28">
                  <c:v>0.17049702435643363</c:v>
                </c:pt>
                <c:pt idx="29">
                  <c:v>0.17742045225100003</c:v>
                </c:pt>
                <c:pt idx="30">
                  <c:v>0.19577157122576042</c:v>
                </c:pt>
                <c:pt idx="31">
                  <c:v>0.1802214550481045</c:v>
                </c:pt>
                <c:pt idx="32">
                  <c:v>0.15349288817041556</c:v>
                </c:pt>
                <c:pt idx="33">
                  <c:v>0.14998186635177885</c:v>
                </c:pt>
                <c:pt idx="34">
                  <c:v>0.15239062179484</c:v>
                </c:pt>
                <c:pt idx="35">
                  <c:v>0.1563249997874297</c:v>
                </c:pt>
                <c:pt idx="36">
                  <c:v>0.16465722633059227</c:v>
                </c:pt>
                <c:pt idx="37">
                  <c:v>0.1609961832574931</c:v>
                </c:pt>
                <c:pt idx="38">
                  <c:v>0.15540096626523112</c:v>
                </c:pt>
                <c:pt idx="39">
                  <c:v>0.14896173176870761</c:v>
                </c:pt>
                <c:pt idx="40">
                  <c:v>0.1462331021566205</c:v>
                </c:pt>
                <c:pt idx="41">
                  <c:v>0.14632698351057424</c:v>
                </c:pt>
                <c:pt idx="42">
                  <c:v>0.13687867187143965</c:v>
                </c:pt>
                <c:pt idx="43">
                  <c:v>0.13495817121031278</c:v>
                </c:pt>
                <c:pt idx="44">
                  <c:v>0.12850002100250452</c:v>
                </c:pt>
                <c:pt idx="45">
                  <c:v>0.14575058906770461</c:v>
                </c:pt>
                <c:pt idx="46">
                  <c:v>0.14645527189723834</c:v>
                </c:pt>
                <c:pt idx="47">
                  <c:v>0.1447121405849755</c:v>
                </c:pt>
                <c:pt idx="48">
                  <c:v>0.14958084900542926</c:v>
                </c:pt>
                <c:pt idx="49">
                  <c:v>0.14272205428832546</c:v>
                </c:pt>
                <c:pt idx="50">
                  <c:v>0.14504800141409352</c:v>
                </c:pt>
                <c:pt idx="51">
                  <c:v>0.14210110669482917</c:v>
                </c:pt>
                <c:pt idx="52">
                  <c:v>0.15686258137487849</c:v>
                </c:pt>
                <c:pt idx="53">
                  <c:v>0.15676553685887426</c:v>
                </c:pt>
                <c:pt idx="54">
                  <c:v>0.15168675254637126</c:v>
                </c:pt>
                <c:pt idx="55">
                  <c:v>0.15379672079951837</c:v>
                </c:pt>
                <c:pt idx="56">
                  <c:v>0.16066748576403253</c:v>
                </c:pt>
                <c:pt idx="57">
                  <c:v>0.16141340116237909</c:v>
                </c:pt>
                <c:pt idx="58">
                  <c:v>0.16333226322612754</c:v>
                </c:pt>
                <c:pt idx="59">
                  <c:v>0.17226041556532876</c:v>
                </c:pt>
                <c:pt idx="60">
                  <c:v>0.17032099626570979</c:v>
                </c:pt>
                <c:pt idx="61">
                  <c:v>0.17072787138653531</c:v>
                </c:pt>
                <c:pt idx="62">
                  <c:v>0.17411651700586001</c:v>
                </c:pt>
                <c:pt idx="63">
                  <c:v>0.17111437675686564</c:v>
                </c:pt>
                <c:pt idx="64">
                  <c:v>0.17892829879068203</c:v>
                </c:pt>
                <c:pt idx="65">
                  <c:v>0.17666403483253787</c:v>
                </c:pt>
                <c:pt idx="66">
                  <c:v>0.17772640358323827</c:v>
                </c:pt>
                <c:pt idx="67">
                  <c:v>0.18358473000961953</c:v>
                </c:pt>
                <c:pt idx="68">
                  <c:v>0.19319553040750284</c:v>
                </c:pt>
                <c:pt idx="69">
                  <c:v>0.20053469655984513</c:v>
                </c:pt>
                <c:pt idx="70">
                  <c:v>0.20219080094973499</c:v>
                </c:pt>
                <c:pt idx="71">
                  <c:v>0.20347379794275972</c:v>
                </c:pt>
                <c:pt idx="72">
                  <c:v>0.20696551355937076</c:v>
                </c:pt>
              </c:numCache>
            </c:numRef>
          </c:val>
          <c:smooth val="0"/>
        </c:ser>
        <c:ser>
          <c:idx val="3"/>
          <c:order val="3"/>
          <c:tx>
            <c:strRef>
              <c:f>data2!$E$1</c:f>
              <c:strCache>
                <c:ptCount val="1"/>
                <c:pt idx="0">
                  <c:v>פיקדונות בבנקים</c:v>
                </c:pt>
              </c:strCache>
            </c:strRef>
          </c:tx>
          <c:marker>
            <c:symbol val="none"/>
          </c:marker>
          <c:cat>
            <c:numRef>
              <c:f>data2!$A$2:$A$74</c:f>
              <c:numCache>
                <c:formatCode>mm/yyyy</c:formatCode>
                <c:ptCount val="73"/>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numCache>
            </c:numRef>
          </c:cat>
          <c:val>
            <c:numRef>
              <c:f>data2!$E$2:$E$74</c:f>
              <c:numCache>
                <c:formatCode>0.0%</c:formatCode>
                <c:ptCount val="73"/>
                <c:pt idx="0">
                  <c:v>0.35889457293255428</c:v>
                </c:pt>
                <c:pt idx="1">
                  <c:v>0.39542884278506651</c:v>
                </c:pt>
                <c:pt idx="2">
                  <c:v>0.39403531823129923</c:v>
                </c:pt>
                <c:pt idx="3">
                  <c:v>0.44133550088700035</c:v>
                </c:pt>
                <c:pt idx="4">
                  <c:v>0.43424826764593127</c:v>
                </c:pt>
                <c:pt idx="5">
                  <c:v>0.44294570745958028</c:v>
                </c:pt>
                <c:pt idx="6">
                  <c:v>0.42379262567967979</c:v>
                </c:pt>
                <c:pt idx="7">
                  <c:v>0.41717464223495349</c:v>
                </c:pt>
                <c:pt idx="8">
                  <c:v>0.42940606771168205</c:v>
                </c:pt>
                <c:pt idx="9">
                  <c:v>0.40703512879335768</c:v>
                </c:pt>
                <c:pt idx="10">
                  <c:v>0.37488535302607029</c:v>
                </c:pt>
                <c:pt idx="11">
                  <c:v>0.37139031303241132</c:v>
                </c:pt>
                <c:pt idx="12">
                  <c:v>0.37791784233543052</c:v>
                </c:pt>
                <c:pt idx="13">
                  <c:v>0.38971324414828579</c:v>
                </c:pt>
                <c:pt idx="14">
                  <c:v>0.38906650417306243</c:v>
                </c:pt>
                <c:pt idx="15">
                  <c:v>0.39440578777225599</c:v>
                </c:pt>
                <c:pt idx="16">
                  <c:v>0.37281771843086081</c:v>
                </c:pt>
                <c:pt idx="17">
                  <c:v>0.35128570652914204</c:v>
                </c:pt>
                <c:pt idx="18">
                  <c:v>0.38467077597861488</c:v>
                </c:pt>
                <c:pt idx="19">
                  <c:v>0.38718647191040306</c:v>
                </c:pt>
                <c:pt idx="20">
                  <c:v>0.39461274424556153</c:v>
                </c:pt>
                <c:pt idx="21">
                  <c:v>0.40318768413645933</c:v>
                </c:pt>
                <c:pt idx="22">
                  <c:v>0.38772844111970001</c:v>
                </c:pt>
                <c:pt idx="23">
                  <c:v>0.35725319193597993</c:v>
                </c:pt>
                <c:pt idx="24">
                  <c:v>0.34121463347400771</c:v>
                </c:pt>
                <c:pt idx="25">
                  <c:v>0.33986762223762879</c:v>
                </c:pt>
                <c:pt idx="26">
                  <c:v>0.34814782166074637</c:v>
                </c:pt>
                <c:pt idx="27">
                  <c:v>0.35688900166907217</c:v>
                </c:pt>
                <c:pt idx="28">
                  <c:v>0.37769754261313365</c:v>
                </c:pt>
                <c:pt idx="29">
                  <c:v>0.36930169086168718</c:v>
                </c:pt>
                <c:pt idx="30">
                  <c:v>0.33082832766269921</c:v>
                </c:pt>
                <c:pt idx="31">
                  <c:v>0.34095117889281412</c:v>
                </c:pt>
                <c:pt idx="32">
                  <c:v>0.28318291987654443</c:v>
                </c:pt>
                <c:pt idx="33">
                  <c:v>0.28077762047467641</c:v>
                </c:pt>
                <c:pt idx="34">
                  <c:v>0.29271060640857621</c:v>
                </c:pt>
                <c:pt idx="35">
                  <c:v>0.29672257196917012</c:v>
                </c:pt>
                <c:pt idx="36">
                  <c:v>0.28691287225054374</c:v>
                </c:pt>
                <c:pt idx="37">
                  <c:v>0.27586102999758672</c:v>
                </c:pt>
                <c:pt idx="38">
                  <c:v>0.27408532656913448</c:v>
                </c:pt>
                <c:pt idx="39">
                  <c:v>0.27281540441299279</c:v>
                </c:pt>
                <c:pt idx="40">
                  <c:v>0.27815226720326275</c:v>
                </c:pt>
                <c:pt idx="41">
                  <c:v>0.26684229573892015</c:v>
                </c:pt>
                <c:pt idx="42">
                  <c:v>0.25744889397552839</c:v>
                </c:pt>
                <c:pt idx="43">
                  <c:v>0.22549306058448956</c:v>
                </c:pt>
                <c:pt idx="44">
                  <c:v>0.23958311552344799</c:v>
                </c:pt>
                <c:pt idx="45">
                  <c:v>0.21398724495975407</c:v>
                </c:pt>
                <c:pt idx="46">
                  <c:v>0.19120128037646</c:v>
                </c:pt>
                <c:pt idx="47">
                  <c:v>0.18473127225342909</c:v>
                </c:pt>
                <c:pt idx="48">
                  <c:v>0.16298844047222927</c:v>
                </c:pt>
                <c:pt idx="49">
                  <c:v>0.15745621141379382</c:v>
                </c:pt>
                <c:pt idx="50">
                  <c:v>0.14280530636445082</c:v>
                </c:pt>
                <c:pt idx="51">
                  <c:v>0.13474010427706426</c:v>
                </c:pt>
                <c:pt idx="52">
                  <c:v>0.13187166476458637</c:v>
                </c:pt>
                <c:pt idx="53">
                  <c:v>0.13189514116823733</c:v>
                </c:pt>
                <c:pt idx="54">
                  <c:v>0.13610622823154483</c:v>
                </c:pt>
                <c:pt idx="55">
                  <c:v>0.12378280680777365</c:v>
                </c:pt>
                <c:pt idx="56">
                  <c:v>0.11003086369350848</c:v>
                </c:pt>
                <c:pt idx="57">
                  <c:v>0.10357668373489183</c:v>
                </c:pt>
                <c:pt idx="58">
                  <c:v>0.10372482940038044</c:v>
                </c:pt>
                <c:pt idx="59">
                  <c:v>9.6010674314826003E-2</c:v>
                </c:pt>
                <c:pt idx="60">
                  <c:v>9.5752959433900137E-2</c:v>
                </c:pt>
                <c:pt idx="61">
                  <c:v>0.10266397771663507</c:v>
                </c:pt>
                <c:pt idx="62">
                  <c:v>9.181391242613153E-2</c:v>
                </c:pt>
                <c:pt idx="63">
                  <c:v>9.269953088796308E-2</c:v>
                </c:pt>
                <c:pt idx="64">
                  <c:v>9.042347151776535E-2</c:v>
                </c:pt>
                <c:pt idx="65">
                  <c:v>8.3639674352989982E-2</c:v>
                </c:pt>
                <c:pt idx="66">
                  <c:v>8.8637729863529122E-2</c:v>
                </c:pt>
                <c:pt idx="67">
                  <c:v>9.2838091855102028E-2</c:v>
                </c:pt>
                <c:pt idx="68">
                  <c:v>9.4081112649454929E-2</c:v>
                </c:pt>
                <c:pt idx="69">
                  <c:v>7.7488533017814845E-2</c:v>
                </c:pt>
                <c:pt idx="70">
                  <c:v>8.1345488635705551E-2</c:v>
                </c:pt>
                <c:pt idx="71">
                  <c:v>7.1989926369705803E-2</c:v>
                </c:pt>
                <c:pt idx="72">
                  <c:v>7.3024090076235601E-2</c:v>
                </c:pt>
              </c:numCache>
            </c:numRef>
          </c:val>
          <c:smooth val="0"/>
        </c:ser>
        <c:ser>
          <c:idx val="4"/>
          <c:order val="4"/>
          <c:tx>
            <c:strRef>
              <c:f>data2!$F$1</c:f>
              <c:strCache>
                <c:ptCount val="1"/>
                <c:pt idx="0">
                  <c:v>אשראי ואחר</c:v>
                </c:pt>
              </c:strCache>
            </c:strRef>
          </c:tx>
          <c:marker>
            <c:symbol val="none"/>
          </c:marker>
          <c:cat>
            <c:numRef>
              <c:f>data2!$A$2:$A$74</c:f>
              <c:numCache>
                <c:formatCode>mm/yyyy</c:formatCode>
                <c:ptCount val="73"/>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numCache>
            </c:numRef>
          </c:cat>
          <c:val>
            <c:numRef>
              <c:f>data2!$F$2:$F$74</c:f>
              <c:numCache>
                <c:formatCode>0.0%</c:formatCode>
                <c:ptCount val="73"/>
                <c:pt idx="0">
                  <c:v>0.33225444106382118</c:v>
                </c:pt>
                <c:pt idx="1">
                  <c:v>0.31889788036003375</c:v>
                </c:pt>
                <c:pt idx="2">
                  <c:v>0.31589820735454521</c:v>
                </c:pt>
                <c:pt idx="3">
                  <c:v>0.28669853921440852</c:v>
                </c:pt>
                <c:pt idx="4">
                  <c:v>0.26916187965565208</c:v>
                </c:pt>
                <c:pt idx="5">
                  <c:v>0.26147792207015536</c:v>
                </c:pt>
                <c:pt idx="6">
                  <c:v>0.26794214799443267</c:v>
                </c:pt>
                <c:pt idx="7">
                  <c:v>0.27570740466249616</c:v>
                </c:pt>
                <c:pt idx="8">
                  <c:v>0.26356410284615445</c:v>
                </c:pt>
                <c:pt idx="9">
                  <c:v>0.25518380745575536</c:v>
                </c:pt>
                <c:pt idx="10">
                  <c:v>0.25349632396154892</c:v>
                </c:pt>
                <c:pt idx="11">
                  <c:v>0.26699990661449696</c:v>
                </c:pt>
                <c:pt idx="12">
                  <c:v>0.26888379135248708</c:v>
                </c:pt>
                <c:pt idx="13">
                  <c:v>0.25981914140211665</c:v>
                </c:pt>
                <c:pt idx="14">
                  <c:v>0.25795891201923021</c:v>
                </c:pt>
                <c:pt idx="15">
                  <c:v>0.25508225754173164</c:v>
                </c:pt>
                <c:pt idx="16">
                  <c:v>0.24907310794068979</c:v>
                </c:pt>
                <c:pt idx="17">
                  <c:v>0.24856776528215538</c:v>
                </c:pt>
                <c:pt idx="18">
                  <c:v>0.22950400972047821</c:v>
                </c:pt>
                <c:pt idx="19">
                  <c:v>0.22608479210272198</c:v>
                </c:pt>
                <c:pt idx="20">
                  <c:v>0.22685709131628787</c:v>
                </c:pt>
                <c:pt idx="21">
                  <c:v>0.21299071326137545</c:v>
                </c:pt>
                <c:pt idx="22">
                  <c:v>0.21041960307522306</c:v>
                </c:pt>
                <c:pt idx="23">
                  <c:v>0.20304863952491048</c:v>
                </c:pt>
                <c:pt idx="24">
                  <c:v>0.19569425534903001</c:v>
                </c:pt>
                <c:pt idx="25">
                  <c:v>0.19452666034661578</c:v>
                </c:pt>
                <c:pt idx="26">
                  <c:v>0.18134951086471901</c:v>
                </c:pt>
                <c:pt idx="27">
                  <c:v>0.17860489907043567</c:v>
                </c:pt>
                <c:pt idx="28">
                  <c:v>0.15308573050851687</c:v>
                </c:pt>
                <c:pt idx="29">
                  <c:v>0.15854528585637828</c:v>
                </c:pt>
                <c:pt idx="30">
                  <c:v>0.15616146645425005</c:v>
                </c:pt>
                <c:pt idx="31">
                  <c:v>0.14899606443638896</c:v>
                </c:pt>
                <c:pt idx="32">
                  <c:v>0.1716321471628775</c:v>
                </c:pt>
                <c:pt idx="33">
                  <c:v>0.18029462229237483</c:v>
                </c:pt>
                <c:pt idx="34">
                  <c:v>0.16407865805503691</c:v>
                </c:pt>
                <c:pt idx="35">
                  <c:v>0.17232086864159116</c:v>
                </c:pt>
                <c:pt idx="36">
                  <c:v>0.16502403140681804</c:v>
                </c:pt>
                <c:pt idx="37">
                  <c:v>0.16899406413466359</c:v>
                </c:pt>
                <c:pt idx="38">
                  <c:v>0.16809998210684013</c:v>
                </c:pt>
                <c:pt idx="39">
                  <c:v>0.18305704786051327</c:v>
                </c:pt>
                <c:pt idx="40">
                  <c:v>0.18991470186377257</c:v>
                </c:pt>
                <c:pt idx="41">
                  <c:v>0.19629201313818348</c:v>
                </c:pt>
                <c:pt idx="42">
                  <c:v>0.20377182043016071</c:v>
                </c:pt>
                <c:pt idx="43">
                  <c:v>0.19740307110320568</c:v>
                </c:pt>
                <c:pt idx="44">
                  <c:v>0.17638192835853569</c:v>
                </c:pt>
                <c:pt idx="45">
                  <c:v>0.16579543469021171</c:v>
                </c:pt>
                <c:pt idx="46">
                  <c:v>0.1635486967276274</c:v>
                </c:pt>
                <c:pt idx="47">
                  <c:v>0.1737148959691048</c:v>
                </c:pt>
                <c:pt idx="48">
                  <c:v>0.17071608301104543</c:v>
                </c:pt>
                <c:pt idx="49">
                  <c:v>0.17941973773328487</c:v>
                </c:pt>
                <c:pt idx="50">
                  <c:v>0.16828781007158389</c:v>
                </c:pt>
                <c:pt idx="51">
                  <c:v>0.17362224004110019</c:v>
                </c:pt>
                <c:pt idx="52">
                  <c:v>0.1747277258340226</c:v>
                </c:pt>
                <c:pt idx="53">
                  <c:v>0.17819928321696912</c:v>
                </c:pt>
                <c:pt idx="54">
                  <c:v>0.18700181316845341</c:v>
                </c:pt>
                <c:pt idx="55">
                  <c:v>0.17821269487955332</c:v>
                </c:pt>
                <c:pt idx="56">
                  <c:v>0.17142531911694067</c:v>
                </c:pt>
                <c:pt idx="57">
                  <c:v>0.18304463865833753</c:v>
                </c:pt>
                <c:pt idx="58">
                  <c:v>0.1716275819361166</c:v>
                </c:pt>
                <c:pt idx="59">
                  <c:v>0.17089946724850852</c:v>
                </c:pt>
                <c:pt idx="60">
                  <c:v>0.16677502075167974</c:v>
                </c:pt>
                <c:pt idx="61">
                  <c:v>0.16819223505134445</c:v>
                </c:pt>
                <c:pt idx="62">
                  <c:v>0.15585163553101547</c:v>
                </c:pt>
                <c:pt idx="63">
                  <c:v>0.16455082157219669</c:v>
                </c:pt>
                <c:pt idx="64">
                  <c:v>0.16451427718968711</c:v>
                </c:pt>
                <c:pt idx="65">
                  <c:v>0.15877478362977809</c:v>
                </c:pt>
                <c:pt idx="66">
                  <c:v>0.15789450280937611</c:v>
                </c:pt>
                <c:pt idx="67">
                  <c:v>0.16263906320745664</c:v>
                </c:pt>
                <c:pt idx="68">
                  <c:v>0.15427114243634502</c:v>
                </c:pt>
                <c:pt idx="69">
                  <c:v>0.15158549263266027</c:v>
                </c:pt>
                <c:pt idx="70">
                  <c:v>0.1521165221370307</c:v>
                </c:pt>
                <c:pt idx="71">
                  <c:v>0.15609274850356977</c:v>
                </c:pt>
                <c:pt idx="72">
                  <c:v>0.15339170440984756</c:v>
                </c:pt>
              </c:numCache>
            </c:numRef>
          </c:val>
          <c:smooth val="0"/>
        </c:ser>
        <c:dLbls>
          <c:showLegendKey val="0"/>
          <c:showVal val="0"/>
          <c:showCatName val="0"/>
          <c:showSerName val="0"/>
          <c:showPercent val="0"/>
          <c:showBubbleSize val="0"/>
        </c:dLbls>
        <c:marker val="1"/>
        <c:smooth val="0"/>
        <c:axId val="87912832"/>
        <c:axId val="87914368"/>
      </c:lineChart>
      <c:dateAx>
        <c:axId val="87912832"/>
        <c:scaling>
          <c:orientation val="minMax"/>
        </c:scaling>
        <c:delete val="0"/>
        <c:axPos val="b"/>
        <c:numFmt formatCode="mm/yy" sourceLinked="0"/>
        <c:majorTickMark val="out"/>
        <c:minorTickMark val="none"/>
        <c:tickLblPos val="nextTo"/>
        <c:txPr>
          <a:bodyPr rot="-2700000" vert="horz"/>
          <a:lstStyle/>
          <a:p>
            <a:pPr>
              <a:defRPr sz="1400" b="1" i="0" u="none" strike="noStrike" baseline="0">
                <a:solidFill>
                  <a:srgbClr val="000000"/>
                </a:solidFill>
                <a:latin typeface="Arial"/>
                <a:ea typeface="Arial"/>
                <a:cs typeface="Arial"/>
              </a:defRPr>
            </a:pPr>
            <a:endParaRPr lang="he-IL"/>
          </a:p>
        </c:txPr>
        <c:crossAx val="87914368"/>
        <c:crosses val="autoZero"/>
        <c:auto val="0"/>
        <c:lblOffset val="100"/>
        <c:baseTimeUnit val="months"/>
        <c:majorUnit val="6"/>
        <c:majorTimeUnit val="months"/>
        <c:minorUnit val="3"/>
        <c:minorTimeUnit val="months"/>
      </c:dateAx>
      <c:valAx>
        <c:axId val="87914368"/>
        <c:scaling>
          <c:orientation val="minMax"/>
        </c:scaling>
        <c:delete val="0"/>
        <c:axPos val="l"/>
        <c:majorGridlines/>
        <c:numFmt formatCode="0%" sourceLinked="0"/>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87912832"/>
        <c:crosses val="autoZero"/>
        <c:crossBetween val="between"/>
      </c:valAx>
      <c:spPr>
        <a:noFill/>
        <a:ln w="25400">
          <a:noFill/>
        </a:ln>
      </c:spPr>
    </c:plotArea>
    <c:legend>
      <c:legendPos val="b"/>
      <c:layout>
        <c:manualLayout>
          <c:xMode val="edge"/>
          <c:yMode val="edge"/>
          <c:x val="6.3907793465644278E-2"/>
          <c:y val="0.89377448910813362"/>
          <c:w val="0.72258423289611218"/>
          <c:h val="9.6258767933989575E-2"/>
        </c:manualLayout>
      </c:layout>
      <c:overlay val="0"/>
      <c:spPr>
        <a:ln>
          <a:solidFill>
            <a:sysClr val="windowText" lastClr="000000"/>
          </a:solidFill>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תרשים 1: עודף הנכסים על ההתחייבויות (+) של המשק מול חו"ל</a:t>
            </a:r>
            <a:endParaRPr lang="he-IL" sz="1200" b="1" i="0" u="none" strike="noStrike" baseline="0">
              <a:solidFill>
                <a:srgbClr val="000000"/>
              </a:solidFill>
              <a:latin typeface="Arial"/>
              <a:cs typeface="Arial"/>
            </a:endParaRPr>
          </a:p>
          <a:p>
            <a:pPr>
              <a:defRPr sz="1025"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 2003-2015</a:t>
            </a:r>
          </a:p>
        </c:rich>
      </c:tx>
      <c:layout/>
      <c:overlay val="1"/>
      <c:spPr>
        <a:noFill/>
        <a:ln w="25400">
          <a:noFill/>
        </a:ln>
      </c:spPr>
    </c:title>
    <c:autoTitleDeleted val="0"/>
    <c:plotArea>
      <c:layout>
        <c:manualLayout>
          <c:layoutTarget val="inner"/>
          <c:xMode val="edge"/>
          <c:yMode val="edge"/>
          <c:x val="7.7454683681781156E-2"/>
          <c:y val="0.14741921117326398"/>
          <c:w val="0.85694542492533265"/>
          <c:h val="0.63392899134214553"/>
        </c:manualLayout>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prstDash val="solid"/>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numCache>
            </c:numRef>
          </c:cat>
          <c:val>
            <c:numRef>
              <c:f>data1!$B$22:$B$200</c:f>
              <c:numCache>
                <c:formatCode>_ * #,##0_ ;_ * \-#,##0_ ;_ * "-"??_ ;_ @_ </c:formatCode>
                <c:ptCount val="179"/>
                <c:pt idx="0">
                  <c:v>-22488.009999999995</c:v>
                </c:pt>
                <c:pt idx="1">
                  <c:v>-27696.367999999973</c:v>
                </c:pt>
                <c:pt idx="2">
                  <c:v>-27782.018000000011</c:v>
                </c:pt>
                <c:pt idx="3">
                  <c:v>-26935.261999999988</c:v>
                </c:pt>
                <c:pt idx="4">
                  <c:v>-26907.503000000012</c:v>
                </c:pt>
                <c:pt idx="5">
                  <c:v>-25984.367999999988</c:v>
                </c:pt>
                <c:pt idx="6">
                  <c:v>-21922.080999999991</c:v>
                </c:pt>
                <c:pt idx="7">
                  <c:v>-24202.044999999984</c:v>
                </c:pt>
                <c:pt idx="8">
                  <c:v>-22230.644999999975</c:v>
                </c:pt>
                <c:pt idx="9">
                  <c:v>-17067.111000000004</c:v>
                </c:pt>
                <c:pt idx="10">
                  <c:v>-18083.684999999983</c:v>
                </c:pt>
                <c:pt idx="11">
                  <c:v>-24650.148000000016</c:v>
                </c:pt>
                <c:pt idx="12">
                  <c:v>-18119.31700000001</c:v>
                </c:pt>
                <c:pt idx="13">
                  <c:v>-7418.9539999999979</c:v>
                </c:pt>
                <c:pt idx="14">
                  <c:v>-6675.497000000003</c:v>
                </c:pt>
                <c:pt idx="15">
                  <c:v>-5143.5729999999749</c:v>
                </c:pt>
                <c:pt idx="16">
                  <c:v>-3435.0139999999956</c:v>
                </c:pt>
                <c:pt idx="17">
                  <c:v>-3916.9700000000012</c:v>
                </c:pt>
                <c:pt idx="18">
                  <c:v>-6818.9890000000014</c:v>
                </c:pt>
                <c:pt idx="19">
                  <c:v>-6635.1490000000049</c:v>
                </c:pt>
                <c:pt idx="20">
                  <c:v>-2222.2480000000214</c:v>
                </c:pt>
                <c:pt idx="21">
                  <c:v>-6278.8150000000314</c:v>
                </c:pt>
                <c:pt idx="22">
                  <c:v>645.76199999998789</c:v>
                </c:pt>
                <c:pt idx="23">
                  <c:v>8694.4810000000289</c:v>
                </c:pt>
                <c:pt idx="24">
                  <c:v>9125.0250000000233</c:v>
                </c:pt>
                <c:pt idx="25">
                  <c:v>9029.4729999999981</c:v>
                </c:pt>
                <c:pt idx="26">
                  <c:v>10088.112000000023</c:v>
                </c:pt>
                <c:pt idx="27">
                  <c:v>6726.49099999998</c:v>
                </c:pt>
                <c:pt idx="28">
                  <c:v>4735.2879999999714</c:v>
                </c:pt>
                <c:pt idx="29">
                  <c:v>21376.883000000002</c:v>
                </c:pt>
                <c:pt idx="30">
                  <c:v>24168.541999999987</c:v>
                </c:pt>
                <c:pt idx="31">
                  <c:v>24251.90400000001</c:v>
                </c:pt>
                <c:pt idx="32">
                  <c:v>28008.250999999989</c:v>
                </c:pt>
                <c:pt idx="33">
                  <c:v>29223.934999999998</c:v>
                </c:pt>
                <c:pt idx="34">
                  <c:v>39091.456000000006</c:v>
                </c:pt>
                <c:pt idx="35">
                  <c:v>42214.676999999996</c:v>
                </c:pt>
                <c:pt idx="36">
                  <c:v>40569.841000000015</c:v>
                </c:pt>
                <c:pt idx="37">
                  <c:v>49584.048000000039</c:v>
                </c:pt>
                <c:pt idx="38">
                  <c:v>49471.362999999983</c:v>
                </c:pt>
                <c:pt idx="39">
                  <c:v>52770.186999999976</c:v>
                </c:pt>
                <c:pt idx="40">
                  <c:v>55462.892000000022</c:v>
                </c:pt>
                <c:pt idx="41">
                  <c:v>54812.757000000012</c:v>
                </c:pt>
                <c:pt idx="42">
                  <c:v>54939.199999999983</c:v>
                </c:pt>
                <c:pt idx="43">
                  <c:v>62589.197000000015</c:v>
                </c:pt>
                <c:pt idx="44">
                  <c:v>57949.834000000032</c:v>
                </c:pt>
                <c:pt idx="45">
                  <c:v>62662.316999999981</c:v>
                </c:pt>
                <c:pt idx="46">
                  <c:v>59589.851000000024</c:v>
                </c:pt>
                <c:pt idx="47">
                  <c:v>64742.894000000029</c:v>
                </c:pt>
                <c:pt idx="48">
                  <c:v>66196.852000000014</c:v>
                </c:pt>
                <c:pt idx="49">
                  <c:v>70903.873999999953</c:v>
                </c:pt>
                <c:pt idx="50">
                  <c:v>73029.430999999982</c:v>
                </c:pt>
                <c:pt idx="51">
                  <c:v>68537.761999999988</c:v>
                </c:pt>
                <c:pt idx="52" formatCode="General">
                  <c:v>79266.244999999995</c:v>
                </c:pt>
                <c:pt idx="54">
                  <c:v>10728.483000000007</c:v>
                </c:pt>
                <c:pt idx="55">
                  <c:v>-4491.6689999999944</c:v>
                </c:pt>
                <c:pt idx="57" formatCode="General">
                  <c:v>-6.150491573732781E-2</c:v>
                </c:pt>
              </c:numCache>
            </c:numRef>
          </c:val>
        </c:ser>
        <c:dLbls>
          <c:showLegendKey val="0"/>
          <c:showVal val="0"/>
          <c:showCatName val="0"/>
          <c:showSerName val="0"/>
          <c:showPercent val="0"/>
          <c:showBubbleSize val="0"/>
        </c:dLbls>
        <c:gapWidth val="150"/>
        <c:axId val="88439040"/>
        <c:axId val="88440832"/>
      </c:barChart>
      <c:lineChart>
        <c:grouping val="standard"/>
        <c:varyColors val="0"/>
        <c:ser>
          <c:idx val="1"/>
          <c:order val="1"/>
          <c:tx>
            <c:strRef>
              <c:f>data1!$C$1</c:f>
              <c:strCache>
                <c:ptCount val="1"/>
                <c:pt idx="0">
                  <c:v>התחייבויות ברוטו</c:v>
                </c:pt>
              </c:strCache>
            </c:strRef>
          </c:tx>
          <c:spPr>
            <a:ln w="38100">
              <a:solidFill>
                <a:srgbClr val="00CCFF"/>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numCache>
            </c:numRef>
          </c:cat>
          <c:val>
            <c:numRef>
              <c:f>data1!$C$22:$C$200</c:f>
              <c:numCache>
                <c:formatCode>_ * #,##0_ ;_ * \-#,##0_ ;_ * "-"??_ ;_ @_ </c:formatCode>
                <c:ptCount val="179"/>
                <c:pt idx="0">
                  <c:v>102070.33500000001</c:v>
                </c:pt>
                <c:pt idx="1">
                  <c:v>109607.44599999998</c:v>
                </c:pt>
                <c:pt idx="2">
                  <c:v>111357.455</c:v>
                </c:pt>
                <c:pt idx="3">
                  <c:v>117381.647</c:v>
                </c:pt>
                <c:pt idx="4">
                  <c:v>124013.13900000001</c:v>
                </c:pt>
                <c:pt idx="5">
                  <c:v>125240.927</c:v>
                </c:pt>
                <c:pt idx="6">
                  <c:v>120816.97199999999</c:v>
                </c:pt>
                <c:pt idx="7">
                  <c:v>131247.62599999999</c:v>
                </c:pt>
                <c:pt idx="8">
                  <c:v>134349.85099999997</c:v>
                </c:pt>
                <c:pt idx="9">
                  <c:v>133392.576</c:v>
                </c:pt>
                <c:pt idx="10">
                  <c:v>137908.28399999999</c:v>
                </c:pt>
                <c:pt idx="11">
                  <c:v>147628.73000000001</c:v>
                </c:pt>
                <c:pt idx="12">
                  <c:v>158636.75599999999</c:v>
                </c:pt>
                <c:pt idx="13">
                  <c:v>151362.64600000001</c:v>
                </c:pt>
                <c:pt idx="14">
                  <c:v>159485.503</c:v>
                </c:pt>
                <c:pt idx="15">
                  <c:v>168974.38799999998</c:v>
                </c:pt>
                <c:pt idx="16">
                  <c:v>176759.58499999999</c:v>
                </c:pt>
                <c:pt idx="17">
                  <c:v>184254.86199999999</c:v>
                </c:pt>
                <c:pt idx="18">
                  <c:v>191586.11600000001</c:v>
                </c:pt>
                <c:pt idx="19">
                  <c:v>197368.75</c:v>
                </c:pt>
                <c:pt idx="20">
                  <c:v>195177.77100000001</c:v>
                </c:pt>
                <c:pt idx="21">
                  <c:v>201975.61800000002</c:v>
                </c:pt>
                <c:pt idx="22">
                  <c:v>191470.549</c:v>
                </c:pt>
                <c:pt idx="23">
                  <c:v>179279.49599999998</c:v>
                </c:pt>
                <c:pt idx="24">
                  <c:v>181055.85299999997</c:v>
                </c:pt>
                <c:pt idx="25">
                  <c:v>191166.19</c:v>
                </c:pt>
                <c:pt idx="26">
                  <c:v>203715.36099999998</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277545.13299999997</c:v>
                </c:pt>
                <c:pt idx="49">
                  <c:v>276316.20400000003</c:v>
                </c:pt>
                <c:pt idx="50">
                  <c:v>268076.745</c:v>
                </c:pt>
                <c:pt idx="51">
                  <c:v>284871.36499999999</c:v>
                </c:pt>
                <c:pt idx="52" formatCode="General">
                  <c:v>280417.47600000002</c:v>
                </c:pt>
                <c:pt idx="54">
                  <c:v>-4453.8889999999665</c:v>
                </c:pt>
                <c:pt idx="55">
                  <c:v>16794.619999999995</c:v>
                </c:pt>
              </c:numCache>
            </c:numRef>
          </c:val>
          <c:smooth val="0"/>
        </c:ser>
        <c:ser>
          <c:idx val="2"/>
          <c:order val="2"/>
          <c:tx>
            <c:strRef>
              <c:f>data1!$D$1</c:f>
              <c:strCache>
                <c:ptCount val="1"/>
                <c:pt idx="0">
                  <c:v>נכסים ברוטו</c:v>
                </c:pt>
              </c:strCache>
            </c:strRef>
          </c:tx>
          <c:spPr>
            <a:ln w="38100">
              <a:solidFill>
                <a:srgbClr val="00FF00"/>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numCache>
            </c:numRef>
          </c:cat>
          <c:val>
            <c:numRef>
              <c:f>data1!$D$22:$D$200</c:f>
              <c:numCache>
                <c:formatCode>_ * #,##0_ ;_ * \-#,##0_ ;_ * "-"??_ ;_ @_ </c:formatCode>
                <c:ptCount val="179"/>
                <c:pt idx="0">
                  <c:v>79582.325000000012</c:v>
                </c:pt>
                <c:pt idx="1">
                  <c:v>81911.078000000009</c:v>
                </c:pt>
                <c:pt idx="2">
                  <c:v>83575.436999999991</c:v>
                </c:pt>
                <c:pt idx="3">
                  <c:v>90446.385000000009</c:v>
                </c:pt>
                <c:pt idx="4">
                  <c:v>97105.635999999999</c:v>
                </c:pt>
                <c:pt idx="5">
                  <c:v>99256.559000000008</c:v>
                </c:pt>
                <c:pt idx="6">
                  <c:v>98894.891000000003</c:v>
                </c:pt>
                <c:pt idx="7">
                  <c:v>107045.58100000001</c:v>
                </c:pt>
                <c:pt idx="8">
                  <c:v>112119.20599999999</c:v>
                </c:pt>
                <c:pt idx="9">
                  <c:v>116325.465</c:v>
                </c:pt>
                <c:pt idx="10">
                  <c:v>119824.599</c:v>
                </c:pt>
                <c:pt idx="11">
                  <c:v>122978.58199999999</c:v>
                </c:pt>
                <c:pt idx="12">
                  <c:v>140517.43899999998</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195696.80299999999</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343741.98499999999</c:v>
                </c:pt>
                <c:pt idx="49">
                  <c:v>347220.07799999998</c:v>
                </c:pt>
                <c:pt idx="50">
                  <c:v>341106.17599999998</c:v>
                </c:pt>
                <c:pt idx="51">
                  <c:v>353409.12699999998</c:v>
                </c:pt>
                <c:pt idx="52" formatCode="General">
                  <c:v>359683.72100000002</c:v>
                </c:pt>
                <c:pt idx="54">
                  <c:v>6274.594000000041</c:v>
                </c:pt>
                <c:pt idx="55">
                  <c:v>12302.951000000001</c:v>
                </c:pt>
              </c:numCache>
            </c:numRef>
          </c:val>
          <c:smooth val="0"/>
        </c:ser>
        <c:dLbls>
          <c:showLegendKey val="0"/>
          <c:showVal val="0"/>
          <c:showCatName val="0"/>
          <c:showSerName val="0"/>
          <c:showPercent val="0"/>
          <c:showBubbleSize val="0"/>
        </c:dLbls>
        <c:marker val="1"/>
        <c:smooth val="0"/>
        <c:axId val="88423040"/>
        <c:axId val="88437120"/>
      </c:lineChart>
      <c:dateAx>
        <c:axId val="88423040"/>
        <c:scaling>
          <c:orientation val="minMax"/>
        </c:scaling>
        <c:delete val="0"/>
        <c:axPos val="b"/>
        <c:numFmt formatCode="mm/yy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88437120"/>
        <c:crosses val="autoZero"/>
        <c:auto val="0"/>
        <c:lblOffset val="100"/>
        <c:baseTimeUnit val="months"/>
        <c:majorUnit val="6"/>
        <c:majorTimeUnit val="months"/>
        <c:minorUnit val="1"/>
        <c:minorTimeUnit val="months"/>
      </c:dateAx>
      <c:valAx>
        <c:axId val="88437120"/>
        <c:scaling>
          <c:orientation val="minMax"/>
          <c:max val="370000"/>
          <c:min val="6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88423040"/>
        <c:crosses val="autoZero"/>
        <c:crossBetween val="between"/>
        <c:majorUnit val="30000"/>
        <c:dispUnits>
          <c:builtInUnit val="thousands"/>
        </c:dispUnits>
      </c:valAx>
      <c:dateAx>
        <c:axId val="88439040"/>
        <c:scaling>
          <c:orientation val="minMax"/>
        </c:scaling>
        <c:delete val="1"/>
        <c:axPos val="b"/>
        <c:numFmt formatCode="m/d/yyyy" sourceLinked="1"/>
        <c:majorTickMark val="out"/>
        <c:minorTickMark val="none"/>
        <c:tickLblPos val="nextTo"/>
        <c:crossAx val="88440832"/>
        <c:crossesAt val="0"/>
        <c:auto val="1"/>
        <c:lblOffset val="100"/>
        <c:baseTimeUnit val="months"/>
      </c:dateAx>
      <c:valAx>
        <c:axId val="88440832"/>
        <c:scaling>
          <c:orientation val="minMax"/>
          <c:min val="-30000"/>
        </c:scaling>
        <c:delete val="0"/>
        <c:axPos val="r"/>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88439040"/>
        <c:crosses val="max"/>
        <c:crossBetween val="between"/>
        <c:dispUnits>
          <c:builtInUnit val="thousands"/>
          <c:dispUnitsLbl>
            <c:layout/>
            <c:txPr>
              <a:bodyPr rot="-5400000" vert="horz"/>
              <a:lstStyle/>
              <a:p>
                <a:pPr algn="ctr">
                  <a:defRPr sz="1025" b="0" i="0" u="none" strike="noStrike" baseline="0">
                    <a:solidFill>
                      <a:srgbClr val="000000"/>
                    </a:solidFill>
                    <a:latin typeface="Arial"/>
                    <a:ea typeface="Arial"/>
                    <a:cs typeface="Arial"/>
                  </a:defRPr>
                </a:pPr>
                <a:endParaRPr lang="he-IL"/>
              </a:p>
            </c:txPr>
          </c:dispUnitsLbl>
        </c:dispUnits>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codeName="תרשים7"/>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5:החוב החיצוני נטו" title="תרשים 5:החוב החיצוני נטו"/>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0.34125</cdr:x>
      <cdr:y>0.94475</cdr:y>
    </cdr:from>
    <cdr:to>
      <cdr:x>0.98975</cdr:x>
      <cdr:y>1</cdr:y>
    </cdr:to>
    <cdr:sp macro="" textlink="">
      <cdr:nvSpPr>
        <cdr:cNvPr id="8193" name="Text Box 1"/>
        <cdr:cNvSpPr txBox="1">
          <a:spLocks xmlns:a="http://schemas.openxmlformats.org/drawingml/2006/main" noChangeArrowheads="1"/>
        </cdr:cNvSpPr>
      </cdr:nvSpPr>
      <cdr:spPr bwMode="auto">
        <a:xfrm xmlns:a="http://schemas.openxmlformats.org/drawingml/2006/main">
          <a:off x="3143143" y="5305044"/>
          <a:ext cx="5973123" cy="3147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r" rtl="1">
            <a:lnSpc>
              <a:spcPts val="1300"/>
            </a:lnSpc>
            <a:defRPr sz="1000"/>
          </a:pPr>
          <a:r>
            <a:rPr lang="he-IL" sz="1200" b="1" i="0" u="none" strike="noStrike" baseline="0">
              <a:solidFill>
                <a:srgbClr val="000000"/>
              </a:solidFill>
              <a:latin typeface="Arial"/>
              <a:cs typeface="Arial"/>
            </a:rPr>
            <a:t>*חוב חיצוני נטו : החוב החיצוני בניכוי נכסי המשק בחו"ל במכשירי חוב (ללא הון מניות).</a:t>
          </a:r>
        </a:p>
        <a:p xmlns:a="http://schemas.openxmlformats.org/drawingml/2006/main">
          <a:pPr algn="r" rtl="1">
            <a:lnSpc>
              <a:spcPts val="1100"/>
            </a:lnSpc>
            <a:defRPr sz="1000"/>
          </a:pPr>
          <a:endParaRPr lang="he-IL"/>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4: יחס החוב החיצוני ברוטו לתוצר" title="תרשים 4: יחס החוב החיצוני ברוטו ל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3: שווי תיק ני&quot;ע של תושבי חוץ בבורסה בתל-אביב&#10;(מיליארדי דולרים)&#10;" title="תרשים 3: שווי תיק ני&quot;ע של תושבי חוץ בבורסה בתל-אביב"/>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תרשים 1" descr="תרשים 2: הרכב תיק הנכסים של תושבי ישראל בחו&quot;ל" title="תרשים 2: הרכב תיק הנכסים של תושבי ישראל ב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0.7252</cdr:x>
      <cdr:y>0.91343</cdr:y>
    </cdr:from>
    <cdr:to>
      <cdr:x>0.98954</cdr:x>
      <cdr:y>0.96993</cdr:y>
    </cdr:to>
    <cdr:sp macro="" textlink="">
      <cdr:nvSpPr>
        <cdr:cNvPr id="2" name="Text Box 1"/>
        <cdr:cNvSpPr txBox="1">
          <a:spLocks xmlns:a="http://schemas.openxmlformats.org/drawingml/2006/main" noChangeArrowheads="1"/>
        </cdr:cNvSpPr>
      </cdr:nvSpPr>
      <cdr:spPr bwMode="auto">
        <a:xfrm xmlns:a="http://schemas.openxmlformats.org/drawingml/2006/main">
          <a:off x="6748806" y="5557045"/>
          <a:ext cx="2451947" cy="3387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91440" tIns="45720" rIns="91440" bIns="4572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he-IL" sz="1400" b="0" i="0" u="none" strike="noStrike" baseline="0">
              <a:solidFill>
                <a:srgbClr val="000000"/>
              </a:solidFill>
              <a:latin typeface="Arial"/>
              <a:cs typeface="Arial"/>
            </a:rPr>
            <a:t>*לא כולל נכסי רזרבה.</a:t>
          </a:r>
        </a:p>
        <a:p xmlns:a="http://schemas.openxmlformats.org/drawingml/2006/main">
          <a:pPr algn="r" rtl="1">
            <a:defRPr sz="1000"/>
          </a:pPr>
          <a:endParaRPr lang="he-IL"/>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1: עודף הנכסים על ההתחייבויות (+) של המשק מול חו&quot;ל&#10;מיליארדי דולרים, 2003-2015" title="תרשים 1: עודף הנכסים על ההתחייבויות (+) של המשק מול 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mmh\vmmh\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RSUM/L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id="7" name="טבלה7" displayName="טבלה7" ref="B4:O25" totalsRowShown="0" headerRowDxfId="61" dataDxfId="59" headerRowBorderDxfId="60" tableBorderDxfId="58" totalsRowBorderDxfId="57">
  <tableColumns count="14">
    <tableColumn id="1" name="תאריך ותיאור" dataDxfId="56"/>
    <tableColumn id="2" name="31.12.14 יתרות (מיליארדי $)" dataDxfId="55"/>
    <tableColumn id="3" name="31.12.15 יתרות (מיליארדי $)" dataDxfId="54"/>
    <tableColumn id="4" name="31.03.16 יתרות (מיליארדי $)" dataDxfId="53"/>
    <tableColumn id="5" name="     2015 שינוי  תנועות בסכומים (מיליארדי $)" dataDxfId="52"/>
    <tableColumn id="6" name="2015 השינוי בהפרשי מחיר בסכומים (מיליארדי $)" dataDxfId="51"/>
    <tableColumn id="7" name="2015   השינוי הפרשי שערים והתאמות אחרות בסכומים (מיליארדי $)" dataDxfId="50"/>
    <tableColumn id="8" name="רביע ראשון של 2016 שינוי בתנועות בסכומים (מיליארדי $)" dataDxfId="49"/>
    <tableColumn id="9" name="רביע ראשון של 2016 השינוי בהפרשי מחיר בסכומים (מיליארדי $)" dataDxfId="48"/>
    <tableColumn id="10" name="רביע ראשון של 2016 השינוי בהפרשי שערים והתאמות אחרות בסכומים (מיליארדי $)" dataDxfId="47"/>
    <tableColumn id="11" name="2015 שיעור השינוי (%) ביתרות" dataDxfId="46"/>
    <tableColumn id="12" name="2015 שיעור השינוי (%) במחירים" dataDxfId="45"/>
    <tableColumn id="13" name="רביע ראשון של 2016 שיעור השינוי (%) ביתרות" dataDxfId="44"/>
    <tableColumn id="14" name="רביע ראשון של 2016 שיעור השינוי (%) במחירים" dataDxfId="43"/>
  </tableColumns>
  <tableStyleInfo showFirstColumn="0" showLastColumn="0" showRowStripes="1" showColumnStripes="0"/>
  <extLst>
    <ext xmlns:x14="http://schemas.microsoft.com/office/spreadsheetml/2009/9/main" uri="{504A1905-F514-4f6f-8877-14C23A59335A}">
      <x14:table altText="לוח המפרט את היתרות של הנכסים וההתחייבויות של המשק מול חול ואת השינויים בהן. ניתן למצוא את הלוח בקובץ האקסל המצורף להודעה זו בגיליון &quot;לוח&quot;." altTextSummary="לוח המפרט את היתרות של הנכסים וההתחייבויות של המשק מול חול ואת השינויים בהן. ניתן למצוא את הלוח בקובץ האקסל המצורף להודעה זו בגיליון &quot;לוח&quot;."/>
    </ext>
  </extLst>
</table>
</file>

<file path=xl/tables/table2.xml><?xml version="1.0" encoding="utf-8"?>
<table xmlns="http://schemas.openxmlformats.org/spreadsheetml/2006/main" id="2" name="טבלה2" displayName="טבלה2" ref="A1:D40" totalsRowShown="0" headerRowDxfId="42" dataDxfId="40" headerRowBorderDxfId="41" tableBorderDxfId="39" totalsRowBorderDxfId="38">
  <tableColumns count="4">
    <tableColumn id="1" name="מיליארדי דולרים" dataDxfId="37"/>
    <tableColumn id="2" name="החוב החיצוני ברוטו " dataDxfId="36"/>
    <tableColumn id="3" name="סך נכסי החוב בחו&quot;ל" dataDxfId="35"/>
    <tableColumn id="4" name="החוב החיצוני נטו" dataDxfId="34"/>
  </tableColumns>
  <tableStyleInfo showFirstColumn="0" showLastColumn="0" showRowStripes="1" showColumnStripes="0"/>
  <extLst>
    <ext xmlns:x14="http://schemas.microsoft.com/office/spreadsheetml/2009/9/main" uri="{504A1905-F514-4f6f-8877-14C23A59335A}">
      <x14:table altText="נתונים של תרשים 5:החוב החיצוני נטו" altTextSummary="נתונים של תרשים 5:החוב החיצוני נטו"/>
    </ext>
  </extLst>
</table>
</file>

<file path=xl/tables/table3.xml><?xml version="1.0" encoding="utf-8"?>
<table xmlns="http://schemas.openxmlformats.org/spreadsheetml/2006/main" id="3" name="טבלה3" displayName="טבלה3" ref="A1:B62" totalsRowShown="0" headerRowDxfId="33" headerRowBorderDxfId="32" tableBorderDxfId="31" totalsRowBorderDxfId="30">
  <tableColumns count="2">
    <tableColumn id="1" name="תאריך" dataDxfId="29"/>
    <tableColumn id="2" name="יחס חוב חיצוני לתמ&quot;ג" dataDxfId="28" dataCellStyle="Percent"/>
  </tableColumns>
  <tableStyleInfo showFirstColumn="0" showLastColumn="0" showRowStripes="1" showColumnStripes="0"/>
  <extLst>
    <ext xmlns:x14="http://schemas.microsoft.com/office/spreadsheetml/2009/9/main" uri="{504A1905-F514-4f6f-8877-14C23A59335A}">
      <x14:table altText="נתונים של תרשים 4: יחס החוב החיצוני ברוטו לתוצר" altTextSummary="נתונים של תרשים 4: יחס החוב החיצוני ברוטו לתוצר"/>
    </ext>
  </extLst>
</table>
</file>

<file path=xl/tables/table4.xml><?xml version="1.0" encoding="utf-8"?>
<table xmlns="http://schemas.openxmlformats.org/spreadsheetml/2006/main" id="4" name="טבלה4" displayName="טבלה4" ref="A1:D72" totalsRowShown="0" headerRowDxfId="27" dataDxfId="25" headerRowBorderDxfId="26" tableBorderDxfId="24" totalsRowBorderDxfId="23">
  <tableColumns count="4">
    <tableColumn id="1" name="מיליארדי דולרים" dataDxfId="22"/>
    <tableColumn id="2" name="מניות בעלי עניין" dataDxfId="21"/>
    <tableColumn id="3" name="מניות וקרנות נאמנות - פיננסי" dataDxfId="20"/>
    <tableColumn id="4" name="אג&quot;ח" dataDxfId="19"/>
  </tableColumns>
  <tableStyleInfo showFirstColumn="0" showLastColumn="0" showRowStripes="1" showColumnStripes="0"/>
  <extLst>
    <ext xmlns:x14="http://schemas.microsoft.com/office/spreadsheetml/2009/9/main" uri="{504A1905-F514-4f6f-8877-14C23A59335A}">
      <x14:table altText="נתונים של תרשים 3: שווי תיק ני&quot;ע של תושבי חוץ בבורסה בתל-אביב" altTextSummary="נתונים של תרשים 3: שווי תיק ני&quot;ע של תושבי חוץ בבורסה בתל-אביב"/>
    </ext>
  </extLst>
</table>
</file>

<file path=xl/tables/table5.xml><?xml version="1.0" encoding="utf-8"?>
<table xmlns="http://schemas.openxmlformats.org/spreadsheetml/2006/main" id="5" name="טבלה5" displayName="טבלה5" ref="A1:F74" totalsRowShown="0" headerRowDxfId="18" dataDxfId="16" headerRowBorderDxfId="17" tableBorderDxfId="15" totalsRowBorderDxfId="14" dataCellStyle="Percent">
  <tableColumns count="6">
    <tableColumn id="1" name="עמודה1" dataDxfId="13"/>
    <tableColumn id="2" name="השקעות ישירות" dataDxfId="12" dataCellStyle="Percent"/>
    <tableColumn id="3" name="השקעות במניות פיננסיות" dataDxfId="11" dataCellStyle="Percent"/>
    <tableColumn id="4" name="השקעות באג&quot;ח" dataDxfId="10" dataCellStyle="Percent"/>
    <tableColumn id="5" name="פיקדונות בבנקים" dataDxfId="9" dataCellStyle="Percent"/>
    <tableColumn id="6" name="אשראי ואחר" dataDxfId="8" dataCellStyle="Percent"/>
  </tableColumns>
  <tableStyleInfo showFirstColumn="0" showLastColumn="0" showRowStripes="1" showColumnStripes="0"/>
  <extLst>
    <ext xmlns:x14="http://schemas.microsoft.com/office/spreadsheetml/2009/9/main" uri="{504A1905-F514-4f6f-8877-14C23A59335A}">
      <x14:table altText="נתונים של תרשים 2: הרכב תיק הנכסים של תושבי ישראל בחו&quot;ל" altTextSummary="נתונים של תרשים 2: הרכב תיק הנכסים של תושבי ישראל בחו&quot;ל"/>
    </ext>
  </extLst>
</table>
</file>

<file path=xl/tables/table6.xml><?xml version="1.0" encoding="utf-8"?>
<table xmlns="http://schemas.openxmlformats.org/spreadsheetml/2006/main" id="6" name="טבלה6" displayName="טבלה6" ref="A1:D74" totalsRowShown="0" headerRowDxfId="7" headerRowBorderDxfId="6" tableBorderDxfId="5" totalsRowBorderDxfId="4">
  <tableColumns count="4">
    <tableColumn id="1" name="מיליוני דולרים" dataDxfId="3"/>
    <tableColumn id="2" name="עודף הנכסים על ההתחייבויות - ציר ימני" dataDxfId="2" dataCellStyle="Comma"/>
    <tableColumn id="3" name="התחייבויות ברוטו" dataDxfId="1" dataCellStyle="Comma"/>
    <tableColumn id="4" name="נכסים ברוטו" dataDxfId="0" dataCellStyle="Comma"/>
  </tableColumns>
  <tableStyleInfo showFirstColumn="0" showLastColumn="0" showRowStripes="1" showColumnStripes="0"/>
  <extLst>
    <ext xmlns:x14="http://schemas.microsoft.com/office/spreadsheetml/2009/9/main" uri="{504A1905-F514-4f6f-8877-14C23A59335A}">
      <x14:table altText="נתונים של תרשים 1: עודף הנכסים על ההתחייבויות (+) של המשק מול חו&quot;ל" altTextSummary="נתונים של תרשים 1: עודף הנכסים על ההתחייבויות (+) של המשק מול חו&quot;ל"/>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B2:Z31"/>
  <sheetViews>
    <sheetView showZeros="0" rightToLeft="1" topLeftCell="A4" workbookViewId="0">
      <selection activeCell="B4" sqref="B4:O25"/>
    </sheetView>
  </sheetViews>
  <sheetFormatPr defaultRowHeight="12.75"/>
  <cols>
    <col min="1" max="1" width="3.7109375" customWidth="1"/>
    <col min="2" max="2" width="27.28515625" bestFit="1" customWidth="1"/>
    <col min="3" max="3" width="13" customWidth="1"/>
    <col min="4" max="4" width="12.85546875" customWidth="1"/>
    <col min="5" max="5" width="12.42578125" customWidth="1"/>
    <col min="6" max="6" width="13.28515625" customWidth="1"/>
    <col min="7" max="7" width="12.5703125" customWidth="1"/>
    <col min="8" max="8" width="13" customWidth="1"/>
    <col min="9" max="9" width="14.5703125" customWidth="1"/>
    <col min="10" max="10" width="15.140625" customWidth="1"/>
    <col min="11" max="11" width="21.42578125" customWidth="1"/>
    <col min="12" max="12" width="9.42578125" customWidth="1"/>
    <col min="13" max="13" width="8.7109375" customWidth="1"/>
    <col min="14" max="14" width="15.28515625" customWidth="1"/>
    <col min="15" max="15" width="13.5703125" customWidth="1"/>
  </cols>
  <sheetData>
    <row r="2" spans="2:26">
      <c r="C2" s="15"/>
    </row>
    <row r="3" spans="2:26">
      <c r="B3" s="8"/>
    </row>
    <row r="4" spans="2:26" ht="126">
      <c r="B4" s="63" t="s">
        <v>47</v>
      </c>
      <c r="C4" s="62" t="s">
        <v>34</v>
      </c>
      <c r="D4" s="20" t="s">
        <v>35</v>
      </c>
      <c r="E4" s="20" t="s">
        <v>36</v>
      </c>
      <c r="F4" s="62" t="s">
        <v>45</v>
      </c>
      <c r="G4" s="20" t="s">
        <v>37</v>
      </c>
      <c r="H4" s="20" t="s">
        <v>46</v>
      </c>
      <c r="I4" s="20" t="s">
        <v>38</v>
      </c>
      <c r="J4" s="20" t="s">
        <v>39</v>
      </c>
      <c r="K4" s="20" t="s">
        <v>40</v>
      </c>
      <c r="L4" s="20" t="s">
        <v>41</v>
      </c>
      <c r="M4" s="20" t="s">
        <v>42</v>
      </c>
      <c r="N4" s="20" t="s">
        <v>43</v>
      </c>
      <c r="O4" s="21" t="s">
        <v>44</v>
      </c>
      <c r="Q4" s="8"/>
      <c r="R4" s="8"/>
      <c r="S4" s="8"/>
      <c r="T4" s="8"/>
      <c r="U4" s="8"/>
      <c r="V4" s="8"/>
      <c r="W4" s="8"/>
      <c r="X4" s="8"/>
      <c r="Y4" s="8"/>
      <c r="Z4" s="8"/>
    </row>
    <row r="5" spans="2:26" s="8" customFormat="1" ht="15.75">
      <c r="B5" s="22" t="s">
        <v>15</v>
      </c>
      <c r="C5" s="23">
        <v>335.34790000000004</v>
      </c>
      <c r="D5" s="23">
        <v>353.40912699999996</v>
      </c>
      <c r="E5" s="23">
        <v>359.68372099999999</v>
      </c>
      <c r="F5" s="23">
        <v>23.461103000000001</v>
      </c>
      <c r="G5" s="23">
        <v>-0.90779599999999983</v>
      </c>
      <c r="H5" s="23">
        <v>-4.492080000000044</v>
      </c>
      <c r="I5" s="23">
        <v>5.2804669999999998</v>
      </c>
      <c r="J5" s="23">
        <v>-0.91839000000000015</v>
      </c>
      <c r="K5" s="23">
        <v>1.9125170000000367</v>
      </c>
      <c r="L5" s="23">
        <v>5.3858178327641095</v>
      </c>
      <c r="M5" s="23">
        <v>-0.27070275376705799</v>
      </c>
      <c r="N5" s="23">
        <v>1.7754476386231079</v>
      </c>
      <c r="O5" s="24">
        <v>-0.25986595416931607</v>
      </c>
    </row>
    <row r="6" spans="2:26" s="8" customFormat="1" ht="15">
      <c r="B6" s="25" t="s">
        <v>32</v>
      </c>
      <c r="C6" s="26">
        <v>195.69716600000001</v>
      </c>
      <c r="D6" s="26">
        <v>207.70775000000003</v>
      </c>
      <c r="E6" s="26">
        <v>211.42138099999997</v>
      </c>
      <c r="F6" s="26">
        <v>16.268832000000003</v>
      </c>
      <c r="G6" s="26">
        <v>-0.33752399999999977</v>
      </c>
      <c r="H6" s="26">
        <v>-3.9207239999999786</v>
      </c>
      <c r="I6" s="26">
        <v>1.4627829999999999</v>
      </c>
      <c r="J6" s="26">
        <v>0.49134099999999997</v>
      </c>
      <c r="K6" s="26">
        <v>1.7595069999999282</v>
      </c>
      <c r="L6" s="26">
        <v>6.1373315952874004</v>
      </c>
      <c r="M6" s="26">
        <v>-0.17247260494308833</v>
      </c>
      <c r="N6" s="26">
        <v>1.7879116210155543</v>
      </c>
      <c r="O6" s="27">
        <v>0.23655400436430507</v>
      </c>
    </row>
    <row r="7" spans="2:26" s="8" customFormat="1" ht="15.75">
      <c r="B7" s="22" t="s">
        <v>16</v>
      </c>
      <c r="C7" s="26"/>
      <c r="D7" s="26"/>
      <c r="E7" s="26"/>
      <c r="F7" s="26"/>
      <c r="G7" s="26"/>
      <c r="H7" s="26">
        <v>0</v>
      </c>
      <c r="I7" s="26">
        <v>0</v>
      </c>
      <c r="J7" s="26">
        <v>0</v>
      </c>
      <c r="K7" s="26">
        <v>0</v>
      </c>
      <c r="L7" s="26"/>
      <c r="M7" s="26"/>
      <c r="N7" s="26"/>
      <c r="O7" s="27"/>
    </row>
    <row r="8" spans="2:26" s="8" customFormat="1" ht="15">
      <c r="B8" s="25" t="s">
        <v>17</v>
      </c>
      <c r="C8" s="26">
        <v>79.685524000000001</v>
      </c>
      <c r="D8" s="26">
        <v>89.385311000000002</v>
      </c>
      <c r="E8" s="26">
        <v>91.121127000000001</v>
      </c>
      <c r="F8" s="26">
        <v>9.8844779999999997</v>
      </c>
      <c r="G8" s="26">
        <v>0.53477300000000005</v>
      </c>
      <c r="H8" s="26">
        <v>-0.7194640000000021</v>
      </c>
      <c r="I8" s="26">
        <v>1.4487369999999999</v>
      </c>
      <c r="J8" s="26">
        <v>0.30145499999999997</v>
      </c>
      <c r="K8" s="26">
        <v>-1.4375999999998612E-2</v>
      </c>
      <c r="L8" s="26">
        <v>12.172583567374165</v>
      </c>
      <c r="M8" s="26">
        <v>0.67110432755640781</v>
      </c>
      <c r="N8" s="26">
        <v>1.9419477099542743</v>
      </c>
      <c r="O8" s="27">
        <v>0.33725339949871624</v>
      </c>
    </row>
    <row r="9" spans="2:26" s="8" customFormat="1" ht="15">
      <c r="B9" s="25" t="s">
        <v>18</v>
      </c>
      <c r="C9" s="26">
        <v>106.187258</v>
      </c>
      <c r="D9" s="26">
        <v>114.12082000000001</v>
      </c>
      <c r="E9" s="26">
        <v>114.34598</v>
      </c>
      <c r="F9" s="26">
        <v>9.9018960000000007</v>
      </c>
      <c r="G9" s="26">
        <v>-1.7197289999999994</v>
      </c>
      <c r="H9" s="26">
        <v>-0.24860499999998353</v>
      </c>
      <c r="I9" s="26">
        <v>0.618591</v>
      </c>
      <c r="J9" s="26">
        <v>-1.095218</v>
      </c>
      <c r="K9" s="26">
        <v>0.70178699999999594</v>
      </c>
      <c r="L9" s="26">
        <v>7.4712937780161957</v>
      </c>
      <c r="M9" s="26">
        <v>-1.6195248209535642</v>
      </c>
      <c r="N9" s="26">
        <v>0.19729966889476341</v>
      </c>
      <c r="O9" s="27">
        <v>-0.95970042977258663</v>
      </c>
    </row>
    <row r="10" spans="2:26" s="8" customFormat="1" ht="15.75">
      <c r="B10" s="22" t="s">
        <v>30</v>
      </c>
      <c r="C10" s="26"/>
      <c r="D10" s="26"/>
      <c r="E10" s="26"/>
      <c r="F10" s="26"/>
      <c r="G10" s="26"/>
      <c r="H10" s="26"/>
      <c r="I10" s="26"/>
      <c r="J10" s="26"/>
      <c r="K10" s="26"/>
      <c r="L10" s="26"/>
      <c r="M10" s="26"/>
      <c r="N10" s="26"/>
      <c r="O10" s="27"/>
    </row>
    <row r="11" spans="2:26" s="8" customFormat="1" ht="15">
      <c r="B11" s="25" t="s">
        <v>31</v>
      </c>
      <c r="C11" s="26">
        <v>60.429364</v>
      </c>
      <c r="D11" s="26">
        <v>60.640917999999999</v>
      </c>
      <c r="E11" s="26">
        <v>59.519957999999995</v>
      </c>
      <c r="F11" s="26">
        <v>1.612085</v>
      </c>
      <c r="G11" s="26">
        <v>-1.5382309999999997</v>
      </c>
      <c r="H11" s="26">
        <v>0.13770000000000238</v>
      </c>
      <c r="I11" s="26">
        <v>0.15837000000000001</v>
      </c>
      <c r="J11" s="26">
        <v>-1.6707380000000001</v>
      </c>
      <c r="K11" s="26">
        <v>0.39140799999999842</v>
      </c>
      <c r="L11" s="26">
        <v>0.35008477004655625</v>
      </c>
      <c r="M11" s="26">
        <v>-2.5455025474039403</v>
      </c>
      <c r="N11" s="26">
        <v>-1.8485208287908821</v>
      </c>
      <c r="O11" s="27">
        <v>-2.7551330934666924</v>
      </c>
    </row>
    <row r="12" spans="2:26" s="8" customFormat="1" ht="15">
      <c r="B12" s="25" t="s">
        <v>6</v>
      </c>
      <c r="C12" s="26">
        <v>45.757893999999993</v>
      </c>
      <c r="D12" s="26">
        <v>53.479902000000003</v>
      </c>
      <c r="E12" s="26">
        <v>54.826021999999995</v>
      </c>
      <c r="F12" s="26">
        <v>8.2898109999999985</v>
      </c>
      <c r="G12" s="26">
        <v>-0.18149800000000005</v>
      </c>
      <c r="H12" s="26">
        <v>-0.38630499999999302</v>
      </c>
      <c r="I12" s="26">
        <v>0.46022099999999999</v>
      </c>
      <c r="J12" s="26">
        <v>0.57552000000000003</v>
      </c>
      <c r="K12" s="26">
        <v>0.31037899999999752</v>
      </c>
      <c r="L12" s="26">
        <v>16.8757941525893</v>
      </c>
      <c r="M12" s="26">
        <v>-0.39664849960096515</v>
      </c>
      <c r="N12" s="26">
        <v>2.5170577163735177</v>
      </c>
      <c r="O12" s="27">
        <v>1.0761425853024187</v>
      </c>
    </row>
    <row r="13" spans="2:26" s="8" customFormat="1" ht="15">
      <c r="B13" s="25" t="s">
        <v>19</v>
      </c>
      <c r="C13" s="26">
        <v>63.676846000000005</v>
      </c>
      <c r="D13" s="26">
        <v>59.947960000000002</v>
      </c>
      <c r="E13" s="26">
        <v>59.978482</v>
      </c>
      <c r="F13" s="26">
        <v>-3.3812169999999995</v>
      </c>
      <c r="G13" s="26">
        <v>0.50561699999999998</v>
      </c>
      <c r="H13" s="26">
        <v>-0.85328600000000421</v>
      </c>
      <c r="I13" s="26">
        <v>-0.13066800000000017</v>
      </c>
      <c r="J13" s="26">
        <v>5.8755000000000009E-2</v>
      </c>
      <c r="K13" s="26">
        <v>0.10243499999999983</v>
      </c>
      <c r="L13" s="26">
        <v>-5.8559527273068861</v>
      </c>
      <c r="M13" s="26">
        <v>0.79403587294508882</v>
      </c>
      <c r="N13" s="26">
        <v>5.0914159547709725E-2</v>
      </c>
      <c r="O13" s="27">
        <v>9.8010007346371775E-2</v>
      </c>
    </row>
    <row r="14" spans="2:26" s="8" customFormat="1" ht="15">
      <c r="B14" s="25" t="s">
        <v>20</v>
      </c>
      <c r="C14" s="26">
        <v>86.101168000000001</v>
      </c>
      <c r="D14" s="26">
        <v>90.574783999999994</v>
      </c>
      <c r="E14" s="26">
        <v>94.779578000000001</v>
      </c>
      <c r="F14" s="26">
        <v>7.32958</v>
      </c>
      <c r="G14" s="26">
        <v>-0.22845699999999999</v>
      </c>
      <c r="H14" s="26">
        <v>-2.6275069999999943</v>
      </c>
      <c r="I14" s="26">
        <v>3.0223910000000003</v>
      </c>
      <c r="J14" s="26">
        <v>-0.18338200000000002</v>
      </c>
      <c r="K14" s="26">
        <v>1.3657850000000025</v>
      </c>
      <c r="L14" s="26">
        <v>5.1957669145672849</v>
      </c>
      <c r="M14" s="26">
        <v>-0.26533554109277585</v>
      </c>
      <c r="N14" s="26">
        <v>4.6423450482641995</v>
      </c>
      <c r="O14" s="27">
        <v>-0.2024647389719417</v>
      </c>
    </row>
    <row r="15" spans="2:26" ht="15.75">
      <c r="B15" s="22" t="s">
        <v>21</v>
      </c>
      <c r="C15" s="23">
        <v>270.605006</v>
      </c>
      <c r="D15" s="23">
        <v>284.87136499999997</v>
      </c>
      <c r="E15" s="23">
        <v>280.41747600000002</v>
      </c>
      <c r="F15" s="23">
        <v>9.4468220000000009</v>
      </c>
      <c r="G15" s="23">
        <v>8.5020000000000007</v>
      </c>
      <c r="H15" s="23">
        <v>-3.6824630000000411</v>
      </c>
      <c r="I15" s="23">
        <v>5.1885810000000001</v>
      </c>
      <c r="J15" s="23">
        <v>-10.292</v>
      </c>
      <c r="K15" s="23">
        <v>0.64953000000002703</v>
      </c>
      <c r="L15" s="23">
        <v>5.2720233120890585</v>
      </c>
      <c r="M15" s="23">
        <v>3.1418487505733728</v>
      </c>
      <c r="N15" s="23">
        <v>-1.5634737454218912</v>
      </c>
      <c r="O15" s="24">
        <v>-3.6128587371356193</v>
      </c>
    </row>
    <row r="16" spans="2:26" s="9" customFormat="1" ht="15">
      <c r="B16" s="17" t="s">
        <v>32</v>
      </c>
      <c r="C16" s="26">
        <v>96.163005999999996</v>
      </c>
      <c r="D16" s="26">
        <v>89.43836499999999</v>
      </c>
      <c r="E16" s="26">
        <v>92.11147600000001</v>
      </c>
      <c r="F16" s="26">
        <v>-5.5177209999999999</v>
      </c>
      <c r="G16" s="26">
        <v>0</v>
      </c>
      <c r="H16" s="26">
        <v>-1.2069200000000109</v>
      </c>
      <c r="I16" s="26">
        <v>2.1211990000000003</v>
      </c>
      <c r="J16" s="26">
        <v>0</v>
      </c>
      <c r="K16" s="26">
        <v>0.55191200000001572</v>
      </c>
      <c r="L16" s="26">
        <v>-6.9929604738021638</v>
      </c>
      <c r="M16" s="26">
        <v>0</v>
      </c>
      <c r="N16" s="26">
        <v>2.9887744481912426</v>
      </c>
      <c r="O16" s="27">
        <v>0</v>
      </c>
    </row>
    <row r="17" spans="2:15" ht="15.75">
      <c r="B17" s="28" t="s">
        <v>16</v>
      </c>
      <c r="C17" s="29"/>
      <c r="D17" s="29"/>
      <c r="E17" s="29"/>
      <c r="F17" s="29"/>
      <c r="G17" s="29"/>
      <c r="H17" s="29">
        <v>0</v>
      </c>
      <c r="I17" s="29">
        <v>0</v>
      </c>
      <c r="J17" s="29">
        <v>0</v>
      </c>
      <c r="K17" s="29">
        <v>0</v>
      </c>
      <c r="L17" s="30"/>
      <c r="M17" s="30"/>
      <c r="N17" s="30"/>
      <c r="O17" s="31"/>
    </row>
    <row r="18" spans="2:15" ht="15.75">
      <c r="B18" s="22" t="s">
        <v>22</v>
      </c>
      <c r="C18" s="26">
        <v>93.278734</v>
      </c>
      <c r="D18" s="26">
        <v>104.102693</v>
      </c>
      <c r="E18" s="26">
        <v>106.716532</v>
      </c>
      <c r="F18" s="26">
        <v>11.510502000000001</v>
      </c>
      <c r="G18" s="26">
        <v>1.2250000000000001</v>
      </c>
      <c r="H18" s="26">
        <v>-1.9115429999999947</v>
      </c>
      <c r="I18" s="26">
        <v>2.9482210000000002</v>
      </c>
      <c r="J18" s="26">
        <v>0.245</v>
      </c>
      <c r="K18" s="26">
        <v>-0.57938200000000961</v>
      </c>
      <c r="L18" s="26">
        <v>11.603887119651519</v>
      </c>
      <c r="M18" s="26">
        <v>1.3132682525472525</v>
      </c>
      <c r="N18" s="26">
        <v>2.5108274576528076</v>
      </c>
      <c r="O18" s="27">
        <v>0.2353445361879351</v>
      </c>
    </row>
    <row r="19" spans="2:15" ht="15.75">
      <c r="B19" s="22" t="s">
        <v>23</v>
      </c>
      <c r="C19" s="26">
        <v>122.104671</v>
      </c>
      <c r="D19" s="26">
        <v>131.595935</v>
      </c>
      <c r="E19" s="26">
        <v>123.940765</v>
      </c>
      <c r="F19" s="26">
        <v>3.1408459999999994</v>
      </c>
      <c r="G19" s="26">
        <v>7.2770000000000001</v>
      </c>
      <c r="H19" s="26">
        <v>-0.92658200000001045</v>
      </c>
      <c r="I19" s="26">
        <v>2.0607420000000003</v>
      </c>
      <c r="J19" s="26">
        <v>-10.537000000000001</v>
      </c>
      <c r="K19" s="26">
        <v>0.82108800000000315</v>
      </c>
      <c r="L19" s="26">
        <v>7.7730556270038154</v>
      </c>
      <c r="M19" s="26">
        <v>5.9596409706554141</v>
      </c>
      <c r="N19" s="26">
        <v>-5.817178167395519</v>
      </c>
      <c r="O19" s="27">
        <v>-8.0070862371242697</v>
      </c>
    </row>
    <row r="20" spans="2:15" ht="15.75">
      <c r="B20" s="28" t="s">
        <v>16</v>
      </c>
      <c r="C20" s="26"/>
      <c r="D20" s="26"/>
      <c r="E20" s="26"/>
      <c r="F20" s="26"/>
      <c r="G20" s="26"/>
      <c r="H20" s="26"/>
      <c r="I20" s="26"/>
      <c r="J20" s="26"/>
      <c r="K20" s="26"/>
      <c r="L20" s="26"/>
      <c r="M20" s="26"/>
      <c r="N20" s="26"/>
      <c r="O20" s="27"/>
    </row>
    <row r="21" spans="2:15" ht="15">
      <c r="B21" s="17" t="s">
        <v>31</v>
      </c>
      <c r="C21" s="26">
        <v>91.581999999999994</v>
      </c>
      <c r="D21" s="26">
        <v>102.815</v>
      </c>
      <c r="E21" s="26">
        <v>93.125</v>
      </c>
      <c r="F21" s="26">
        <v>4.5209999999999999</v>
      </c>
      <c r="G21" s="26">
        <v>7.2770000000000001</v>
      </c>
      <c r="H21" s="26">
        <v>-0.56499999999999773</v>
      </c>
      <c r="I21" s="26">
        <v>0.17</v>
      </c>
      <c r="J21" s="26">
        <v>-10.537000000000001</v>
      </c>
      <c r="K21" s="26">
        <v>0.67700000000000671</v>
      </c>
      <c r="L21" s="26">
        <v>12.265510689873556</v>
      </c>
      <c r="M21" s="26">
        <v>7.9458845624686063</v>
      </c>
      <c r="N21" s="26">
        <v>-9.4246948402470458</v>
      </c>
      <c r="O21" s="27">
        <v>-10.248504595632934</v>
      </c>
    </row>
    <row r="22" spans="2:15" ht="15">
      <c r="B22" s="17" t="s">
        <v>6</v>
      </c>
      <c r="C22" s="26">
        <v>30.522670999999999</v>
      </c>
      <c r="D22" s="26">
        <v>28.780935000000003</v>
      </c>
      <c r="E22" s="26">
        <v>30.815765000000003</v>
      </c>
      <c r="F22" s="26">
        <v>-1.3801540000000001</v>
      </c>
      <c r="G22" s="26">
        <v>0</v>
      </c>
      <c r="H22" s="26">
        <v>-0.36158199999999496</v>
      </c>
      <c r="I22" s="26">
        <v>1.8907419999999999</v>
      </c>
      <c r="J22" s="26">
        <v>0</v>
      </c>
      <c r="K22" s="26">
        <v>0.14408799999999999</v>
      </c>
      <c r="L22" s="26">
        <v>-5.7063682270794631</v>
      </c>
      <c r="M22" s="26">
        <v>0</v>
      </c>
      <c r="N22" s="26">
        <v>7.0700621783135311</v>
      </c>
      <c r="O22" s="27">
        <v>0</v>
      </c>
    </row>
    <row r="23" spans="2:15" ht="15">
      <c r="B23" s="17" t="s">
        <v>24</v>
      </c>
      <c r="C23" s="26">
        <v>55.221601</v>
      </c>
      <c r="D23" s="26">
        <v>49.172736999999998</v>
      </c>
      <c r="E23" s="26">
        <v>49.760179000000001</v>
      </c>
      <c r="F23" s="26">
        <v>-5.2045260000000004</v>
      </c>
      <c r="G23" s="26">
        <v>0</v>
      </c>
      <c r="H23" s="26">
        <v>-0.84433800000000048</v>
      </c>
      <c r="I23" s="26">
        <v>0.179618</v>
      </c>
      <c r="J23" s="26">
        <v>0</v>
      </c>
      <c r="K23" s="26">
        <v>0.40782400000000507</v>
      </c>
      <c r="L23" s="26">
        <v>-10.953800488327024</v>
      </c>
      <c r="M23" s="26">
        <v>0</v>
      </c>
      <c r="N23" s="26">
        <v>1.1946497914077931</v>
      </c>
      <c r="O23" s="27">
        <v>0</v>
      </c>
    </row>
    <row r="24" spans="2:15" ht="15.75">
      <c r="B24" s="22" t="s">
        <v>29</v>
      </c>
      <c r="C24" s="23">
        <v>64.742894000000035</v>
      </c>
      <c r="D24" s="23">
        <v>68.537761999999987</v>
      </c>
      <c r="E24" s="23">
        <v>79.266244999999998</v>
      </c>
      <c r="F24" s="23">
        <v>14.014281000000002</v>
      </c>
      <c r="G24" s="23">
        <v>-9.409796</v>
      </c>
      <c r="H24" s="23">
        <v>-0.80961700000005266</v>
      </c>
      <c r="I24" s="23">
        <v>9.188599999999951E-2</v>
      </c>
      <c r="J24" s="23">
        <v>9.3736100000000011</v>
      </c>
      <c r="K24" s="23">
        <v>1.2629870000000096</v>
      </c>
      <c r="L24" s="23">
        <v>5.8614432651094601</v>
      </c>
      <c r="M24" s="23">
        <v>-14.534098522071004</v>
      </c>
      <c r="N24" s="23">
        <v>15.653389732801617</v>
      </c>
      <c r="O24" s="24">
        <v>13.676562710057564</v>
      </c>
    </row>
    <row r="25" spans="2:15" ht="15">
      <c r="B25" s="32" t="s">
        <v>27</v>
      </c>
      <c r="C25" s="33">
        <v>99.53416</v>
      </c>
      <c r="D25" s="33">
        <v>118.26938500000004</v>
      </c>
      <c r="E25" s="33">
        <v>119.30990499999996</v>
      </c>
      <c r="F25" s="33">
        <v>21.786553000000001</v>
      </c>
      <c r="G25" s="33">
        <v>-0.33752399999999977</v>
      </c>
      <c r="H25" s="33">
        <v>-2.7138039999999535</v>
      </c>
      <c r="I25" s="33">
        <v>-0.65841600000000011</v>
      </c>
      <c r="J25" s="33">
        <v>0.49134099999999997</v>
      </c>
      <c r="K25" s="33">
        <v>1.2075949999999125</v>
      </c>
      <c r="L25" s="33">
        <v>18.822909642277622</v>
      </c>
      <c r="M25" s="33">
        <v>-0.33910368058563989</v>
      </c>
      <c r="N25" s="33">
        <v>0.87978812099168047</v>
      </c>
      <c r="O25" s="34">
        <v>0.4154422549842462</v>
      </c>
    </row>
    <row r="26" spans="2:15" ht="15">
      <c r="B26" s="19" t="s">
        <v>28</v>
      </c>
      <c r="C26" s="19"/>
      <c r="D26" s="19"/>
      <c r="E26" s="19"/>
      <c r="F26" s="19"/>
      <c r="G26" s="19"/>
      <c r="H26" s="19"/>
      <c r="I26" s="19"/>
      <c r="J26" s="18"/>
      <c r="K26" s="18"/>
      <c r="L26" s="18"/>
      <c r="M26" s="18"/>
      <c r="N26" s="18"/>
      <c r="O26" s="18"/>
    </row>
    <row r="27" spans="2:15">
      <c r="D27" s="14"/>
      <c r="E27" s="14"/>
    </row>
    <row r="30" spans="2:15">
      <c r="C30" s="9"/>
      <c r="E30" s="14"/>
    </row>
    <row r="31" spans="2:15">
      <c r="C31" s="9"/>
      <c r="E31" s="14"/>
    </row>
  </sheetData>
  <pageMargins left="0.75" right="0.75" top="1" bottom="1" header="0.5" footer="0.5"/>
  <pageSetup paperSize="9" orientation="landscape" horizontalDpi="300" verticalDpi="300" r:id="rId1"/>
  <headerFooter alignWithMargins="0">
    <oddFooter>&amp;L&amp;Z&amp;F&amp;R&amp;A</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G62"/>
  <sheetViews>
    <sheetView workbookViewId="0">
      <selection activeCell="C13" sqref="C13"/>
    </sheetView>
  </sheetViews>
  <sheetFormatPr defaultRowHeight="12.75"/>
  <cols>
    <col min="1" max="1" width="15.7109375" style="6" customWidth="1"/>
    <col min="2" max="2" width="18.7109375" style="1" customWidth="1"/>
    <col min="3" max="3" width="18.5703125" style="1" customWidth="1"/>
    <col min="4" max="4" width="16.28515625" style="1" customWidth="1"/>
  </cols>
  <sheetData>
    <row r="1" spans="1:7" ht="31.5">
      <c r="A1" s="35" t="s">
        <v>13</v>
      </c>
      <c r="B1" s="36" t="s">
        <v>14</v>
      </c>
      <c r="C1" s="36" t="s">
        <v>11</v>
      </c>
      <c r="D1" s="37" t="s">
        <v>12</v>
      </c>
    </row>
    <row r="2" spans="1:7" ht="15.75">
      <c r="A2" s="22">
        <v>1999</v>
      </c>
      <c r="B2" s="30">
        <v>65.707941999999974</v>
      </c>
      <c r="C2" s="30">
        <v>54.246068999999999</v>
      </c>
      <c r="D2" s="31">
        <v>11.461872999999999</v>
      </c>
    </row>
    <row r="3" spans="1:7" ht="15.75">
      <c r="A3" s="22">
        <v>2000</v>
      </c>
      <c r="B3" s="30">
        <v>69.181701000000004</v>
      </c>
      <c r="C3" s="30">
        <v>60.838977</v>
      </c>
      <c r="D3" s="31">
        <v>8.3427240000000022</v>
      </c>
    </row>
    <row r="4" spans="1:7" ht="15.75">
      <c r="A4" s="22">
        <v>2001</v>
      </c>
      <c r="B4" s="30">
        <v>69.907153000000008</v>
      </c>
      <c r="C4" s="30">
        <v>65.433378000000005</v>
      </c>
      <c r="D4" s="31">
        <v>4.4737749999999998</v>
      </c>
    </row>
    <row r="5" spans="1:7" ht="15.75">
      <c r="A5" s="22">
        <v>2002</v>
      </c>
      <c r="B5" s="30">
        <v>70.720590000000001</v>
      </c>
      <c r="C5" s="30">
        <v>70.761195000000001</v>
      </c>
      <c r="D5" s="31">
        <v>-4.0604999999999995E-2</v>
      </c>
    </row>
    <row r="6" spans="1:7" ht="15.75">
      <c r="A6" s="22">
        <v>2003</v>
      </c>
      <c r="B6" s="30">
        <v>73.905647000000002</v>
      </c>
      <c r="C6" s="30">
        <v>78.050160000000005</v>
      </c>
      <c r="D6" s="31">
        <v>-4.1445129999999999</v>
      </c>
    </row>
    <row r="7" spans="1:7" ht="15.75">
      <c r="A7" s="22">
        <v>2004</v>
      </c>
      <c r="B7" s="30">
        <v>78.758626000000007</v>
      </c>
      <c r="C7" s="30">
        <v>88.196381000000002</v>
      </c>
      <c r="D7" s="31">
        <v>-9.4377549999999992</v>
      </c>
    </row>
    <row r="8" spans="1:7" ht="15.75">
      <c r="A8" s="22">
        <v>2005</v>
      </c>
      <c r="B8" s="30">
        <v>78.38472999999999</v>
      </c>
      <c r="C8" s="30">
        <v>96.576386999999997</v>
      </c>
      <c r="D8" s="31">
        <v>-18.191656999999999</v>
      </c>
      <c r="G8">
        <f>COUNTA(D:D)</f>
        <v>40</v>
      </c>
    </row>
    <row r="9" spans="1:7" ht="15.75">
      <c r="A9" s="22">
        <v>2006</v>
      </c>
      <c r="B9" s="30">
        <v>87.521388000000002</v>
      </c>
      <c r="C9" s="30">
        <v>118.02473199999999</v>
      </c>
      <c r="D9" s="31">
        <v>-30.503344000000002</v>
      </c>
    </row>
    <row r="10" spans="1:7" ht="15.75">
      <c r="A10" s="22">
        <v>2007</v>
      </c>
      <c r="B10" s="30">
        <v>91.108750000000001</v>
      </c>
      <c r="C10" s="30">
        <v>131.337682</v>
      </c>
      <c r="D10" s="31">
        <v>-40.228932</v>
      </c>
    </row>
    <row r="11" spans="1:7" ht="15.75">
      <c r="A11" s="22">
        <v>2008</v>
      </c>
      <c r="B11" s="30">
        <v>88.370495999999989</v>
      </c>
      <c r="C11" s="30">
        <v>129.00084799999999</v>
      </c>
      <c r="D11" s="31">
        <v>-40.630352000000009</v>
      </c>
    </row>
    <row r="12" spans="1:7" ht="15.75">
      <c r="A12" s="38">
        <v>39903</v>
      </c>
      <c r="B12" s="30">
        <v>89.989852999999997</v>
      </c>
      <c r="C12" s="30">
        <v>135.83176599999999</v>
      </c>
      <c r="D12" s="31">
        <v>-45.841912999999998</v>
      </c>
    </row>
    <row r="13" spans="1:7" ht="15.75">
      <c r="A13" s="38">
        <v>39994</v>
      </c>
      <c r="B13" s="30">
        <v>90.947190000000006</v>
      </c>
      <c r="C13" s="30">
        <v>141.64469800000001</v>
      </c>
      <c r="D13" s="31">
        <v>-50.697507999999999</v>
      </c>
    </row>
    <row r="14" spans="1:7" ht="15.75">
      <c r="A14" s="38">
        <v>40086</v>
      </c>
      <c r="B14" s="30">
        <v>96.116360999999998</v>
      </c>
      <c r="C14" s="30">
        <v>149.88693900000001</v>
      </c>
      <c r="D14" s="31">
        <v>-53.770578</v>
      </c>
    </row>
    <row r="15" spans="1:7" ht="15.75">
      <c r="A15" s="38">
        <v>40178</v>
      </c>
      <c r="B15" s="30">
        <v>98.461433999999997</v>
      </c>
      <c r="C15" s="30">
        <v>153.81438</v>
      </c>
      <c r="D15" s="31">
        <v>-55.352946000000003</v>
      </c>
    </row>
    <row r="16" spans="1:7" ht="15.75">
      <c r="A16" s="38">
        <v>40268</v>
      </c>
      <c r="B16" s="30">
        <v>99.192034000000007</v>
      </c>
      <c r="C16" s="30">
        <v>153.84625600000001</v>
      </c>
      <c r="D16" s="31">
        <v>-54.654221999999997</v>
      </c>
    </row>
    <row r="17" spans="1:4" ht="15.75">
      <c r="A17" s="38">
        <v>40359</v>
      </c>
      <c r="B17" s="30">
        <v>102.461809</v>
      </c>
      <c r="C17" s="30">
        <v>154.63869399999999</v>
      </c>
      <c r="D17" s="31">
        <v>-52.176884999999999</v>
      </c>
    </row>
    <row r="18" spans="1:4" ht="15.75">
      <c r="A18" s="38">
        <v>40451</v>
      </c>
      <c r="B18" s="30">
        <v>106.24793200000001</v>
      </c>
      <c r="C18" s="30">
        <v>161.38290799999999</v>
      </c>
      <c r="D18" s="31">
        <v>-55.134976000000002</v>
      </c>
    </row>
    <row r="19" spans="1:4" ht="15.75">
      <c r="A19" s="38">
        <v>40543</v>
      </c>
      <c r="B19" s="30">
        <v>111.857777</v>
      </c>
      <c r="C19" s="30">
        <v>168.207088</v>
      </c>
      <c r="D19" s="31">
        <v>-56.349311</v>
      </c>
    </row>
    <row r="20" spans="1:4" ht="15.75">
      <c r="A20" s="38">
        <v>40633</v>
      </c>
      <c r="B20" s="30">
        <v>114.71713</v>
      </c>
      <c r="C20" s="30">
        <v>173.56595100000001</v>
      </c>
      <c r="D20" s="31">
        <v>-58.848821000000001</v>
      </c>
    </row>
    <row r="21" spans="1:4" ht="15.75">
      <c r="A21" s="38">
        <v>40724</v>
      </c>
      <c r="B21" s="30">
        <v>117.18885899999999</v>
      </c>
      <c r="C21" s="30">
        <v>177.548123</v>
      </c>
      <c r="D21" s="31">
        <v>-60.359264000000003</v>
      </c>
    </row>
    <row r="22" spans="1:4" ht="15.75">
      <c r="A22" s="38">
        <v>40816</v>
      </c>
      <c r="B22" s="30">
        <v>112.95132099999999</v>
      </c>
      <c r="C22" s="30">
        <v>173.29168899999999</v>
      </c>
      <c r="D22" s="31">
        <v>-60.340367999999998</v>
      </c>
    </row>
    <row r="23" spans="1:4" ht="15.75">
      <c r="A23" s="38">
        <v>40908</v>
      </c>
      <c r="B23" s="30">
        <v>109.2971</v>
      </c>
      <c r="C23" s="30">
        <v>170.13699399999999</v>
      </c>
      <c r="D23" s="31">
        <v>-60.839894000000001</v>
      </c>
    </row>
    <row r="24" spans="1:4" ht="15.75">
      <c r="A24" s="38">
        <v>40999</v>
      </c>
      <c r="B24" s="30">
        <v>106.13818000000001</v>
      </c>
      <c r="C24" s="30">
        <v>170.127229</v>
      </c>
      <c r="D24" s="31">
        <v>-63.989049000000001</v>
      </c>
    </row>
    <row r="25" spans="1:4" ht="15.75">
      <c r="A25" s="38">
        <v>41090</v>
      </c>
      <c r="B25" s="30">
        <v>101.257482</v>
      </c>
      <c r="C25" s="30">
        <v>167.95190500000001</v>
      </c>
      <c r="D25" s="31">
        <v>-66.694423</v>
      </c>
    </row>
    <row r="26" spans="1:4" ht="15.75">
      <c r="A26" s="38">
        <v>41182</v>
      </c>
      <c r="B26" s="30">
        <v>100.313757</v>
      </c>
      <c r="C26" s="30">
        <v>168.392348</v>
      </c>
      <c r="D26" s="31">
        <v>-68.078591000000003</v>
      </c>
    </row>
    <row r="27" spans="1:4" ht="15.75">
      <c r="A27" s="38">
        <v>41274</v>
      </c>
      <c r="B27" s="30">
        <v>102.02781</v>
      </c>
      <c r="C27" s="30">
        <v>169.493459</v>
      </c>
      <c r="D27" s="31">
        <v>-67.465648999999999</v>
      </c>
    </row>
    <row r="28" spans="1:4" ht="15.75">
      <c r="A28" s="38">
        <v>41364</v>
      </c>
      <c r="B28" s="30">
        <v>100.739079</v>
      </c>
      <c r="C28" s="30">
        <v>171.201583</v>
      </c>
      <c r="D28" s="31">
        <v>-70.462503999999996</v>
      </c>
    </row>
    <row r="29" spans="1:4" ht="15.75">
      <c r="A29" s="38">
        <v>41455</v>
      </c>
      <c r="B29" s="30">
        <v>101.95170899999999</v>
      </c>
      <c r="C29" s="30">
        <v>175.768091</v>
      </c>
      <c r="D29" s="31">
        <v>-73.816382000000004</v>
      </c>
    </row>
    <row r="30" spans="1:4" ht="15.75">
      <c r="A30" s="38">
        <v>41547</v>
      </c>
      <c r="B30" s="30">
        <v>100.25378600000001</v>
      </c>
      <c r="C30" s="30">
        <v>174.930813</v>
      </c>
      <c r="D30" s="31">
        <v>-74.677026999999995</v>
      </c>
    </row>
    <row r="31" spans="1:4" ht="15.75">
      <c r="A31" s="38">
        <v>41639</v>
      </c>
      <c r="B31" s="30">
        <v>101.258199</v>
      </c>
      <c r="C31" s="30">
        <v>183.070607</v>
      </c>
      <c r="D31" s="31">
        <v>-81.812408000000005</v>
      </c>
    </row>
    <row r="32" spans="1:4" ht="15.75">
      <c r="A32" s="38">
        <v>41729</v>
      </c>
      <c r="B32" s="30">
        <v>100.146556</v>
      </c>
      <c r="C32" s="30">
        <v>190.31918200000001</v>
      </c>
      <c r="D32" s="31">
        <v>-90.172625999999994</v>
      </c>
    </row>
    <row r="33" spans="1:5" ht="15.75">
      <c r="A33" s="38">
        <v>41820</v>
      </c>
      <c r="B33" s="30">
        <v>100.05319900000001</v>
      </c>
      <c r="C33" s="30">
        <v>190.865261</v>
      </c>
      <c r="D33" s="31">
        <v>-90.812061999999997</v>
      </c>
    </row>
    <row r="34" spans="1:5" ht="15.75">
      <c r="A34" s="38">
        <v>41912</v>
      </c>
      <c r="B34" s="30">
        <v>99.015099000000006</v>
      </c>
      <c r="C34" s="30">
        <v>191.30298199999999</v>
      </c>
      <c r="D34" s="31">
        <v>-92.287882999999994</v>
      </c>
    </row>
    <row r="35" spans="1:5" ht="15.75">
      <c r="A35" s="38">
        <v>42004</v>
      </c>
      <c r="B35" s="30">
        <v>96.163005999999996</v>
      </c>
      <c r="C35" s="30">
        <v>195.69716600000001</v>
      </c>
      <c r="D35" s="31">
        <v>-99.53416</v>
      </c>
    </row>
    <row r="36" spans="1:5" ht="15.75">
      <c r="A36" s="38">
        <v>42094</v>
      </c>
      <c r="B36" s="30">
        <v>93.665132999999997</v>
      </c>
      <c r="C36" s="30">
        <v>198.93669</v>
      </c>
      <c r="D36" s="31">
        <v>-105.271557</v>
      </c>
    </row>
    <row r="37" spans="1:5" ht="15.75">
      <c r="A37" s="38">
        <v>42185</v>
      </c>
      <c r="B37" s="30">
        <v>92.326204000000004</v>
      </c>
      <c r="C37" s="30">
        <v>199.083697</v>
      </c>
      <c r="D37" s="31">
        <v>-106.757493</v>
      </c>
    </row>
    <row r="38" spans="1:5" ht="15.75">
      <c r="A38" s="38">
        <v>42277</v>
      </c>
      <c r="B38" s="30">
        <v>90.034745000000001</v>
      </c>
      <c r="C38" s="30">
        <v>197.76340400000001</v>
      </c>
      <c r="D38" s="31">
        <v>-107.72865899999999</v>
      </c>
    </row>
    <row r="39" spans="1:5" ht="15.75">
      <c r="A39" s="38">
        <v>42369</v>
      </c>
      <c r="B39" s="30">
        <v>89.438365000000005</v>
      </c>
      <c r="C39" s="30">
        <v>207.70775</v>
      </c>
      <c r="D39" s="31">
        <v>-118.269385</v>
      </c>
      <c r="E39" s="10"/>
    </row>
    <row r="40" spans="1:5" ht="15.75">
      <c r="A40" s="39">
        <v>42460</v>
      </c>
      <c r="B40" s="40">
        <v>92.111475999999996</v>
      </c>
      <c r="C40" s="40">
        <v>211.421381</v>
      </c>
      <c r="D40" s="41">
        <v>-119.309905</v>
      </c>
    </row>
    <row r="41" spans="1:5">
      <c r="B41" s="5"/>
      <c r="C41" s="5"/>
      <c r="D41" s="5"/>
    </row>
    <row r="42" spans="1:5">
      <c r="B42" s="5"/>
      <c r="C42" s="5"/>
      <c r="D42" s="5"/>
    </row>
    <row r="43" spans="1:5">
      <c r="B43" s="5"/>
      <c r="C43" s="5"/>
      <c r="D43" s="5"/>
    </row>
    <row r="44" spans="1:5">
      <c r="B44" s="5"/>
      <c r="C44" s="5"/>
      <c r="D44" s="5"/>
    </row>
    <row r="45" spans="1:5">
      <c r="B45" s="5"/>
      <c r="C45" s="5"/>
      <c r="D45" s="5"/>
    </row>
    <row r="46" spans="1:5">
      <c r="B46" s="5"/>
      <c r="C46" s="5"/>
      <c r="D46" s="5"/>
    </row>
    <row r="47" spans="1:5">
      <c r="B47" s="5"/>
      <c r="C47" s="5"/>
      <c r="D47" s="5"/>
    </row>
    <row r="48" spans="1:5">
      <c r="B48" s="5"/>
      <c r="C48" s="5"/>
      <c r="D48" s="5"/>
    </row>
    <row r="49" spans="2:4">
      <c r="B49" s="5"/>
      <c r="C49" s="5"/>
      <c r="D49" s="5"/>
    </row>
    <row r="50" spans="2:4">
      <c r="B50" s="5"/>
      <c r="C50" s="5"/>
      <c r="D50" s="5"/>
    </row>
    <row r="51" spans="2:4">
      <c r="B51" s="5"/>
      <c r="C51" s="5"/>
      <c r="D51" s="5"/>
    </row>
    <row r="52" spans="2:4">
      <c r="B52" s="5"/>
      <c r="C52" s="5"/>
      <c r="D52" s="5"/>
    </row>
    <row r="53" spans="2:4">
      <c r="B53" s="5"/>
      <c r="C53" s="5"/>
      <c r="D53" s="5"/>
    </row>
    <row r="54" spans="2:4">
      <c r="B54" s="5"/>
      <c r="C54" s="5"/>
      <c r="D54" s="5"/>
    </row>
    <row r="55" spans="2:4">
      <c r="B55" s="5"/>
      <c r="C55" s="5"/>
      <c r="D55" s="5"/>
    </row>
    <row r="56" spans="2:4">
      <c r="B56" s="5"/>
      <c r="C56" s="5"/>
      <c r="D56" s="5"/>
    </row>
    <row r="57" spans="2:4">
      <c r="B57" s="5"/>
      <c r="C57" s="5"/>
      <c r="D57" s="5"/>
    </row>
    <row r="58" spans="2:4">
      <c r="B58" s="5"/>
      <c r="C58" s="5"/>
      <c r="D58" s="5"/>
    </row>
    <row r="59" spans="2:4">
      <c r="B59" s="5"/>
      <c r="C59" s="5"/>
      <c r="D59" s="5"/>
    </row>
    <row r="60" spans="2:4">
      <c r="B60" s="5"/>
      <c r="C60" s="5"/>
      <c r="D60" s="5"/>
    </row>
    <row r="61" spans="2:4">
      <c r="B61" s="5"/>
      <c r="C61" s="5"/>
      <c r="D61" s="5"/>
    </row>
    <row r="62" spans="2:4">
      <c r="B62" s="5"/>
      <c r="C62" s="5"/>
      <c r="D62" s="5"/>
    </row>
  </sheetData>
  <phoneticPr fontId="2" type="noConversion"/>
  <pageMargins left="0.75" right="0.75" top="1" bottom="1" header="0.5" footer="0.5"/>
  <headerFooter alignWithMargin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D67"/>
  <sheetViews>
    <sheetView workbookViewId="0">
      <selection activeCell="B6" sqref="B6"/>
    </sheetView>
  </sheetViews>
  <sheetFormatPr defaultRowHeight="12.75"/>
  <cols>
    <col min="1" max="1" width="10.42578125" style="6" customWidth="1"/>
    <col min="2" max="2" width="23" style="1" customWidth="1"/>
  </cols>
  <sheetData>
    <row r="1" spans="1:2" ht="15.75">
      <c r="A1" s="44" t="s">
        <v>48</v>
      </c>
      <c r="B1" s="45" t="s">
        <v>10</v>
      </c>
    </row>
    <row r="2" spans="1:2" ht="15.75">
      <c r="A2" s="38">
        <v>36981</v>
      </c>
      <c r="B2" s="43">
        <v>0.53162711054298661</v>
      </c>
    </row>
    <row r="3" spans="1:2" ht="15.75">
      <c r="A3" s="38">
        <v>37072</v>
      </c>
      <c r="B3" s="43">
        <v>0.5184321899766875</v>
      </c>
    </row>
    <row r="4" spans="1:2" ht="15.75">
      <c r="A4" s="38">
        <v>37164</v>
      </c>
      <c r="B4" s="43">
        <v>0.54533935809799561</v>
      </c>
    </row>
    <row r="5" spans="1:2" ht="15.75">
      <c r="A5" s="38">
        <v>37256</v>
      </c>
      <c r="B5" s="43">
        <v>0.56139116906003883</v>
      </c>
    </row>
    <row r="6" spans="1:2" ht="15.75">
      <c r="A6" s="38">
        <v>37346</v>
      </c>
      <c r="B6" s="43">
        <v>0.58728046434243075</v>
      </c>
    </row>
    <row r="7" spans="1:2" ht="15.75">
      <c r="A7" s="38">
        <v>37437</v>
      </c>
      <c r="B7" s="43">
        <v>0.60631856080589952</v>
      </c>
    </row>
    <row r="8" spans="1:2" ht="15.75">
      <c r="A8" s="38">
        <v>37529</v>
      </c>
      <c r="B8" s="43">
        <v>0.61408219590498136</v>
      </c>
    </row>
    <row r="9" spans="1:2" ht="15.75">
      <c r="A9" s="38">
        <v>37621</v>
      </c>
      <c r="B9" s="43">
        <v>0.58392194132249753</v>
      </c>
    </row>
    <row r="10" spans="1:2" ht="15.75">
      <c r="A10" s="38">
        <v>37711</v>
      </c>
      <c r="B10" s="43">
        <v>0.56425892385160081</v>
      </c>
    </row>
    <row r="11" spans="1:2" ht="15.75">
      <c r="A11" s="38">
        <v>37802</v>
      </c>
      <c r="B11" s="43">
        <v>0.52761769368441147</v>
      </c>
    </row>
    <row r="12" spans="1:2" ht="15.75">
      <c r="A12" s="38">
        <v>37894</v>
      </c>
      <c r="B12" s="43">
        <v>0.55293363025883657</v>
      </c>
    </row>
    <row r="13" spans="1:2" ht="15.75">
      <c r="A13" s="38">
        <v>37986</v>
      </c>
      <c r="B13" s="43">
        <v>0.56066427063122193</v>
      </c>
    </row>
    <row r="14" spans="1:2" ht="15.75">
      <c r="A14" s="38">
        <v>38077</v>
      </c>
      <c r="B14" s="43">
        <v>0.58670631409013729</v>
      </c>
    </row>
    <row r="15" spans="1:2" ht="15.75">
      <c r="A15" s="38">
        <v>38168</v>
      </c>
      <c r="B15" s="43">
        <v>0.57375622874942767</v>
      </c>
    </row>
    <row r="16" spans="1:2" ht="15.75">
      <c r="A16" s="38">
        <v>38260</v>
      </c>
      <c r="B16" s="43">
        <v>0.56861129824931911</v>
      </c>
    </row>
    <row r="17" spans="1:2" ht="15.75">
      <c r="A17" s="38">
        <v>38352</v>
      </c>
      <c r="B17" s="43">
        <v>0.55901569262338047</v>
      </c>
    </row>
    <row r="18" spans="1:2" ht="15.75">
      <c r="A18" s="38">
        <v>38442</v>
      </c>
      <c r="B18" s="43">
        <v>0.5692888515146014</v>
      </c>
    </row>
    <row r="19" spans="1:2" ht="15.75">
      <c r="A19" s="38">
        <v>38533</v>
      </c>
      <c r="B19" s="43">
        <v>0.58564912188149176</v>
      </c>
    </row>
    <row r="20" spans="1:2" ht="15.75">
      <c r="A20" s="38">
        <v>38625</v>
      </c>
      <c r="B20" s="43">
        <v>0.58048568400081513</v>
      </c>
    </row>
    <row r="21" spans="1:2" ht="15.75">
      <c r="A21" s="38">
        <v>38717</v>
      </c>
      <c r="B21" s="43">
        <v>0.56286757138271215</v>
      </c>
    </row>
    <row r="22" spans="1:2" ht="15.75">
      <c r="A22" s="38">
        <v>38807</v>
      </c>
      <c r="B22" s="43">
        <v>0.58149965671219006</v>
      </c>
    </row>
    <row r="23" spans="1:2" ht="15.75">
      <c r="A23" s="38">
        <v>38898</v>
      </c>
      <c r="B23" s="43">
        <v>0.54680220564354221</v>
      </c>
    </row>
    <row r="24" spans="1:2" ht="15.75">
      <c r="A24" s="38">
        <v>38990</v>
      </c>
      <c r="B24" s="43">
        <v>0.52144920907117864</v>
      </c>
    </row>
    <row r="25" spans="1:2" ht="15.75">
      <c r="A25" s="38">
        <v>39082</v>
      </c>
      <c r="B25" s="43">
        <v>0.53709935696640532</v>
      </c>
    </row>
    <row r="26" spans="1:2" ht="15.75">
      <c r="A26" s="38">
        <v>39172</v>
      </c>
      <c r="B26" s="43">
        <v>0.52431347966641795</v>
      </c>
    </row>
    <row r="27" spans="1:2" ht="15.75">
      <c r="A27" s="38">
        <v>39263</v>
      </c>
      <c r="B27" s="43">
        <v>0.53641462179303878</v>
      </c>
    </row>
    <row r="28" spans="1:2" ht="15.75">
      <c r="A28" s="38">
        <v>39355</v>
      </c>
      <c r="B28" s="43">
        <v>0.50137283798328636</v>
      </c>
    </row>
    <row r="29" spans="1:2" ht="15.75">
      <c r="A29" s="38">
        <v>39447</v>
      </c>
      <c r="B29" s="43">
        <v>0.47501648970788962</v>
      </c>
    </row>
    <row r="30" spans="1:2" ht="15.75">
      <c r="A30" s="38">
        <v>39538</v>
      </c>
      <c r="B30" s="43">
        <v>0.43619433905929139</v>
      </c>
    </row>
    <row r="31" spans="1:2" ht="15.75">
      <c r="A31" s="38">
        <v>39629</v>
      </c>
      <c r="B31" s="43">
        <v>0.40079939803952608</v>
      </c>
    </row>
    <row r="32" spans="1:2" ht="15.75">
      <c r="A32" s="38">
        <v>39721</v>
      </c>
      <c r="B32" s="43">
        <v>0.40481234195421162</v>
      </c>
    </row>
    <row r="33" spans="1:3" ht="15.75">
      <c r="A33" s="38">
        <v>39813</v>
      </c>
      <c r="B33" s="43">
        <v>0.43200336148556501</v>
      </c>
    </row>
    <row r="34" spans="1:3" ht="15.75">
      <c r="A34" s="38">
        <v>39903</v>
      </c>
      <c r="B34" s="43">
        <v>0.46041777259017796</v>
      </c>
    </row>
    <row r="35" spans="1:3" ht="15.75">
      <c r="A35" s="38">
        <v>39994</v>
      </c>
      <c r="B35" s="43">
        <v>0.42737821407878651</v>
      </c>
    </row>
    <row r="36" spans="1:3" ht="15.75">
      <c r="A36" s="38">
        <v>40086</v>
      </c>
      <c r="B36" s="43">
        <v>0.42975326833422267</v>
      </c>
    </row>
    <row r="37" spans="1:3" ht="15.75">
      <c r="A37" s="38">
        <v>40178</v>
      </c>
      <c r="B37" s="43">
        <v>0.43123016478639076</v>
      </c>
    </row>
    <row r="38" spans="1:3" ht="15.75">
      <c r="A38" s="38">
        <v>40268</v>
      </c>
      <c r="B38" s="43">
        <v>0.44402520068671969</v>
      </c>
    </row>
    <row r="39" spans="1:3" ht="15.75">
      <c r="A39" s="38">
        <v>40359</v>
      </c>
      <c r="B39" s="43">
        <v>0.47145508406775111</v>
      </c>
    </row>
    <row r="40" spans="1:3" ht="15.75">
      <c r="A40" s="38">
        <v>40451</v>
      </c>
      <c r="B40" s="43">
        <v>0.45467477750950341</v>
      </c>
    </row>
    <row r="41" spans="1:3" ht="15.75">
      <c r="A41" s="38">
        <v>40543</v>
      </c>
      <c r="B41" s="43">
        <v>0.45311037696962569</v>
      </c>
    </row>
    <row r="42" spans="1:3" ht="15.75">
      <c r="A42" s="38">
        <v>40633</v>
      </c>
      <c r="B42" s="43">
        <v>0.44781486222971933</v>
      </c>
    </row>
    <row r="43" spans="1:3" ht="15.75">
      <c r="A43" s="38">
        <v>40724</v>
      </c>
      <c r="B43" s="43">
        <v>0.44245275753001206</v>
      </c>
    </row>
    <row r="44" spans="1:3" ht="15.75">
      <c r="A44" s="38">
        <v>40816</v>
      </c>
      <c r="B44" s="43">
        <v>0.45537638798260072</v>
      </c>
    </row>
    <row r="45" spans="1:3" ht="15.75">
      <c r="A45" s="38">
        <v>40908</v>
      </c>
      <c r="B45" s="43">
        <v>0.4458848633170448</v>
      </c>
    </row>
    <row r="46" spans="1:3" ht="15.75">
      <c r="A46" s="38">
        <v>40999</v>
      </c>
      <c r="B46" s="43">
        <v>0.41468145816768515</v>
      </c>
    </row>
    <row r="47" spans="1:3" ht="15.75">
      <c r="A47" s="38">
        <v>41090</v>
      </c>
      <c r="B47" s="43">
        <v>0.41070156030746663</v>
      </c>
    </row>
    <row r="48" spans="1:3" ht="15.75">
      <c r="A48" s="38">
        <v>41182</v>
      </c>
      <c r="B48" s="43">
        <v>0.39805298215813167</v>
      </c>
      <c r="C48" s="11"/>
    </row>
    <row r="49" spans="1:4" ht="15.75">
      <c r="A49" s="38">
        <v>41274</v>
      </c>
      <c r="B49" s="43">
        <v>0.38047276795951174</v>
      </c>
    </row>
    <row r="50" spans="1:4" ht="15.75">
      <c r="A50" s="38">
        <v>41364</v>
      </c>
      <c r="B50" s="43">
        <v>0.36238210284850314</v>
      </c>
    </row>
    <row r="51" spans="1:4" ht="15.75">
      <c r="A51" s="38">
        <v>41455</v>
      </c>
      <c r="B51" s="43">
        <v>0.35762141038712003</v>
      </c>
    </row>
    <row r="52" spans="1:4" ht="15.75">
      <c r="A52" s="38">
        <v>41547</v>
      </c>
      <c r="B52" s="43">
        <v>0.34038699166303416</v>
      </c>
    </row>
    <row r="53" spans="1:4" ht="15.75">
      <c r="A53" s="38">
        <v>41639</v>
      </c>
      <c r="B53" s="43">
        <v>0.33288303584195311</v>
      </c>
      <c r="C53" s="11">
        <f t="shared" ref="C53:C60" si="0">B53-B52</f>
        <v>-7.5039558210810431E-3</v>
      </c>
      <c r="D53" s="11"/>
    </row>
    <row r="54" spans="1:4" ht="15.75">
      <c r="A54" s="38">
        <v>41729</v>
      </c>
      <c r="B54" s="43">
        <v>0.32638589020862407</v>
      </c>
      <c r="C54" s="11">
        <f t="shared" si="0"/>
        <v>-6.4971456333290378E-3</v>
      </c>
    </row>
    <row r="55" spans="1:4" ht="15.75">
      <c r="A55" s="38">
        <v>41820</v>
      </c>
      <c r="B55" s="43">
        <v>0.31962580603776081</v>
      </c>
      <c r="C55" s="11">
        <f t="shared" si="0"/>
        <v>-6.7600841708632675E-3</v>
      </c>
    </row>
    <row r="56" spans="1:4" ht="15.75">
      <c r="A56" s="38">
        <v>41912</v>
      </c>
      <c r="B56" s="43">
        <v>0.3379753259696498</v>
      </c>
      <c r="C56" s="11">
        <f t="shared" si="0"/>
        <v>1.8349519931888991E-2</v>
      </c>
    </row>
    <row r="57" spans="1:4" ht="15.75">
      <c r="A57" s="38">
        <v>42004</v>
      </c>
      <c r="B57" s="43">
        <v>0.3419463188689873</v>
      </c>
      <c r="C57" s="11">
        <f t="shared" si="0"/>
        <v>3.9709928993374999E-3</v>
      </c>
      <c r="D57" s="11"/>
    </row>
    <row r="58" spans="1:4" ht="15.75">
      <c r="A58" s="38">
        <v>42094</v>
      </c>
      <c r="B58" s="43">
        <v>0.33646163020494635</v>
      </c>
      <c r="C58" s="11">
        <f t="shared" si="0"/>
        <v>-5.4846886640409487E-3</v>
      </c>
    </row>
    <row r="59" spans="1:4" ht="15.75">
      <c r="A59" s="38">
        <v>42185</v>
      </c>
      <c r="B59" s="43">
        <v>0.31025109012690488</v>
      </c>
      <c r="C59" s="11">
        <f t="shared" si="0"/>
        <v>-2.6210540078041467E-2</v>
      </c>
    </row>
    <row r="60" spans="1:4" ht="15.75">
      <c r="A60" s="38">
        <v>42277</v>
      </c>
      <c r="B60" s="43">
        <v>0.3109500735328995</v>
      </c>
      <c r="C60" s="11">
        <f t="shared" si="0"/>
        <v>6.9898340599461317E-4</v>
      </c>
    </row>
    <row r="61" spans="1:4" ht="15.75">
      <c r="A61" s="38">
        <v>42369</v>
      </c>
      <c r="B61" s="43">
        <v>0.30338075049637053</v>
      </c>
      <c r="C61" s="11">
        <f>B61-B60</f>
        <v>-7.5693230365289632E-3</v>
      </c>
    </row>
    <row r="62" spans="1:4" ht="15.75">
      <c r="A62" s="39">
        <v>42460</v>
      </c>
      <c r="B62" s="46">
        <v>0.29863005178937901</v>
      </c>
      <c r="C62" s="11">
        <f>B62-B61</f>
        <v>-4.7506987069915185E-3</v>
      </c>
    </row>
    <row r="63" spans="1:4">
      <c r="B63" s="7"/>
    </row>
    <row r="64" spans="1:4">
      <c r="B64" s="7"/>
    </row>
    <row r="65" spans="2:2">
      <c r="B65" s="7"/>
    </row>
    <row r="66" spans="2:2">
      <c r="B66" s="7"/>
    </row>
    <row r="67" spans="2:2">
      <c r="B67" s="7"/>
    </row>
  </sheetData>
  <phoneticPr fontId="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H118"/>
  <sheetViews>
    <sheetView workbookViewId="0">
      <pane xSplit="1" ySplit="1" topLeftCell="B5" activePane="bottomRight" state="frozen"/>
      <selection pane="topRight" activeCell="B1" sqref="B1"/>
      <selection pane="bottomLeft" activeCell="A2" sqref="A2"/>
      <selection pane="bottomRight" activeCell="C8" sqref="C8"/>
    </sheetView>
  </sheetViews>
  <sheetFormatPr defaultRowHeight="12.75"/>
  <cols>
    <col min="1" max="1" width="15.7109375" style="3" customWidth="1"/>
    <col min="2" max="2" width="15.42578125" style="1" customWidth="1"/>
    <col min="3" max="3" width="26" style="1" customWidth="1"/>
    <col min="4" max="4" width="12.7109375" style="1" bestFit="1" customWidth="1"/>
  </cols>
  <sheetData>
    <row r="1" spans="1:4" s="4" customFormat="1" ht="31.5">
      <c r="A1" s="35" t="s">
        <v>13</v>
      </c>
      <c r="B1" s="47" t="s">
        <v>4</v>
      </c>
      <c r="C1" s="36" t="s">
        <v>5</v>
      </c>
      <c r="D1" s="48" t="s">
        <v>6</v>
      </c>
    </row>
    <row r="2" spans="1:4" ht="15">
      <c r="A2" s="49">
        <v>39082</v>
      </c>
      <c r="B2" s="30">
        <v>7.6</v>
      </c>
      <c r="C2" s="30">
        <v>11.5</v>
      </c>
      <c r="D2" s="31">
        <v>3.3</v>
      </c>
    </row>
    <row r="3" spans="1:4" ht="15">
      <c r="A3" s="49">
        <v>39447</v>
      </c>
      <c r="B3" s="30">
        <v>10.4077</v>
      </c>
      <c r="C3" s="30">
        <v>17.917999999999999</v>
      </c>
      <c r="D3" s="31">
        <v>3</v>
      </c>
    </row>
    <row r="4" spans="1:4" ht="15">
      <c r="A4" s="49">
        <v>39813</v>
      </c>
      <c r="B4" s="30">
        <v>6.0167999999999999</v>
      </c>
      <c r="C4" s="30">
        <v>8.6859999999999999</v>
      </c>
      <c r="D4" s="31">
        <v>1.7</v>
      </c>
    </row>
    <row r="5" spans="1:4" ht="15">
      <c r="A5" s="49">
        <v>40178</v>
      </c>
      <c r="B5" s="30">
        <v>8.3674999999999997</v>
      </c>
      <c r="C5" s="30">
        <v>16.268000000000001</v>
      </c>
      <c r="D5" s="31">
        <v>3.6</v>
      </c>
    </row>
    <row r="6" spans="1:4" ht="15">
      <c r="A6" s="49">
        <v>40268</v>
      </c>
      <c r="B6" s="30">
        <v>8.9878999999999998</v>
      </c>
      <c r="C6" s="30">
        <v>16.678999999999998</v>
      </c>
      <c r="D6" s="31">
        <v>6.4</v>
      </c>
    </row>
    <row r="7" spans="1:4" ht="15">
      <c r="A7" s="49">
        <v>40359</v>
      </c>
      <c r="B7" s="30">
        <v>7.4511000000000003</v>
      </c>
      <c r="C7" s="30">
        <v>12.848000000000001</v>
      </c>
      <c r="D7" s="31">
        <v>8.1999999999999993</v>
      </c>
    </row>
    <row r="8" spans="1:4" ht="15">
      <c r="A8" s="49">
        <v>40451</v>
      </c>
      <c r="B8" s="30">
        <v>8.6548999999999996</v>
      </c>
      <c r="C8" s="30">
        <v>15.093999999999999</v>
      </c>
      <c r="D8" s="31">
        <v>9.1153139999999997</v>
      </c>
    </row>
    <row r="9" spans="1:4" ht="15">
      <c r="A9" s="49">
        <v>40542</v>
      </c>
      <c r="B9" s="30">
        <v>8.9613999999999994</v>
      </c>
      <c r="C9" s="30">
        <v>15.647</v>
      </c>
      <c r="D9" s="31">
        <v>12.908583999999999</v>
      </c>
    </row>
    <row r="10" spans="1:4" ht="15">
      <c r="A10" s="49">
        <v>40574</v>
      </c>
      <c r="B10" s="30">
        <v>9.2315000000000005</v>
      </c>
      <c r="C10" s="30">
        <v>16.678999999999998</v>
      </c>
      <c r="D10" s="31">
        <v>16.011120999999999</v>
      </c>
    </row>
    <row r="11" spans="1:4" ht="15">
      <c r="A11" s="49">
        <v>40602</v>
      </c>
      <c r="B11" s="30">
        <v>9.2829999999999995</v>
      </c>
      <c r="C11" s="30">
        <v>16.719000000000001</v>
      </c>
      <c r="D11" s="31">
        <v>16.739823000000001</v>
      </c>
    </row>
    <row r="12" spans="1:4" ht="15">
      <c r="A12" s="49">
        <v>40633</v>
      </c>
      <c r="B12" s="30">
        <v>10.0877</v>
      </c>
      <c r="C12" s="30">
        <v>17.364999999999998</v>
      </c>
      <c r="D12" s="31">
        <v>16.487102</v>
      </c>
    </row>
    <row r="13" spans="1:4" ht="15">
      <c r="A13" s="49">
        <v>40663</v>
      </c>
      <c r="B13" s="30">
        <v>9.5947000000000013</v>
      </c>
      <c r="C13" s="30">
        <v>17.576000000000001</v>
      </c>
      <c r="D13" s="31">
        <v>15.982161</v>
      </c>
    </row>
    <row r="14" spans="1:4" ht="15">
      <c r="A14" s="49">
        <v>40694</v>
      </c>
      <c r="B14" s="30">
        <v>9.3210999999999995</v>
      </c>
      <c r="C14" s="30">
        <v>17.45</v>
      </c>
      <c r="D14" s="31">
        <v>15.591032</v>
      </c>
    </row>
    <row r="15" spans="1:4" ht="15">
      <c r="A15" s="49">
        <v>40724</v>
      </c>
      <c r="B15" s="30">
        <v>8.7666000000000004</v>
      </c>
      <c r="C15" s="30">
        <v>17.265999999999998</v>
      </c>
      <c r="D15" s="31">
        <v>15.752693000000001</v>
      </c>
    </row>
    <row r="16" spans="1:4" ht="15">
      <c r="A16" s="49">
        <v>40755</v>
      </c>
      <c r="B16" s="30">
        <v>8.5323999999999991</v>
      </c>
      <c r="C16" s="30">
        <v>17.109000000000002</v>
      </c>
      <c r="D16" s="31">
        <v>15.212545</v>
      </c>
    </row>
    <row r="17" spans="1:4" ht="15">
      <c r="A17" s="49">
        <v>40786</v>
      </c>
      <c r="B17" s="30">
        <v>7.6186999999999996</v>
      </c>
      <c r="C17" s="30">
        <v>15.196999999999999</v>
      </c>
      <c r="D17" s="31">
        <v>15.590755</v>
      </c>
    </row>
    <row r="18" spans="1:4" ht="15">
      <c r="A18" s="49">
        <v>40816</v>
      </c>
      <c r="B18" s="30">
        <v>7.2693999999999992</v>
      </c>
      <c r="C18" s="30">
        <v>13.776999999999999</v>
      </c>
      <c r="D18" s="31">
        <v>14.437974000000001</v>
      </c>
    </row>
    <row r="19" spans="1:4" ht="15">
      <c r="A19" s="49">
        <v>40847</v>
      </c>
      <c r="B19" s="30">
        <v>7.6906000000000008</v>
      </c>
      <c r="C19" s="30">
        <v>13.686</v>
      </c>
      <c r="D19" s="31">
        <v>13.553951</v>
      </c>
    </row>
    <row r="20" spans="1:4" ht="15">
      <c r="A20" s="49">
        <v>40877</v>
      </c>
      <c r="B20" s="30">
        <v>7.2465999999999999</v>
      </c>
      <c r="C20" s="30">
        <v>12.416</v>
      </c>
      <c r="D20" s="31">
        <v>11.027212</v>
      </c>
    </row>
    <row r="21" spans="1:4" ht="15">
      <c r="A21" s="49">
        <v>40907</v>
      </c>
      <c r="B21" s="30">
        <v>7.2465999999999999</v>
      </c>
      <c r="C21" s="30">
        <v>12.416</v>
      </c>
      <c r="D21" s="31">
        <v>11.027212</v>
      </c>
    </row>
    <row r="22" spans="1:4" ht="15">
      <c r="A22" s="49">
        <v>40939</v>
      </c>
      <c r="B22" s="30">
        <v>7.6331999999999995</v>
      </c>
      <c r="C22" s="30">
        <v>13.179</v>
      </c>
      <c r="D22" s="31">
        <v>10.688352999999999</v>
      </c>
    </row>
    <row r="23" spans="1:4" ht="15">
      <c r="A23" s="49">
        <v>40968</v>
      </c>
      <c r="B23" s="30">
        <v>7.1923999999999992</v>
      </c>
      <c r="C23" s="30">
        <v>12.853999999999999</v>
      </c>
      <c r="D23" s="31">
        <v>9.1708680000000005</v>
      </c>
    </row>
    <row r="24" spans="1:4" ht="15">
      <c r="A24" s="49">
        <v>40999</v>
      </c>
      <c r="B24" s="30">
        <v>7.6002999999999998</v>
      </c>
      <c r="C24" s="30">
        <v>13.426</v>
      </c>
      <c r="D24" s="31">
        <v>8.4053730000000009</v>
      </c>
    </row>
    <row r="25" spans="1:4" ht="15">
      <c r="A25" s="49">
        <v>41029</v>
      </c>
      <c r="B25" s="30">
        <v>7.6556999999999995</v>
      </c>
      <c r="C25" s="30">
        <v>13.747</v>
      </c>
      <c r="D25" s="31">
        <v>7.2139689999999996</v>
      </c>
    </row>
    <row r="26" spans="1:4" ht="15">
      <c r="A26" s="49">
        <v>41060</v>
      </c>
      <c r="B26" s="30">
        <v>6.9798</v>
      </c>
      <c r="C26" s="30">
        <v>11.972</v>
      </c>
      <c r="D26" s="31">
        <v>5.8696599999999997</v>
      </c>
    </row>
    <row r="27" spans="1:4" ht="15">
      <c r="A27" s="49">
        <v>41090</v>
      </c>
      <c r="B27" s="30">
        <v>6.4856000000000007</v>
      </c>
      <c r="C27" s="30">
        <v>11.427</v>
      </c>
      <c r="D27" s="31">
        <v>5.589842</v>
      </c>
    </row>
    <row r="28" spans="1:4" ht="15">
      <c r="A28" s="49">
        <v>41121</v>
      </c>
      <c r="B28" s="30">
        <v>6.3920000000000003</v>
      </c>
      <c r="C28" s="30">
        <v>12.058</v>
      </c>
      <c r="D28" s="31">
        <v>6.101712</v>
      </c>
    </row>
    <row r="29" spans="1:4" ht="15">
      <c r="A29" s="49">
        <v>41152</v>
      </c>
      <c r="B29" s="30">
        <v>6.2591000000000001</v>
      </c>
      <c r="C29" s="30">
        <v>11.929</v>
      </c>
      <c r="D29" s="31">
        <v>5.9428640000000001</v>
      </c>
    </row>
    <row r="30" spans="1:4" ht="15">
      <c r="A30" s="49">
        <v>41182</v>
      </c>
      <c r="B30" s="30">
        <v>7.0564</v>
      </c>
      <c r="C30" s="30">
        <v>12.878</v>
      </c>
      <c r="D30" s="31">
        <v>6.236243</v>
      </c>
    </row>
    <row r="31" spans="1:4" ht="15">
      <c r="A31" s="49">
        <v>41213</v>
      </c>
      <c r="B31" s="30">
        <v>6.6829000000000001</v>
      </c>
      <c r="C31" s="30">
        <v>13.255000000000001</v>
      </c>
      <c r="D31" s="31">
        <v>6.7101749999999996</v>
      </c>
    </row>
    <row r="32" spans="1:4" ht="15">
      <c r="A32" s="49">
        <v>41243</v>
      </c>
      <c r="B32" s="30">
        <v>7.1326000000000001</v>
      </c>
      <c r="C32" s="30">
        <v>13.391</v>
      </c>
      <c r="D32" s="31">
        <v>7.2199150000000003</v>
      </c>
    </row>
    <row r="33" spans="1:8" ht="15">
      <c r="A33" s="49">
        <v>41274</v>
      </c>
      <c r="B33" s="30">
        <v>7.0724</v>
      </c>
      <c r="C33" s="30">
        <v>12.848000000000001</v>
      </c>
      <c r="D33" s="31">
        <v>7.2225970000000004</v>
      </c>
      <c r="H33" s="10"/>
    </row>
    <row r="34" spans="1:8" ht="15">
      <c r="A34" s="49">
        <v>41305</v>
      </c>
      <c r="B34" s="30">
        <v>7.141</v>
      </c>
      <c r="C34" s="30">
        <v>13.441000000000001</v>
      </c>
      <c r="D34" s="31">
        <v>7.3867380000000002</v>
      </c>
    </row>
    <row r="35" spans="1:8" ht="15">
      <c r="A35" s="49">
        <v>41333</v>
      </c>
      <c r="B35" s="30">
        <v>7.3609999999999998</v>
      </c>
      <c r="C35" s="30">
        <v>13.885999999999999</v>
      </c>
      <c r="D35" s="31">
        <v>7.6720949999999997</v>
      </c>
    </row>
    <row r="36" spans="1:8" ht="15">
      <c r="A36" s="49">
        <v>41364</v>
      </c>
      <c r="B36" s="30">
        <v>7.7220000000000004</v>
      </c>
      <c r="C36" s="30">
        <v>14.314</v>
      </c>
      <c r="D36" s="31">
        <v>7.3825690000000002</v>
      </c>
    </row>
    <row r="37" spans="1:8" ht="15">
      <c r="A37" s="49">
        <v>41394</v>
      </c>
      <c r="B37" s="30">
        <v>7.8440000000000003</v>
      </c>
      <c r="C37" s="30">
        <v>14.301</v>
      </c>
      <c r="D37" s="31">
        <v>7.8806180000000001</v>
      </c>
    </row>
    <row r="38" spans="1:8" ht="15">
      <c r="A38" s="49">
        <v>41425</v>
      </c>
      <c r="B38" s="30">
        <v>7.9420000000000002</v>
      </c>
      <c r="C38" s="30">
        <v>14.243</v>
      </c>
      <c r="D38" s="31">
        <v>7.46312</v>
      </c>
    </row>
    <row r="39" spans="1:8" ht="15">
      <c r="A39" s="49">
        <v>41455</v>
      </c>
      <c r="B39" s="30">
        <v>8.0009999999999994</v>
      </c>
      <c r="C39" s="30">
        <v>14.135</v>
      </c>
      <c r="D39" s="31">
        <v>7.1607880000000002</v>
      </c>
    </row>
    <row r="40" spans="1:8" ht="15">
      <c r="A40" s="49">
        <v>41486</v>
      </c>
      <c r="B40" s="30">
        <v>8.4760000000000009</v>
      </c>
      <c r="C40" s="30">
        <v>14.553000000000001</v>
      </c>
      <c r="D40" s="31">
        <v>6.9779470000000003</v>
      </c>
    </row>
    <row r="41" spans="1:8" ht="15">
      <c r="A41" s="49">
        <v>41517</v>
      </c>
      <c r="B41" s="30">
        <v>8.2850000000000001</v>
      </c>
      <c r="C41" s="30">
        <v>14.032999999999999</v>
      </c>
      <c r="D41" s="31">
        <v>6.4245960000000002</v>
      </c>
    </row>
    <row r="42" spans="1:8" ht="15">
      <c r="A42" s="49">
        <v>41547</v>
      </c>
      <c r="B42" s="30">
        <v>8.7720000000000002</v>
      </c>
      <c r="C42" s="30">
        <v>15.018000000000001</v>
      </c>
      <c r="D42" s="31">
        <v>5.0873160000000004</v>
      </c>
    </row>
    <row r="43" spans="1:8" ht="15">
      <c r="A43" s="49">
        <v>41578</v>
      </c>
      <c r="B43" s="30">
        <v>8.9689999999999994</v>
      </c>
      <c r="C43" s="30">
        <v>15.103999999999999</v>
      </c>
      <c r="D43" s="31">
        <v>5.319407</v>
      </c>
    </row>
    <row r="44" spans="1:8" ht="15">
      <c r="A44" s="49">
        <v>41608</v>
      </c>
      <c r="B44" s="30">
        <v>8.843</v>
      </c>
      <c r="C44" s="30">
        <v>15.698</v>
      </c>
      <c r="D44" s="31">
        <v>5.6197280000000003</v>
      </c>
    </row>
    <row r="45" spans="1:8" ht="15">
      <c r="A45" s="49">
        <v>41639</v>
      </c>
      <c r="B45" s="30">
        <v>8.8230000000000004</v>
      </c>
      <c r="C45" s="30">
        <v>16.059999999999999</v>
      </c>
      <c r="D45" s="31">
        <v>5.4638340000000003</v>
      </c>
      <c r="E45" s="10"/>
      <c r="F45" s="10"/>
      <c r="G45" s="10"/>
      <c r="H45" s="10"/>
    </row>
    <row r="46" spans="1:8" ht="15">
      <c r="A46" s="49">
        <v>41670</v>
      </c>
      <c r="B46" s="30">
        <v>8.516</v>
      </c>
      <c r="C46" s="30">
        <v>16.155999999999999</v>
      </c>
      <c r="D46" s="31">
        <v>5.4810220000000003</v>
      </c>
    </row>
    <row r="47" spans="1:8" ht="15">
      <c r="A47" s="49">
        <v>41698</v>
      </c>
      <c r="B47" s="30">
        <v>8.718</v>
      </c>
      <c r="C47" s="30">
        <v>17.157</v>
      </c>
      <c r="D47" s="31">
        <v>5.4015909999999998</v>
      </c>
    </row>
    <row r="48" spans="1:8" ht="15">
      <c r="A48" s="49">
        <v>41729</v>
      </c>
      <c r="B48" s="30">
        <v>8.8919999999999995</v>
      </c>
      <c r="C48" s="30">
        <v>17.806000000000001</v>
      </c>
      <c r="D48" s="31">
        <v>5.4934789999999998</v>
      </c>
    </row>
    <row r="49" spans="1:4" ht="15">
      <c r="A49" s="49">
        <v>41759</v>
      </c>
      <c r="B49" s="30">
        <v>8.7539999999999996</v>
      </c>
      <c r="C49" s="30">
        <v>17.446000000000002</v>
      </c>
      <c r="D49" s="31">
        <v>5.7344730000000004</v>
      </c>
    </row>
    <row r="50" spans="1:4" ht="15">
      <c r="A50" s="49">
        <v>41790</v>
      </c>
      <c r="B50" s="30">
        <v>8.6470000000000002</v>
      </c>
      <c r="C50" s="30">
        <v>17.803999999999998</v>
      </c>
      <c r="D50" s="31">
        <v>6.0388349999999997</v>
      </c>
    </row>
    <row r="51" spans="1:4" ht="15">
      <c r="A51" s="49">
        <v>41820</v>
      </c>
      <c r="B51" s="30">
        <v>8.6590000000000007</v>
      </c>
      <c r="C51" s="30">
        <v>18.119</v>
      </c>
      <c r="D51" s="31">
        <v>6.2393090000000004</v>
      </c>
    </row>
    <row r="52" spans="1:4" ht="15">
      <c r="A52" s="49">
        <v>41851</v>
      </c>
      <c r="B52" s="30">
        <v>8.68</v>
      </c>
      <c r="C52" s="30">
        <v>18.231000000000002</v>
      </c>
      <c r="D52" s="31">
        <v>6.3656839999999999</v>
      </c>
    </row>
    <row r="53" spans="1:4" ht="15">
      <c r="A53" s="49">
        <v>41882</v>
      </c>
      <c r="B53" s="30">
        <v>8.4749999999999996</v>
      </c>
      <c r="C53" s="30">
        <v>17.655999999999999</v>
      </c>
      <c r="D53" s="31">
        <v>7.975422</v>
      </c>
    </row>
    <row r="54" spans="1:4" ht="15">
      <c r="A54" s="49">
        <v>41912</v>
      </c>
      <c r="B54" s="30">
        <v>8.298</v>
      </c>
      <c r="C54" s="30">
        <v>17.71</v>
      </c>
      <c r="D54" s="31">
        <v>8.1636930000000003</v>
      </c>
    </row>
    <row r="55" spans="1:4" ht="15">
      <c r="A55" s="49">
        <v>41943</v>
      </c>
      <c r="B55" s="30">
        <v>7.7830000000000004</v>
      </c>
      <c r="C55" s="30">
        <v>17.355</v>
      </c>
      <c r="D55" s="31">
        <v>8.2506620000000002</v>
      </c>
    </row>
    <row r="56" spans="1:4" ht="15">
      <c r="A56" s="49">
        <v>41973</v>
      </c>
      <c r="B56" s="30">
        <v>7.7121000000000004</v>
      </c>
      <c r="C56" s="30">
        <v>17.689</v>
      </c>
      <c r="D56" s="31">
        <v>8.3909109999999991</v>
      </c>
    </row>
    <row r="57" spans="1:4" ht="15">
      <c r="A57" s="49">
        <v>42004</v>
      </c>
      <c r="B57" s="30">
        <v>7.7290000000000001</v>
      </c>
      <c r="C57" s="30">
        <v>17.591999999999999</v>
      </c>
      <c r="D57" s="31">
        <v>8.3418329999999994</v>
      </c>
    </row>
    <row r="58" spans="1:4" ht="15">
      <c r="A58" s="49">
        <v>42035</v>
      </c>
      <c r="B58" s="30">
        <v>7.9610000000000003</v>
      </c>
      <c r="C58" s="30">
        <v>17.323</v>
      </c>
      <c r="D58" s="31">
        <v>7.7969429999999997</v>
      </c>
    </row>
    <row r="59" spans="1:4" ht="15">
      <c r="A59" s="49">
        <v>42063</v>
      </c>
      <c r="B59" s="30">
        <v>8.6549999999999994</v>
      </c>
      <c r="C59" s="30">
        <v>17.643000000000001</v>
      </c>
      <c r="D59" s="31">
        <v>7.7109670000000001</v>
      </c>
    </row>
    <row r="60" spans="1:4" ht="15">
      <c r="A60" s="49">
        <v>42094</v>
      </c>
      <c r="B60" s="30">
        <v>9.0030000000000001</v>
      </c>
      <c r="C60" s="30">
        <v>19.141999999999999</v>
      </c>
      <c r="D60" s="31">
        <v>7.996613</v>
      </c>
    </row>
    <row r="61" spans="1:4" ht="15">
      <c r="A61" s="49">
        <v>42124</v>
      </c>
      <c r="B61" s="30">
        <v>9.6170000000000009</v>
      </c>
      <c r="C61" s="30">
        <v>19.527000000000001</v>
      </c>
      <c r="D61" s="31">
        <v>8.3984719999999999</v>
      </c>
    </row>
    <row r="62" spans="1:4" ht="15">
      <c r="A62" s="49">
        <v>42155</v>
      </c>
      <c r="B62" s="30">
        <v>9.5190000000000001</v>
      </c>
      <c r="C62" s="30">
        <v>19.291</v>
      </c>
      <c r="D62" s="31">
        <v>7.9410439999999998</v>
      </c>
    </row>
    <row r="63" spans="1:4" ht="15">
      <c r="A63" s="49">
        <v>42185</v>
      </c>
      <c r="B63" s="30">
        <v>9.3919999999999995</v>
      </c>
      <c r="C63" s="30">
        <v>19.792999999999999</v>
      </c>
      <c r="D63" s="31">
        <v>7.7695100000000004</v>
      </c>
    </row>
    <row r="64" spans="1:4" ht="15">
      <c r="A64" s="49">
        <v>42216</v>
      </c>
      <c r="B64" s="30">
        <v>9.6338999999999988</v>
      </c>
      <c r="C64" s="30">
        <v>21.841000000000001</v>
      </c>
      <c r="D64" s="31">
        <v>7.3686259999999999</v>
      </c>
    </row>
    <row r="65" spans="1:5" ht="15">
      <c r="A65" s="49">
        <v>42247</v>
      </c>
      <c r="B65" s="30">
        <v>9.0280000000000005</v>
      </c>
      <c r="C65" s="30">
        <v>20.234999999999999</v>
      </c>
      <c r="D65" s="31">
        <v>7.6011329999999999</v>
      </c>
    </row>
    <row r="66" spans="1:5" ht="15">
      <c r="A66" s="49">
        <v>42277</v>
      </c>
      <c r="B66" s="30">
        <v>8.9395000000000007</v>
      </c>
      <c r="C66" s="30">
        <v>19.053000000000001</v>
      </c>
      <c r="D66" s="31">
        <v>7.9391809999999996</v>
      </c>
      <c r="E66" s="10"/>
    </row>
    <row r="67" spans="1:5" ht="15">
      <c r="A67" s="49">
        <v>42308</v>
      </c>
      <c r="B67" s="30">
        <v>9.1530000000000005</v>
      </c>
      <c r="C67" s="30">
        <v>20.346</v>
      </c>
      <c r="D67" s="31">
        <v>7.6344709999999996</v>
      </c>
    </row>
    <row r="68" spans="1:5" ht="15">
      <c r="A68" s="49">
        <v>42338</v>
      </c>
      <c r="B68" s="30">
        <v>9.0757999999999992</v>
      </c>
      <c r="C68" s="30">
        <v>20.251999999999999</v>
      </c>
      <c r="D68" s="31">
        <v>7.424747</v>
      </c>
    </row>
    <row r="69" spans="1:5" ht="15">
      <c r="A69" s="49">
        <v>42369</v>
      </c>
      <c r="B69" s="30">
        <v>8.8747999999999987</v>
      </c>
      <c r="C69" s="30">
        <v>20.605</v>
      </c>
      <c r="D69" s="31">
        <v>7.5892030000000004</v>
      </c>
      <c r="E69" s="10"/>
    </row>
    <row r="70" spans="1:5" ht="15">
      <c r="A70" s="49">
        <v>42400</v>
      </c>
      <c r="B70" s="30">
        <v>8.3527999999999984</v>
      </c>
      <c r="C70" s="30">
        <v>19.696999999999999</v>
      </c>
      <c r="D70" s="31">
        <v>7.9914059999999996</v>
      </c>
      <c r="E70" s="10"/>
    </row>
    <row r="71" spans="1:5" ht="15">
      <c r="A71" s="49">
        <v>42429</v>
      </c>
      <c r="B71" s="30">
        <v>8.9395000000000007</v>
      </c>
      <c r="C71" s="30">
        <v>19.303000000000001</v>
      </c>
      <c r="D71" s="31">
        <v>8.9396059999999995</v>
      </c>
      <c r="E71" s="10"/>
    </row>
    <row r="72" spans="1:5" ht="15">
      <c r="A72" s="50">
        <v>42460</v>
      </c>
      <c r="B72" s="40">
        <v>9.2294999999999998</v>
      </c>
      <c r="C72" s="40">
        <v>19.707999999999998</v>
      </c>
      <c r="D72" s="41">
        <v>8.8897490000000001</v>
      </c>
      <c r="E72" s="10"/>
    </row>
    <row r="73" spans="1:5">
      <c r="B73" s="5"/>
      <c r="C73" s="5"/>
      <c r="D73" s="5"/>
    </row>
    <row r="74" spans="1:5">
      <c r="B74" s="5"/>
      <c r="C74" s="5"/>
      <c r="D74" s="5"/>
      <c r="E74" s="10"/>
    </row>
    <row r="75" spans="1:5">
      <c r="B75" s="5"/>
      <c r="C75" s="5"/>
      <c r="D75" s="5"/>
      <c r="E75" s="10"/>
    </row>
    <row r="76" spans="1:5">
      <c r="B76" s="5"/>
      <c r="C76" s="5"/>
      <c r="D76" s="5"/>
      <c r="E76" s="10"/>
    </row>
    <row r="77" spans="1:5">
      <c r="B77" s="5"/>
      <c r="C77" s="5"/>
      <c r="D77" s="5"/>
      <c r="E77" s="10"/>
    </row>
    <row r="78" spans="1:5">
      <c r="B78" s="5"/>
      <c r="C78" s="5"/>
      <c r="D78" s="5"/>
    </row>
    <row r="79" spans="1:5">
      <c r="B79" s="5"/>
      <c r="C79" s="5"/>
      <c r="D79" s="5"/>
    </row>
    <row r="80" spans="1:5">
      <c r="B80" s="5"/>
      <c r="C80" s="5"/>
      <c r="D80" s="5"/>
    </row>
    <row r="81" spans="2:4">
      <c r="B81" s="5"/>
      <c r="C81" s="5"/>
      <c r="D81" s="5"/>
    </row>
    <row r="82" spans="2:4">
      <c r="B82" s="5"/>
      <c r="C82" s="5"/>
      <c r="D82" s="5"/>
    </row>
    <row r="83" spans="2:4">
      <c r="B83" s="5"/>
      <c r="C83" s="5"/>
      <c r="D83" s="5"/>
    </row>
    <row r="84" spans="2:4">
      <c r="B84" s="5"/>
      <c r="C84" s="5"/>
      <c r="D84" s="5"/>
    </row>
    <row r="85" spans="2:4">
      <c r="B85" s="5"/>
      <c r="C85" s="5"/>
      <c r="D85" s="5"/>
    </row>
    <row r="86" spans="2:4">
      <c r="B86" s="5"/>
      <c r="C86" s="5"/>
      <c r="D86" s="5"/>
    </row>
    <row r="87" spans="2:4">
      <c r="B87" s="5"/>
      <c r="C87" s="5"/>
      <c r="D87" s="5"/>
    </row>
    <row r="88" spans="2:4">
      <c r="B88" s="5"/>
      <c r="C88" s="5"/>
      <c r="D88" s="5"/>
    </row>
    <row r="89" spans="2:4">
      <c r="B89" s="5"/>
      <c r="C89" s="5"/>
      <c r="D89" s="5"/>
    </row>
    <row r="90" spans="2:4">
      <c r="B90" s="5"/>
      <c r="C90" s="5"/>
      <c r="D90" s="5"/>
    </row>
    <row r="91" spans="2:4">
      <c r="B91" s="5"/>
      <c r="C91" s="5"/>
      <c r="D91" s="5"/>
    </row>
    <row r="92" spans="2:4">
      <c r="B92" s="5"/>
      <c r="C92" s="5"/>
      <c r="D92" s="5"/>
    </row>
    <row r="93" spans="2:4">
      <c r="B93" s="5"/>
      <c r="C93" s="5"/>
      <c r="D93" s="5"/>
    </row>
    <row r="94" spans="2:4">
      <c r="B94" s="5"/>
      <c r="C94" s="5"/>
      <c r="D94" s="5"/>
    </row>
    <row r="95" spans="2:4">
      <c r="B95" s="5"/>
      <c r="C95" s="5"/>
      <c r="D95" s="5"/>
    </row>
    <row r="96" spans="2:4">
      <c r="B96" s="5"/>
      <c r="C96" s="5"/>
      <c r="D96" s="5"/>
    </row>
    <row r="97" spans="2:4">
      <c r="B97" s="5"/>
      <c r="C97" s="5"/>
      <c r="D97" s="5"/>
    </row>
    <row r="98" spans="2:4">
      <c r="B98" s="5"/>
      <c r="C98" s="5"/>
      <c r="D98" s="5"/>
    </row>
    <row r="99" spans="2:4">
      <c r="B99" s="5"/>
      <c r="C99" s="5"/>
      <c r="D99" s="5"/>
    </row>
    <row r="100" spans="2:4">
      <c r="B100" s="5"/>
      <c r="C100" s="5"/>
      <c r="D100" s="5"/>
    </row>
    <row r="101" spans="2:4">
      <c r="B101" s="5"/>
      <c r="C101" s="5"/>
      <c r="D101" s="5"/>
    </row>
    <row r="102" spans="2:4">
      <c r="B102" s="5"/>
      <c r="C102" s="5"/>
      <c r="D102" s="5"/>
    </row>
    <row r="103" spans="2:4">
      <c r="B103" s="5"/>
      <c r="C103" s="5"/>
      <c r="D103" s="5"/>
    </row>
    <row r="104" spans="2:4">
      <c r="B104" s="5"/>
      <c r="C104" s="5"/>
      <c r="D104" s="5"/>
    </row>
    <row r="105" spans="2:4">
      <c r="B105" s="5"/>
      <c r="C105" s="5"/>
      <c r="D105" s="5"/>
    </row>
    <row r="106" spans="2:4">
      <c r="B106" s="5"/>
      <c r="C106" s="5"/>
      <c r="D106" s="5"/>
    </row>
    <row r="107" spans="2:4">
      <c r="B107" s="5"/>
      <c r="C107" s="5"/>
      <c r="D107" s="5"/>
    </row>
    <row r="108" spans="2:4">
      <c r="B108" s="5"/>
      <c r="C108" s="5"/>
      <c r="D108" s="5"/>
    </row>
    <row r="109" spans="2:4">
      <c r="B109" s="5"/>
      <c r="C109" s="5"/>
      <c r="D109" s="5"/>
    </row>
    <row r="110" spans="2:4">
      <c r="B110" s="5"/>
      <c r="C110" s="5"/>
      <c r="D110" s="5"/>
    </row>
    <row r="111" spans="2:4">
      <c r="B111" s="5"/>
      <c r="C111" s="5"/>
      <c r="D111" s="5"/>
    </row>
    <row r="112" spans="2:4">
      <c r="B112" s="5"/>
      <c r="C112" s="5"/>
      <c r="D112" s="5"/>
    </row>
    <row r="113" spans="2:4">
      <c r="B113" s="5"/>
      <c r="C113" s="5"/>
      <c r="D113" s="5"/>
    </row>
    <row r="114" spans="2:4">
      <c r="B114" s="5"/>
      <c r="C114" s="5"/>
      <c r="D114" s="5"/>
    </row>
    <row r="115" spans="2:4">
      <c r="B115" s="5"/>
      <c r="C115" s="5"/>
      <c r="D115" s="5"/>
    </row>
    <row r="116" spans="2:4">
      <c r="B116" s="5"/>
      <c r="C116" s="5"/>
      <c r="D116" s="5"/>
    </row>
    <row r="117" spans="2:4">
      <c r="B117" s="5"/>
      <c r="C117" s="5"/>
      <c r="D117" s="5"/>
    </row>
    <row r="118" spans="2:4">
      <c r="B118" s="5"/>
      <c r="C118" s="5"/>
      <c r="D118" s="5"/>
    </row>
  </sheetData>
  <phoneticPr fontId="2" type="noConversion"/>
  <pageMargins left="0.75" right="0.75" top="1" bottom="1" header="0.5" footer="0.5"/>
  <headerFooter alignWithMargin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F104"/>
  <sheetViews>
    <sheetView zoomScaleNormal="100" workbookViewId="0">
      <pane ySplit="1" topLeftCell="A53" activePane="bottomLeft" state="frozen"/>
      <selection pane="bottomLeft" activeCell="C63" sqref="C63"/>
    </sheetView>
  </sheetViews>
  <sheetFormatPr defaultRowHeight="12.75"/>
  <cols>
    <col min="1" max="1" width="10.42578125" style="1" customWidth="1"/>
    <col min="2" max="2" width="17.7109375" style="1" customWidth="1"/>
    <col min="3" max="3" width="26.140625" style="1" customWidth="1"/>
    <col min="4" max="4" width="17.7109375" style="1" customWidth="1"/>
    <col min="5" max="5" width="18.42578125" style="1" customWidth="1"/>
    <col min="6" max="6" width="14.140625" style="1" customWidth="1"/>
  </cols>
  <sheetData>
    <row r="1" spans="1:6" ht="15.75">
      <c r="A1" s="53" t="s">
        <v>33</v>
      </c>
      <c r="B1" s="47" t="s">
        <v>3</v>
      </c>
      <c r="C1" s="47" t="s">
        <v>25</v>
      </c>
      <c r="D1" s="47" t="s">
        <v>0</v>
      </c>
      <c r="E1" s="47" t="s">
        <v>2</v>
      </c>
      <c r="F1" s="48" t="s">
        <v>1</v>
      </c>
    </row>
    <row r="2" spans="1:6" ht="15">
      <c r="A2" s="49">
        <v>35885</v>
      </c>
      <c r="B2" s="42">
        <v>0.17252805010817465</v>
      </c>
      <c r="C2" s="42">
        <v>1.7910557497651344E-2</v>
      </c>
      <c r="D2" s="42">
        <v>0.11841237839779833</v>
      </c>
      <c r="E2" s="42">
        <v>0.35889457293255428</v>
      </c>
      <c r="F2" s="43">
        <v>0.33225444106382118</v>
      </c>
    </row>
    <row r="3" spans="1:6" ht="15">
      <c r="A3" s="49">
        <v>35976</v>
      </c>
      <c r="B3" s="42">
        <v>0.17653928416963688</v>
      </c>
      <c r="C3" s="42">
        <v>1.8170414823699261E-2</v>
      </c>
      <c r="D3" s="42">
        <v>9.0963577861563588E-2</v>
      </c>
      <c r="E3" s="42">
        <v>0.39542884278506651</v>
      </c>
      <c r="F3" s="43">
        <v>0.31889788036003375</v>
      </c>
    </row>
    <row r="4" spans="1:6" ht="15">
      <c r="A4" s="49">
        <v>36068</v>
      </c>
      <c r="B4" s="42">
        <v>0.1836133950975796</v>
      </c>
      <c r="C4" s="42">
        <v>1.5943255452210651E-2</v>
      </c>
      <c r="D4" s="42">
        <v>9.0509823864365069E-2</v>
      </c>
      <c r="E4" s="42">
        <v>0.39403531823129923</v>
      </c>
      <c r="F4" s="43">
        <v>0.31589820735454521</v>
      </c>
    </row>
    <row r="5" spans="1:6" ht="15">
      <c r="A5" s="49">
        <v>36160</v>
      </c>
      <c r="B5" s="42">
        <v>0.17223436670820055</v>
      </c>
      <c r="C5" s="42">
        <v>1.883826351193673E-2</v>
      </c>
      <c r="D5" s="42">
        <v>8.0893329678453918E-2</v>
      </c>
      <c r="E5" s="42">
        <v>0.44133550088700035</v>
      </c>
      <c r="F5" s="43">
        <v>0.28669853921440852</v>
      </c>
    </row>
    <row r="6" spans="1:6" ht="15">
      <c r="A6" s="49">
        <v>36250</v>
      </c>
      <c r="B6" s="42">
        <v>0.17566726128050039</v>
      </c>
      <c r="C6" s="42">
        <v>2.7121995114238736E-2</v>
      </c>
      <c r="D6" s="42">
        <v>9.3800596303677639E-2</v>
      </c>
      <c r="E6" s="42">
        <v>0.43424826764593127</v>
      </c>
      <c r="F6" s="43">
        <v>0.26916187965565208</v>
      </c>
    </row>
    <row r="7" spans="1:6" ht="15">
      <c r="A7" s="49">
        <v>36341</v>
      </c>
      <c r="B7" s="42">
        <v>0.16933325160198426</v>
      </c>
      <c r="C7" s="42">
        <v>2.6463016066190424E-2</v>
      </c>
      <c r="D7" s="42">
        <v>9.9780102802089515E-2</v>
      </c>
      <c r="E7" s="42">
        <v>0.44294570745958028</v>
      </c>
      <c r="F7" s="43">
        <v>0.26147792207015536</v>
      </c>
    </row>
    <row r="8" spans="1:6" ht="15">
      <c r="A8" s="49">
        <v>36433</v>
      </c>
      <c r="B8" s="51">
        <v>0.17258851454725149</v>
      </c>
      <c r="C8" s="51">
        <v>2.6473939556044216E-2</v>
      </c>
      <c r="D8" s="51">
        <v>0.10920277222259181</v>
      </c>
      <c r="E8" s="51">
        <v>0.42379262567967979</v>
      </c>
      <c r="F8" s="52">
        <v>0.26794214799443267</v>
      </c>
    </row>
    <row r="9" spans="1:6" ht="15">
      <c r="A9" s="49">
        <v>36525</v>
      </c>
      <c r="B9" s="42">
        <v>0.17039428561960282</v>
      </c>
      <c r="C9" s="42">
        <v>3.8861049618780702E-2</v>
      </c>
      <c r="D9" s="42">
        <v>9.786261786416689E-2</v>
      </c>
      <c r="E9" s="42">
        <v>0.41717464223495349</v>
      </c>
      <c r="F9" s="43">
        <v>0.27570740466249616</v>
      </c>
    </row>
    <row r="10" spans="1:6" ht="15">
      <c r="A10" s="49">
        <v>36616</v>
      </c>
      <c r="B10" s="42">
        <v>0.17113137116881502</v>
      </c>
      <c r="C10" s="42">
        <v>4.7115155572978205E-2</v>
      </c>
      <c r="D10" s="42">
        <v>8.878330270037009E-2</v>
      </c>
      <c r="E10" s="42">
        <v>0.42940606771168205</v>
      </c>
      <c r="F10" s="43">
        <v>0.26356410284615445</v>
      </c>
    </row>
    <row r="11" spans="1:6" ht="15">
      <c r="A11" s="49">
        <v>36707</v>
      </c>
      <c r="B11" s="42">
        <v>0.1896605666484707</v>
      </c>
      <c r="C11" s="42">
        <v>4.8825683742726118E-2</v>
      </c>
      <c r="D11" s="42">
        <v>9.929481335969001E-2</v>
      </c>
      <c r="E11" s="42">
        <v>0.40703512879335768</v>
      </c>
      <c r="F11" s="43">
        <v>0.25518380745575536</v>
      </c>
    </row>
    <row r="12" spans="1:6" ht="15">
      <c r="A12" s="49">
        <v>36799</v>
      </c>
      <c r="B12" s="42">
        <v>0.19178178498422913</v>
      </c>
      <c r="C12" s="42">
        <v>7.2844685497433975E-2</v>
      </c>
      <c r="D12" s="42">
        <v>0.10699185253071762</v>
      </c>
      <c r="E12" s="42">
        <v>0.37488535302607029</v>
      </c>
      <c r="F12" s="43">
        <v>0.25349632396154892</v>
      </c>
    </row>
    <row r="13" spans="1:6" ht="15">
      <c r="A13" s="49">
        <v>36891</v>
      </c>
      <c r="B13" s="51">
        <v>0.19910474752274368</v>
      </c>
      <c r="C13" s="51">
        <v>5.5124603943846759E-2</v>
      </c>
      <c r="D13" s="51">
        <v>0.10738042888650141</v>
      </c>
      <c r="E13" s="51">
        <v>0.37139031303241132</v>
      </c>
      <c r="F13" s="52">
        <v>0.26699990661449696</v>
      </c>
    </row>
    <row r="14" spans="1:6" ht="15">
      <c r="A14" s="49">
        <v>36981</v>
      </c>
      <c r="B14" s="51">
        <v>0.1981760301061592</v>
      </c>
      <c r="C14" s="51">
        <v>4.4615212855452002E-2</v>
      </c>
      <c r="D14" s="51">
        <v>0.11040712335047113</v>
      </c>
      <c r="E14" s="51">
        <v>0.37791784233543052</v>
      </c>
      <c r="F14" s="52">
        <v>0.26888379135248708</v>
      </c>
    </row>
    <row r="15" spans="1:6" ht="15">
      <c r="A15" s="49">
        <v>37072</v>
      </c>
      <c r="B15" s="51">
        <v>0.19722094750991848</v>
      </c>
      <c r="C15" s="51">
        <v>4.4772398130454999E-2</v>
      </c>
      <c r="D15" s="51">
        <v>0.10847426880922419</v>
      </c>
      <c r="E15" s="51">
        <v>0.38971324414828579</v>
      </c>
      <c r="F15" s="52">
        <v>0.25981914140211665</v>
      </c>
    </row>
    <row r="16" spans="1:6" ht="15">
      <c r="A16" s="49">
        <v>37164</v>
      </c>
      <c r="B16" s="51">
        <v>0.20225693174612863</v>
      </c>
      <c r="C16" s="51">
        <v>3.6255881019169843E-2</v>
      </c>
      <c r="D16" s="51">
        <v>0.11446177104240891</v>
      </c>
      <c r="E16" s="51">
        <v>0.38906650417306243</v>
      </c>
      <c r="F16" s="52">
        <v>0.25795891201923021</v>
      </c>
    </row>
    <row r="17" spans="1:6" ht="15">
      <c r="A17" s="49">
        <v>37256</v>
      </c>
      <c r="B17" s="51">
        <v>0.18738815483781135</v>
      </c>
      <c r="C17" s="51">
        <v>3.9953564719041136E-2</v>
      </c>
      <c r="D17" s="51">
        <v>0.12333505371383982</v>
      </c>
      <c r="E17" s="51">
        <v>0.39440578777225599</v>
      </c>
      <c r="F17" s="52">
        <v>0.25508225754173164</v>
      </c>
    </row>
    <row r="18" spans="1:6" ht="15">
      <c r="A18" s="49">
        <v>37346</v>
      </c>
      <c r="B18" s="51">
        <v>0.1906124089399728</v>
      </c>
      <c r="C18" s="51">
        <v>3.912257723411644E-2</v>
      </c>
      <c r="D18" s="51">
        <v>0.14878595713830925</v>
      </c>
      <c r="E18" s="51">
        <v>0.37281771843086081</v>
      </c>
      <c r="F18" s="52">
        <v>0.24907310794068979</v>
      </c>
    </row>
    <row r="19" spans="1:6" ht="15">
      <c r="A19" s="49">
        <v>37437</v>
      </c>
      <c r="B19" s="51">
        <v>0.19325146027055509</v>
      </c>
      <c r="C19" s="51">
        <v>3.4498147069886062E-2</v>
      </c>
      <c r="D19" s="51">
        <v>0.17275862458115923</v>
      </c>
      <c r="E19" s="51">
        <v>0.35128570652914204</v>
      </c>
      <c r="F19" s="52">
        <v>0.24856776528215538</v>
      </c>
    </row>
    <row r="20" spans="1:6" ht="15">
      <c r="A20" s="49">
        <v>37529</v>
      </c>
      <c r="B20" s="51">
        <v>0.1912229920197096</v>
      </c>
      <c r="C20" s="51">
        <v>3.1626062413250777E-2</v>
      </c>
      <c r="D20" s="51">
        <v>0.16312496677812716</v>
      </c>
      <c r="E20" s="51">
        <v>0.38467077597861488</v>
      </c>
      <c r="F20" s="52">
        <v>0.22950400972047821</v>
      </c>
    </row>
    <row r="21" spans="1:6" ht="15">
      <c r="A21" s="49">
        <v>37621</v>
      </c>
      <c r="B21" s="51">
        <v>0.18858910125374495</v>
      </c>
      <c r="C21" s="51">
        <v>3.4590251140483447E-2</v>
      </c>
      <c r="D21" s="51">
        <v>0.1635203421719042</v>
      </c>
      <c r="E21" s="51">
        <v>0.38718647191040306</v>
      </c>
      <c r="F21" s="52">
        <v>0.22608479210272198</v>
      </c>
    </row>
    <row r="22" spans="1:6" ht="15">
      <c r="A22" s="49">
        <v>37711</v>
      </c>
      <c r="B22" s="51">
        <v>0.18924741671681627</v>
      </c>
      <c r="C22" s="51">
        <v>3.3312177262011404E-2</v>
      </c>
      <c r="D22" s="51">
        <v>0.15466285604590677</v>
      </c>
      <c r="E22" s="51">
        <v>0.39461274424556153</v>
      </c>
      <c r="F22" s="52">
        <v>0.22685709131628787</v>
      </c>
    </row>
    <row r="23" spans="1:6" ht="15">
      <c r="A23" s="49">
        <v>37802</v>
      </c>
      <c r="B23" s="51">
        <v>0.18727760699595478</v>
      </c>
      <c r="C23" s="51">
        <v>3.9344651417245968E-2</v>
      </c>
      <c r="D23" s="51">
        <v>0.15542167365806783</v>
      </c>
      <c r="E23" s="51">
        <v>0.40318768413645933</v>
      </c>
      <c r="F23" s="52">
        <v>0.21299071326137545</v>
      </c>
    </row>
    <row r="24" spans="1:6" ht="15">
      <c r="A24" s="49">
        <v>37894</v>
      </c>
      <c r="B24" s="51">
        <v>0.18607150207303952</v>
      </c>
      <c r="C24" s="51">
        <v>4.4741156050395268E-2</v>
      </c>
      <c r="D24" s="51">
        <v>0.16960992050483384</v>
      </c>
      <c r="E24" s="51">
        <v>0.38772844111970001</v>
      </c>
      <c r="F24" s="52">
        <v>0.21041960307522306</v>
      </c>
    </row>
    <row r="25" spans="1:6" ht="15">
      <c r="A25" s="49">
        <v>37986</v>
      </c>
      <c r="B25" s="51">
        <v>0.20457966731845695</v>
      </c>
      <c r="C25" s="51">
        <v>5.4781552234652232E-2</v>
      </c>
      <c r="D25" s="51">
        <v>0.17879929424402596</v>
      </c>
      <c r="E25" s="51">
        <v>0.35725319193597993</v>
      </c>
      <c r="F25" s="52">
        <v>0.20304863952491048</v>
      </c>
    </row>
    <row r="26" spans="1:6" ht="15">
      <c r="A26" s="49">
        <v>38077</v>
      </c>
      <c r="B26" s="51">
        <v>0.22937065087744826</v>
      </c>
      <c r="C26" s="51">
        <v>6.1377267891331452E-2</v>
      </c>
      <c r="D26" s="51">
        <v>0.17179165152771383</v>
      </c>
      <c r="E26" s="51">
        <v>0.34121463347400771</v>
      </c>
      <c r="F26" s="52">
        <v>0.19569425534903001</v>
      </c>
    </row>
    <row r="27" spans="1:6" ht="15">
      <c r="A27" s="49">
        <v>38168</v>
      </c>
      <c r="B27" s="51">
        <v>0.22820322986212005</v>
      </c>
      <c r="C27" s="51">
        <v>6.7470750235742588E-2</v>
      </c>
      <c r="D27" s="51">
        <v>0.16946717853457535</v>
      </c>
      <c r="E27" s="51">
        <v>0.33986762223762879</v>
      </c>
      <c r="F27" s="52">
        <v>0.19452666034661578</v>
      </c>
    </row>
    <row r="28" spans="1:6" ht="15">
      <c r="A28" s="49">
        <v>38260</v>
      </c>
      <c r="B28" s="51">
        <v>0.23998069868532601</v>
      </c>
      <c r="C28" s="51">
        <v>5.9051802387428576E-2</v>
      </c>
      <c r="D28" s="51">
        <v>0.17113507183680157</v>
      </c>
      <c r="E28" s="51">
        <v>0.34814782166074637</v>
      </c>
      <c r="F28" s="52">
        <v>0.18134951086471901</v>
      </c>
    </row>
    <row r="29" spans="1:6" ht="15">
      <c r="A29" s="49">
        <v>38352</v>
      </c>
      <c r="B29" s="51">
        <v>0.23169463888158304</v>
      </c>
      <c r="C29" s="51">
        <v>6.2569733333179903E-2</v>
      </c>
      <c r="D29" s="51">
        <v>0.16977485360909289</v>
      </c>
      <c r="E29" s="51">
        <v>0.35688900166907217</v>
      </c>
      <c r="F29" s="52">
        <v>0.17860489907043567</v>
      </c>
    </row>
    <row r="30" spans="1:6" ht="15">
      <c r="A30" s="49">
        <v>38442</v>
      </c>
      <c r="B30" s="51">
        <v>0.23272316126229609</v>
      </c>
      <c r="C30" s="51">
        <v>6.5972024792209996E-2</v>
      </c>
      <c r="D30" s="51">
        <v>0.17049702435643363</v>
      </c>
      <c r="E30" s="51">
        <v>0.37769754261313365</v>
      </c>
      <c r="F30" s="52">
        <v>0.15308573050851687</v>
      </c>
    </row>
    <row r="31" spans="1:6" ht="15">
      <c r="A31" s="49">
        <v>38533</v>
      </c>
      <c r="B31" s="51">
        <v>0.23008367506449465</v>
      </c>
      <c r="C31" s="51">
        <v>6.4610278917736089E-2</v>
      </c>
      <c r="D31" s="51">
        <v>0.17742045225100003</v>
      </c>
      <c r="E31" s="51">
        <v>0.36930169086168718</v>
      </c>
      <c r="F31" s="52">
        <v>0.15854528585637828</v>
      </c>
    </row>
    <row r="32" spans="1:6" ht="15">
      <c r="A32" s="49">
        <v>38625</v>
      </c>
      <c r="B32" s="51">
        <v>0.23824213876322861</v>
      </c>
      <c r="C32" s="51">
        <v>7.8841933453021137E-2</v>
      </c>
      <c r="D32" s="51">
        <v>0.19577157122576042</v>
      </c>
      <c r="E32" s="51">
        <v>0.33082832766269921</v>
      </c>
      <c r="F32" s="52">
        <v>0.15616146645425005</v>
      </c>
    </row>
    <row r="33" spans="1:6" ht="15">
      <c r="A33" s="49">
        <v>38717</v>
      </c>
      <c r="B33" s="51">
        <v>0.243513857070211</v>
      </c>
      <c r="C33" s="51">
        <v>8.621189033351763E-2</v>
      </c>
      <c r="D33" s="51">
        <v>0.1802214550481045</v>
      </c>
      <c r="E33" s="51">
        <v>0.34095117889281412</v>
      </c>
      <c r="F33" s="52">
        <v>0.14899606443638896</v>
      </c>
    </row>
    <row r="34" spans="1:6" ht="15">
      <c r="A34" s="49">
        <v>38807</v>
      </c>
      <c r="B34" s="51">
        <v>0.2938519129748447</v>
      </c>
      <c r="C34" s="51">
        <v>9.7579589330278507E-2</v>
      </c>
      <c r="D34" s="51">
        <v>0.15349288817041556</v>
      </c>
      <c r="E34" s="51">
        <v>0.28318291987654443</v>
      </c>
      <c r="F34" s="52">
        <v>0.1716321471628775</v>
      </c>
    </row>
    <row r="35" spans="1:6" ht="15">
      <c r="A35" s="49">
        <v>38898</v>
      </c>
      <c r="B35" s="51">
        <v>0.29971961706173572</v>
      </c>
      <c r="C35" s="51">
        <v>8.8480409143166974E-2</v>
      </c>
      <c r="D35" s="51">
        <v>0.14998186635177885</v>
      </c>
      <c r="E35" s="51">
        <v>0.28077762047467641</v>
      </c>
      <c r="F35" s="52">
        <v>0.18029462229237483</v>
      </c>
    </row>
    <row r="36" spans="1:6" ht="15">
      <c r="A36" s="49">
        <v>38990</v>
      </c>
      <c r="B36" s="51">
        <v>0.30425282017263511</v>
      </c>
      <c r="C36" s="51">
        <v>8.5763118285255083E-2</v>
      </c>
      <c r="D36" s="51">
        <v>0.15239062179484</v>
      </c>
      <c r="E36" s="51">
        <v>0.29271060640857621</v>
      </c>
      <c r="F36" s="52">
        <v>0.16407865805503691</v>
      </c>
    </row>
    <row r="37" spans="1:6" ht="15">
      <c r="A37" s="49">
        <v>39082</v>
      </c>
      <c r="B37" s="51">
        <v>0.27913554877623881</v>
      </c>
      <c r="C37" s="51">
        <v>9.4738380470968622E-2</v>
      </c>
      <c r="D37" s="51">
        <v>0.1563249997874297</v>
      </c>
      <c r="E37" s="51">
        <v>0.29672257196917012</v>
      </c>
      <c r="F37" s="52">
        <v>0.17232086864159116</v>
      </c>
    </row>
    <row r="38" spans="1:6" ht="15">
      <c r="A38" s="49">
        <v>39172</v>
      </c>
      <c r="B38" s="51">
        <v>0.28947509597215798</v>
      </c>
      <c r="C38" s="51">
        <v>9.3289238733065202E-2</v>
      </c>
      <c r="D38" s="51">
        <v>0.16465722633059227</v>
      </c>
      <c r="E38" s="51">
        <v>0.28691287225054374</v>
      </c>
      <c r="F38" s="52">
        <v>0.16502403140681804</v>
      </c>
    </row>
    <row r="39" spans="1:6" ht="15">
      <c r="A39" s="49">
        <v>39263</v>
      </c>
      <c r="B39" s="51">
        <v>0.29330027000992293</v>
      </c>
      <c r="C39" s="51">
        <v>0.10045180993428074</v>
      </c>
      <c r="D39" s="51">
        <v>0.1609961832574931</v>
      </c>
      <c r="E39" s="51">
        <v>0.27586102999758672</v>
      </c>
      <c r="F39" s="52">
        <v>0.16899406413466359</v>
      </c>
    </row>
    <row r="40" spans="1:6" ht="15">
      <c r="A40" s="49">
        <v>39355</v>
      </c>
      <c r="B40" s="51">
        <v>0.29877707174456547</v>
      </c>
      <c r="C40" s="51">
        <v>0.10323556308868524</v>
      </c>
      <c r="D40" s="51">
        <v>0.15540096626523112</v>
      </c>
      <c r="E40" s="51">
        <v>0.27408532656913448</v>
      </c>
      <c r="F40" s="52">
        <v>0.16809998210684013</v>
      </c>
    </row>
    <row r="41" spans="1:6" ht="15">
      <c r="A41" s="49">
        <v>39447</v>
      </c>
      <c r="B41" s="51">
        <v>0.29471596408921863</v>
      </c>
      <c r="C41" s="51">
        <v>0.10011314933980885</v>
      </c>
      <c r="D41" s="51">
        <v>0.14896173176870761</v>
      </c>
      <c r="E41" s="51">
        <v>0.27281540441299279</v>
      </c>
      <c r="F41" s="52">
        <v>0.18305704786051327</v>
      </c>
    </row>
    <row r="42" spans="1:6" ht="15">
      <c r="A42" s="49">
        <v>39538</v>
      </c>
      <c r="B42" s="51">
        <v>0.29613515382497779</v>
      </c>
      <c r="C42" s="51">
        <v>8.9331892985820421E-2</v>
      </c>
      <c r="D42" s="51">
        <v>0.1462331021566205</v>
      </c>
      <c r="E42" s="51">
        <v>0.27815226720326275</v>
      </c>
      <c r="F42" s="52">
        <v>0.18991470186377257</v>
      </c>
    </row>
    <row r="43" spans="1:6" ht="15">
      <c r="A43" s="49">
        <v>39629</v>
      </c>
      <c r="B43" s="51">
        <v>0.29746850575643996</v>
      </c>
      <c r="C43" s="51">
        <v>9.2904933379732574E-2</v>
      </c>
      <c r="D43" s="51">
        <v>0.14632698351057424</v>
      </c>
      <c r="E43" s="51">
        <v>0.26684229573892015</v>
      </c>
      <c r="F43" s="52">
        <v>0.19629201313818348</v>
      </c>
    </row>
    <row r="44" spans="1:6" ht="15">
      <c r="A44" s="49">
        <v>39721</v>
      </c>
      <c r="B44" s="51">
        <v>0.31691880525464322</v>
      </c>
      <c r="C44" s="51">
        <v>8.4925605752599456E-2</v>
      </c>
      <c r="D44" s="51">
        <v>0.13687867187143965</v>
      </c>
      <c r="E44" s="51">
        <v>0.25744889397552839</v>
      </c>
      <c r="F44" s="52">
        <v>0.20377182043016071</v>
      </c>
    </row>
    <row r="45" spans="1:6" ht="15">
      <c r="A45" s="49">
        <v>39813</v>
      </c>
      <c r="B45" s="51">
        <v>0.35779969370749576</v>
      </c>
      <c r="C45" s="51">
        <v>8.462031177446383E-2</v>
      </c>
      <c r="D45" s="51">
        <v>0.13495817121031278</v>
      </c>
      <c r="E45" s="51">
        <v>0.22549306058448956</v>
      </c>
      <c r="F45" s="52">
        <v>0.19740307110320568</v>
      </c>
    </row>
    <row r="46" spans="1:6" ht="15">
      <c r="A46" s="49">
        <v>39903</v>
      </c>
      <c r="B46" s="51">
        <v>0.36909873018990108</v>
      </c>
      <c r="C46" s="51">
        <v>8.6700915987464225E-2</v>
      </c>
      <c r="D46" s="51">
        <v>0.12850002100250452</v>
      </c>
      <c r="E46" s="51">
        <v>0.23958311552344799</v>
      </c>
      <c r="F46" s="52">
        <v>0.17638192835853569</v>
      </c>
    </row>
    <row r="47" spans="1:6" ht="15">
      <c r="A47" s="49">
        <v>39994</v>
      </c>
      <c r="B47" s="51">
        <v>0.36805574644331351</v>
      </c>
      <c r="C47" s="51">
        <v>0.10680551045658676</v>
      </c>
      <c r="D47" s="51">
        <v>0.14575058906770461</v>
      </c>
      <c r="E47" s="51">
        <v>0.21398724495975407</v>
      </c>
      <c r="F47" s="52">
        <v>0.16579543469021171</v>
      </c>
    </row>
    <row r="48" spans="1:6" ht="15">
      <c r="A48" s="49">
        <v>40086</v>
      </c>
      <c r="B48" s="51">
        <v>0.36237404777240423</v>
      </c>
      <c r="C48" s="51">
        <v>0.13686529965125738</v>
      </c>
      <c r="D48" s="51">
        <v>0.14645527189723834</v>
      </c>
      <c r="E48" s="51">
        <v>0.19120128037646</v>
      </c>
      <c r="F48" s="52">
        <v>0.1635486967276274</v>
      </c>
    </row>
    <row r="49" spans="1:6" ht="15">
      <c r="A49" s="49">
        <v>40178</v>
      </c>
      <c r="B49" s="51">
        <v>0.34504596860382164</v>
      </c>
      <c r="C49" s="51">
        <v>0.15220308662902807</v>
      </c>
      <c r="D49" s="51">
        <v>0.1447121405849755</v>
      </c>
      <c r="E49" s="51">
        <v>0.18473127225342909</v>
      </c>
      <c r="F49" s="52">
        <v>0.1737148959691048</v>
      </c>
    </row>
    <row r="50" spans="1:6" ht="15">
      <c r="A50" s="49">
        <v>40268</v>
      </c>
      <c r="B50" s="51">
        <v>0.34751881267083773</v>
      </c>
      <c r="C50" s="51">
        <v>0.17006388739006506</v>
      </c>
      <c r="D50" s="51">
        <v>0.14958084900542926</v>
      </c>
      <c r="E50" s="51">
        <v>0.16298844047222927</v>
      </c>
      <c r="F50" s="52">
        <v>0.17071608301104543</v>
      </c>
    </row>
    <row r="51" spans="1:6" ht="15">
      <c r="A51" s="49">
        <v>40359</v>
      </c>
      <c r="B51" s="51">
        <v>0.36140167960710223</v>
      </c>
      <c r="C51" s="51">
        <v>0.160111440536361</v>
      </c>
      <c r="D51" s="51">
        <v>0.14272205428832546</v>
      </c>
      <c r="E51" s="51">
        <v>0.15745621141379382</v>
      </c>
      <c r="F51" s="52">
        <v>0.17941973773328487</v>
      </c>
    </row>
    <row r="52" spans="1:6" ht="15">
      <c r="A52" s="49">
        <v>40451</v>
      </c>
      <c r="B52" s="51">
        <v>0.36984386943231234</v>
      </c>
      <c r="C52" s="51">
        <v>0.17504339357307241</v>
      </c>
      <c r="D52" s="51">
        <v>0.14504800141409352</v>
      </c>
      <c r="E52" s="51">
        <v>0.14280530636445082</v>
      </c>
      <c r="F52" s="52">
        <v>0.16828781007158389</v>
      </c>
    </row>
    <row r="53" spans="1:6" ht="15">
      <c r="A53" s="49">
        <v>40543</v>
      </c>
      <c r="B53" s="51">
        <v>0.36350008462142952</v>
      </c>
      <c r="C53" s="51">
        <v>0.18674612176112224</v>
      </c>
      <c r="D53" s="51">
        <v>0.14210110669482917</v>
      </c>
      <c r="E53" s="51">
        <v>0.13474010427706426</v>
      </c>
      <c r="F53" s="52">
        <v>0.17362224004110019</v>
      </c>
    </row>
    <row r="54" spans="1:6" ht="15">
      <c r="A54" s="49">
        <v>40633</v>
      </c>
      <c r="B54" s="51">
        <v>0.35408669295279238</v>
      </c>
      <c r="C54" s="51">
        <v>0.18324901882593644</v>
      </c>
      <c r="D54" s="51">
        <v>0.15686258137487849</v>
      </c>
      <c r="E54" s="51">
        <v>0.13187166476458637</v>
      </c>
      <c r="F54" s="52">
        <v>0.1747277258340226</v>
      </c>
    </row>
    <row r="55" spans="1:6" ht="15">
      <c r="A55" s="49">
        <v>40724</v>
      </c>
      <c r="B55" s="51">
        <v>0.3541277442392966</v>
      </c>
      <c r="C55" s="51">
        <v>0.17984091546132427</v>
      </c>
      <c r="D55" s="51">
        <v>0.15676553685887426</v>
      </c>
      <c r="E55" s="51">
        <v>0.13189514116823733</v>
      </c>
      <c r="F55" s="52">
        <v>0.17819928321696912</v>
      </c>
    </row>
    <row r="56" spans="1:6" ht="15">
      <c r="A56" s="49">
        <v>40816</v>
      </c>
      <c r="B56" s="51">
        <v>0.36719955227165246</v>
      </c>
      <c r="C56" s="51">
        <v>0.15968567604433881</v>
      </c>
      <c r="D56" s="51">
        <v>0.15168675254637126</v>
      </c>
      <c r="E56" s="51">
        <v>0.13610622823154483</v>
      </c>
      <c r="F56" s="52">
        <v>0.18700181316845341</v>
      </c>
    </row>
    <row r="57" spans="1:6" ht="15">
      <c r="A57" s="49">
        <v>40908</v>
      </c>
      <c r="B57" s="51">
        <v>0.37188748449498593</v>
      </c>
      <c r="C57" s="51">
        <v>0.17386623664272816</v>
      </c>
      <c r="D57" s="51">
        <v>0.15379672079951837</v>
      </c>
      <c r="E57" s="51">
        <v>0.12378280680777365</v>
      </c>
      <c r="F57" s="52">
        <v>0.17821269487955332</v>
      </c>
    </row>
    <row r="58" spans="1:6" ht="15">
      <c r="A58" s="49">
        <v>40999</v>
      </c>
      <c r="B58" s="51">
        <v>0.36729719717219628</v>
      </c>
      <c r="C58" s="51">
        <v>0.19207026116465381</v>
      </c>
      <c r="D58" s="51">
        <v>0.16066748576403253</v>
      </c>
      <c r="E58" s="51">
        <v>0.11003086369350848</v>
      </c>
      <c r="F58" s="52">
        <v>0.17142531911694067</v>
      </c>
    </row>
    <row r="59" spans="1:6" ht="15">
      <c r="A59" s="49">
        <v>41090</v>
      </c>
      <c r="B59" s="51">
        <v>0.37059920075212521</v>
      </c>
      <c r="C59" s="51">
        <v>0.18320139405797212</v>
      </c>
      <c r="D59" s="51">
        <v>0.16141340116237909</v>
      </c>
      <c r="E59" s="51">
        <v>0.10357668373489183</v>
      </c>
      <c r="F59" s="52">
        <v>0.18304463865833753</v>
      </c>
    </row>
    <row r="60" spans="1:6" ht="15">
      <c r="A60" s="49">
        <v>41182</v>
      </c>
      <c r="B60" s="51">
        <v>0.36452795785227815</v>
      </c>
      <c r="C60" s="51">
        <v>0.19861414002119743</v>
      </c>
      <c r="D60" s="51">
        <v>0.16333226322612754</v>
      </c>
      <c r="E60" s="51">
        <v>0.10372482940038044</v>
      </c>
      <c r="F60" s="52">
        <v>0.1716275819361166</v>
      </c>
    </row>
    <row r="61" spans="1:6" ht="15">
      <c r="A61" s="49">
        <v>41274</v>
      </c>
      <c r="B61" s="51">
        <v>0.35484617129868368</v>
      </c>
      <c r="C61" s="51">
        <v>0.20761131308892097</v>
      </c>
      <c r="D61" s="51">
        <v>0.17226041556532876</v>
      </c>
      <c r="E61" s="51">
        <v>9.6010674314826003E-2</v>
      </c>
      <c r="F61" s="52">
        <v>0.17089946724850852</v>
      </c>
    </row>
    <row r="62" spans="1:6" ht="15">
      <c r="A62" s="49">
        <v>41364</v>
      </c>
      <c r="B62" s="51">
        <v>0.34509824646739456</v>
      </c>
      <c r="C62" s="51">
        <v>0.22333967523560902</v>
      </c>
      <c r="D62" s="51">
        <v>0.17032099626570979</v>
      </c>
      <c r="E62" s="51">
        <v>9.5752959433900137E-2</v>
      </c>
      <c r="F62" s="52">
        <v>0.16677502075167974</v>
      </c>
    </row>
    <row r="63" spans="1:6" ht="15">
      <c r="A63" s="49">
        <v>41455</v>
      </c>
      <c r="B63" s="51">
        <v>0.34056651580999586</v>
      </c>
      <c r="C63" s="51">
        <v>0.21926061209939579</v>
      </c>
      <c r="D63" s="51">
        <v>0.17072787138653531</v>
      </c>
      <c r="E63" s="51">
        <v>0.10266397771663507</v>
      </c>
      <c r="F63" s="52">
        <v>0.16819223505134445</v>
      </c>
    </row>
    <row r="64" spans="1:6" ht="15">
      <c r="A64" s="49">
        <v>41547</v>
      </c>
      <c r="B64" s="42">
        <v>0.34602828254595908</v>
      </c>
      <c r="C64" s="42">
        <v>0.23344273087009015</v>
      </c>
      <c r="D64" s="42">
        <v>0.17411651700586001</v>
      </c>
      <c r="E64" s="42">
        <v>9.181391242613153E-2</v>
      </c>
      <c r="F64" s="43">
        <v>0.15585163553101547</v>
      </c>
    </row>
    <row r="65" spans="1:6" ht="15">
      <c r="A65" s="49">
        <v>41639</v>
      </c>
      <c r="B65" s="42">
        <v>0.32773700576006692</v>
      </c>
      <c r="C65" s="42">
        <v>0.24425395585003862</v>
      </c>
      <c r="D65" s="42">
        <v>0.17111437675686564</v>
      </c>
      <c r="E65" s="42">
        <v>9.269953088796308E-2</v>
      </c>
      <c r="F65" s="43">
        <v>0.16455082157219669</v>
      </c>
    </row>
    <row r="66" spans="1:6" ht="15">
      <c r="A66" s="49">
        <v>41729</v>
      </c>
      <c r="B66" s="42">
        <v>0.32215509485289662</v>
      </c>
      <c r="C66" s="42">
        <v>0.24561691760683407</v>
      </c>
      <c r="D66" s="42">
        <v>0.17892829879068203</v>
      </c>
      <c r="E66" s="42">
        <v>9.042347151776535E-2</v>
      </c>
      <c r="F66" s="43">
        <v>0.16451427718968711</v>
      </c>
    </row>
    <row r="67" spans="1:6" ht="15">
      <c r="A67" s="49">
        <v>41820</v>
      </c>
      <c r="B67" s="42">
        <v>0.32907374764852498</v>
      </c>
      <c r="C67" s="42">
        <v>0.25332922190581519</v>
      </c>
      <c r="D67" s="42">
        <v>0.17666403483253787</v>
      </c>
      <c r="E67" s="42">
        <v>8.3639674352989982E-2</v>
      </c>
      <c r="F67" s="43">
        <v>0.15877478362977809</v>
      </c>
    </row>
    <row r="68" spans="1:6" ht="15">
      <c r="A68" s="49">
        <v>41912</v>
      </c>
      <c r="B68" s="42">
        <v>0.32672930973262082</v>
      </c>
      <c r="C68" s="42">
        <v>0.25086794237277799</v>
      </c>
      <c r="D68" s="42">
        <v>0.17772640358323827</v>
      </c>
      <c r="E68" s="42">
        <v>8.8637729863529122E-2</v>
      </c>
      <c r="F68" s="43">
        <v>0.15789450280937611</v>
      </c>
    </row>
    <row r="69" spans="1:6" ht="15">
      <c r="A69" s="49">
        <v>42004</v>
      </c>
      <c r="B69" s="42">
        <v>0.31970539136296477</v>
      </c>
      <c r="C69" s="42">
        <v>0.24244796918741546</v>
      </c>
      <c r="D69" s="42">
        <v>0.18358473000961953</v>
      </c>
      <c r="E69" s="42">
        <v>9.2838091855102028E-2</v>
      </c>
      <c r="F69" s="43">
        <v>0.16263906320745664</v>
      </c>
    </row>
    <row r="70" spans="1:6" ht="15">
      <c r="A70" s="49">
        <v>42094</v>
      </c>
      <c r="B70" s="42">
        <v>0.31445784402727295</v>
      </c>
      <c r="C70" s="42">
        <v>0.24557429354615737</v>
      </c>
      <c r="D70" s="42">
        <v>0.19319553040750284</v>
      </c>
      <c r="E70" s="42">
        <v>9.4081112649454929E-2</v>
      </c>
      <c r="F70" s="43">
        <v>0.15427114243634502</v>
      </c>
    </row>
    <row r="71" spans="1:6" ht="15">
      <c r="A71" s="49">
        <v>42185</v>
      </c>
      <c r="B71" s="42">
        <v>0.31870287022530264</v>
      </c>
      <c r="C71" s="42">
        <v>0.25366552989994701</v>
      </c>
      <c r="D71" s="42">
        <v>0.20053469655984513</v>
      </c>
      <c r="E71" s="42">
        <v>7.7488533017814845E-2</v>
      </c>
      <c r="F71" s="43">
        <v>0.15158549263266027</v>
      </c>
    </row>
    <row r="72" spans="1:6" ht="15">
      <c r="A72" s="49">
        <v>42277</v>
      </c>
      <c r="B72" s="42">
        <v>0.32935840911099062</v>
      </c>
      <c r="C72" s="42">
        <v>0.23749399900721496</v>
      </c>
      <c r="D72" s="42">
        <v>0.20219080094973499</v>
      </c>
      <c r="E72" s="42">
        <v>8.1345488635705551E-2</v>
      </c>
      <c r="F72" s="43">
        <v>0.1521165221370307</v>
      </c>
    </row>
    <row r="73" spans="1:6" ht="15">
      <c r="A73" s="49">
        <v>42369</v>
      </c>
      <c r="B73" s="42">
        <v>0.34008231184613497</v>
      </c>
      <c r="C73" s="42">
        <v>0.23071915681886365</v>
      </c>
      <c r="D73" s="42">
        <v>0.20347379794275972</v>
      </c>
      <c r="E73" s="42">
        <v>7.1989926369705803E-2</v>
      </c>
      <c r="F73" s="43">
        <v>0.15609274850356977</v>
      </c>
    </row>
    <row r="74" spans="1:6" ht="15">
      <c r="A74" s="50">
        <v>42460</v>
      </c>
      <c r="B74" s="54">
        <v>0.34397773461776321</v>
      </c>
      <c r="C74" s="54">
        <v>0.22468488912987666</v>
      </c>
      <c r="D74" s="54">
        <v>0.20696551355937076</v>
      </c>
      <c r="E74" s="54">
        <v>7.3024090076235601E-2</v>
      </c>
      <c r="F74" s="46">
        <v>0.15339170440984756</v>
      </c>
    </row>
    <row r="75" spans="1:6">
      <c r="A75" s="3"/>
      <c r="B75" s="7"/>
      <c r="C75" s="7"/>
      <c r="D75" s="7"/>
      <c r="E75" s="7"/>
      <c r="F75" s="7"/>
    </row>
    <row r="76" spans="1:6">
      <c r="A76" s="3"/>
      <c r="B76" s="7">
        <f>B74-B73</f>
        <v>3.895422771628243E-3</v>
      </c>
      <c r="C76" s="7">
        <f>C74-C73</f>
        <v>-6.0342676889869884E-3</v>
      </c>
      <c r="D76" s="7">
        <f>D74-D73</f>
        <v>3.4917156166110463E-3</v>
      </c>
      <c r="E76" s="7">
        <f>E74-E73</f>
        <v>1.0341637065297976E-3</v>
      </c>
      <c r="F76" s="7">
        <f>F74-F73</f>
        <v>-2.7010440937222102E-3</v>
      </c>
    </row>
    <row r="77" spans="1:6">
      <c r="A77" s="3"/>
      <c r="B77" s="7">
        <f>B73-B72</f>
        <v>1.0723902735144342E-2</v>
      </c>
      <c r="C77" s="7">
        <f>C73-C72</f>
        <v>-6.7748421883513099E-3</v>
      </c>
      <c r="D77" s="7">
        <f>D73-D72</f>
        <v>1.2829969930247265E-3</v>
      </c>
      <c r="E77" s="7">
        <f>E73-E72</f>
        <v>-9.3555622659997478E-3</v>
      </c>
      <c r="F77" s="7">
        <f>F73-F72</f>
        <v>3.9762263665390762E-3</v>
      </c>
    </row>
    <row r="78" spans="1:6">
      <c r="A78" s="3"/>
      <c r="B78" s="7"/>
      <c r="C78" s="7"/>
      <c r="D78" s="7"/>
      <c r="E78" s="7"/>
      <c r="F78" s="7"/>
    </row>
    <row r="79" spans="1:6">
      <c r="A79" s="3"/>
      <c r="B79" s="7"/>
      <c r="C79" s="7"/>
      <c r="D79" s="7"/>
      <c r="E79" s="7"/>
      <c r="F79" s="7"/>
    </row>
    <row r="80" spans="1:6">
      <c r="A80" s="3"/>
      <c r="B80" s="7"/>
      <c r="C80" s="7"/>
      <c r="D80" s="7"/>
      <c r="E80" s="7"/>
      <c r="F80" s="7"/>
    </row>
    <row r="81" spans="1:6">
      <c r="A81" s="3"/>
      <c r="B81" s="7"/>
      <c r="C81" s="7"/>
      <c r="D81" s="7"/>
      <c r="E81" s="7"/>
      <c r="F81" s="7"/>
    </row>
    <row r="82" spans="1:6">
      <c r="A82" s="3"/>
      <c r="B82" s="7"/>
      <c r="C82" s="7"/>
      <c r="D82" s="7"/>
      <c r="E82" s="7"/>
      <c r="F82" s="7"/>
    </row>
    <row r="83" spans="1:6">
      <c r="A83" s="3"/>
      <c r="B83" s="7"/>
      <c r="C83" s="7"/>
      <c r="D83" s="7"/>
      <c r="E83" s="7"/>
      <c r="F83" s="7"/>
    </row>
    <row r="84" spans="1:6">
      <c r="A84" s="3"/>
      <c r="B84" s="7"/>
      <c r="C84" s="7"/>
      <c r="D84" s="7"/>
      <c r="E84" s="7"/>
      <c r="F84" s="7"/>
    </row>
    <row r="85" spans="1:6">
      <c r="A85" s="3"/>
      <c r="B85" s="7"/>
      <c r="C85" s="7"/>
      <c r="D85" s="7"/>
      <c r="E85" s="7"/>
      <c r="F85" s="7"/>
    </row>
    <row r="86" spans="1:6">
      <c r="A86" s="3"/>
      <c r="B86" s="7"/>
      <c r="C86" s="7"/>
      <c r="D86" s="7"/>
      <c r="E86" s="7"/>
      <c r="F86" s="7"/>
    </row>
    <row r="87" spans="1:6">
      <c r="A87" s="3"/>
      <c r="B87" s="7"/>
      <c r="C87" s="7"/>
      <c r="D87" s="7"/>
      <c r="E87" s="7"/>
      <c r="F87" s="7"/>
    </row>
    <row r="88" spans="1:6">
      <c r="A88" s="3"/>
      <c r="B88" s="7"/>
      <c r="C88" s="7"/>
      <c r="D88" s="7"/>
      <c r="E88" s="7"/>
      <c r="F88" s="7"/>
    </row>
    <row r="89" spans="1:6">
      <c r="A89" s="3"/>
      <c r="B89" s="7"/>
      <c r="C89" s="7"/>
      <c r="D89" s="7"/>
      <c r="E89" s="7"/>
      <c r="F89" s="7"/>
    </row>
    <row r="90" spans="1:6">
      <c r="A90" s="3"/>
      <c r="B90" s="7"/>
      <c r="C90" s="7"/>
      <c r="D90" s="7"/>
      <c r="E90" s="7"/>
      <c r="F90" s="7"/>
    </row>
    <row r="91" spans="1:6">
      <c r="A91" s="3"/>
      <c r="B91" s="7"/>
      <c r="C91" s="7"/>
      <c r="D91" s="7"/>
      <c r="E91" s="7"/>
      <c r="F91" s="7"/>
    </row>
    <row r="92" spans="1:6">
      <c r="A92" s="3"/>
      <c r="B92" s="7"/>
      <c r="C92" s="7"/>
      <c r="D92" s="7"/>
      <c r="E92" s="7"/>
      <c r="F92" s="7"/>
    </row>
    <row r="93" spans="1:6">
      <c r="A93" s="3"/>
      <c r="B93" s="7"/>
      <c r="C93" s="7"/>
      <c r="D93" s="7"/>
      <c r="E93" s="7"/>
      <c r="F93" s="7"/>
    </row>
    <row r="94" spans="1:6">
      <c r="A94" s="3"/>
      <c r="B94" s="7"/>
      <c r="C94" s="7"/>
      <c r="D94" s="7"/>
      <c r="E94" s="7"/>
      <c r="F94" s="7"/>
    </row>
    <row r="95" spans="1:6">
      <c r="A95" s="3"/>
      <c r="B95" s="7"/>
      <c r="C95" s="7"/>
      <c r="D95" s="7"/>
      <c r="E95" s="7"/>
      <c r="F95" s="7"/>
    </row>
    <row r="96" spans="1:6">
      <c r="A96" s="3"/>
      <c r="B96" s="7"/>
      <c r="C96" s="7"/>
      <c r="D96" s="7"/>
      <c r="E96" s="7"/>
      <c r="F96" s="7"/>
    </row>
    <row r="97" spans="1:6">
      <c r="A97" s="3"/>
      <c r="B97" s="7"/>
      <c r="C97" s="7"/>
      <c r="D97" s="7"/>
      <c r="E97" s="7"/>
      <c r="F97" s="7"/>
    </row>
    <row r="98" spans="1:6">
      <c r="A98" s="3"/>
      <c r="B98" s="7"/>
      <c r="C98" s="7"/>
      <c r="D98" s="7"/>
      <c r="E98" s="7"/>
      <c r="F98" s="7"/>
    </row>
    <row r="99" spans="1:6">
      <c r="A99" s="3"/>
      <c r="B99" s="7"/>
      <c r="C99" s="7"/>
      <c r="D99" s="7"/>
      <c r="E99" s="7"/>
      <c r="F99" s="7"/>
    </row>
    <row r="100" spans="1:6">
      <c r="A100" s="3"/>
      <c r="B100" s="7"/>
      <c r="C100" s="7"/>
      <c r="D100" s="7"/>
      <c r="E100" s="7"/>
      <c r="F100" s="7"/>
    </row>
    <row r="101" spans="1:6">
      <c r="A101" s="3"/>
      <c r="B101" s="7"/>
      <c r="C101" s="7"/>
      <c r="D101" s="7"/>
      <c r="E101" s="7"/>
      <c r="F101" s="7"/>
    </row>
    <row r="102" spans="1:6">
      <c r="A102" s="3"/>
      <c r="B102" s="7"/>
      <c r="C102" s="7"/>
      <c r="D102" s="7"/>
      <c r="E102" s="7"/>
      <c r="F102" s="7"/>
    </row>
    <row r="103" spans="1:6">
      <c r="A103" s="3"/>
      <c r="B103" s="7"/>
      <c r="C103" s="7"/>
      <c r="D103" s="7"/>
      <c r="E103" s="7"/>
      <c r="F103" s="7"/>
    </row>
    <row r="104" spans="1:6">
      <c r="A104" s="3"/>
      <c r="B104" s="7"/>
      <c r="C104" s="7"/>
      <c r="D104" s="7"/>
      <c r="E104" s="7"/>
      <c r="F104" s="7"/>
    </row>
  </sheetData>
  <phoneticPr fontId="2" type="noConversion"/>
  <pageMargins left="0.75" right="0.75" top="1" bottom="1" header="0.5" footer="0.5"/>
  <headerFooter alignWithMargin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H79"/>
  <sheetViews>
    <sheetView tabSelected="1" workbookViewId="0">
      <pane xSplit="1" ySplit="1" topLeftCell="B48" activePane="bottomRight" state="frozen"/>
      <selection pane="topRight" activeCell="B1" sqref="B1"/>
      <selection pane="bottomLeft" activeCell="A2" sqref="A2"/>
      <selection pane="bottomRight" activeCell="B55" sqref="B55"/>
    </sheetView>
  </sheetViews>
  <sheetFormatPr defaultRowHeight="12.75"/>
  <cols>
    <col min="1" max="1" width="15.5703125" style="2" customWidth="1"/>
    <col min="2" max="2" width="39" style="1" customWidth="1"/>
    <col min="3" max="3" width="18.85546875" style="1" customWidth="1"/>
    <col min="4" max="4" width="14.28515625" style="1" bestFit="1" customWidth="1"/>
    <col min="5" max="5" width="10.85546875" bestFit="1" customWidth="1"/>
    <col min="6" max="7" width="11.28515625" bestFit="1" customWidth="1"/>
    <col min="8" max="8" width="30.5703125" customWidth="1"/>
  </cols>
  <sheetData>
    <row r="1" spans="1:4" ht="15.75">
      <c r="A1" s="35" t="s">
        <v>9</v>
      </c>
      <c r="B1" s="36" t="s">
        <v>26</v>
      </c>
      <c r="C1" s="36" t="s">
        <v>7</v>
      </c>
      <c r="D1" s="37" t="s">
        <v>8</v>
      </c>
    </row>
    <row r="2" spans="1:4" ht="15">
      <c r="A2" s="57">
        <v>35885</v>
      </c>
      <c r="B2" s="55">
        <v>-31235.847999999991</v>
      </c>
      <c r="C2" s="55">
        <v>78354.96699999999</v>
      </c>
      <c r="D2" s="58">
        <v>47119.118999999999</v>
      </c>
    </row>
    <row r="3" spans="1:4" ht="15">
      <c r="A3" s="57">
        <v>35976</v>
      </c>
      <c r="B3" s="55">
        <v>-30639.722000000002</v>
      </c>
      <c r="C3" s="55">
        <v>78158.584000000003</v>
      </c>
      <c r="D3" s="58">
        <v>47518.862000000001</v>
      </c>
    </row>
    <row r="4" spans="1:4" ht="15">
      <c r="A4" s="57">
        <v>36068</v>
      </c>
      <c r="B4" s="55">
        <v>-27584.462000000007</v>
      </c>
      <c r="C4" s="55">
        <v>76081.831000000006</v>
      </c>
      <c r="D4" s="58">
        <v>48497.368999999999</v>
      </c>
    </row>
    <row r="5" spans="1:4" ht="15">
      <c r="A5" s="57">
        <v>36160</v>
      </c>
      <c r="B5" s="55">
        <v>-26265.917000000009</v>
      </c>
      <c r="C5" s="55">
        <v>80153.320000000007</v>
      </c>
      <c r="D5" s="58">
        <v>53887.402999999998</v>
      </c>
    </row>
    <row r="6" spans="1:4" ht="15">
      <c r="A6" s="57">
        <v>36250</v>
      </c>
      <c r="B6" s="55">
        <v>-30138.623999999989</v>
      </c>
      <c r="C6" s="55">
        <v>83771.611999999994</v>
      </c>
      <c r="D6" s="58">
        <v>53632.988000000005</v>
      </c>
    </row>
    <row r="7" spans="1:4" ht="15">
      <c r="A7" s="57">
        <v>36341</v>
      </c>
      <c r="B7" s="55">
        <v>-32047.26400000001</v>
      </c>
      <c r="C7" s="55">
        <v>87508.775000000009</v>
      </c>
      <c r="D7" s="58">
        <v>55461.510999999999</v>
      </c>
    </row>
    <row r="8" spans="1:4" ht="15">
      <c r="A8" s="57">
        <v>36433</v>
      </c>
      <c r="B8" s="55">
        <v>-35788.814999999995</v>
      </c>
      <c r="C8" s="55">
        <v>91389.34199999999</v>
      </c>
      <c r="D8" s="58">
        <v>55600.526999999995</v>
      </c>
    </row>
    <row r="9" spans="1:4" ht="15">
      <c r="A9" s="57">
        <v>36525</v>
      </c>
      <c r="B9" s="55">
        <v>-49031.843999999983</v>
      </c>
      <c r="C9" s="55">
        <v>108511.94199999998</v>
      </c>
      <c r="D9" s="58">
        <v>59480.097999999998</v>
      </c>
    </row>
    <row r="10" spans="1:4" ht="15">
      <c r="A10" s="57">
        <v>36616</v>
      </c>
      <c r="B10" s="55">
        <v>-57564.196999999993</v>
      </c>
      <c r="C10" s="55">
        <v>121420.09599999999</v>
      </c>
      <c r="D10" s="58">
        <v>63855.898999999998</v>
      </c>
    </row>
    <row r="11" spans="1:4" ht="15">
      <c r="A11" s="57">
        <v>36707</v>
      </c>
      <c r="B11" s="55">
        <v>-56827.398000000001</v>
      </c>
      <c r="C11" s="55">
        <v>122643.77500000001</v>
      </c>
      <c r="D11" s="58">
        <v>65816.377000000008</v>
      </c>
    </row>
    <row r="12" spans="1:4" ht="15">
      <c r="A12" s="57">
        <v>36799</v>
      </c>
      <c r="B12" s="55">
        <v>-63369.792999999991</v>
      </c>
      <c r="C12" s="55">
        <v>130790.66800000001</v>
      </c>
      <c r="D12" s="58">
        <v>67420.875000000015</v>
      </c>
    </row>
    <row r="13" spans="1:4" ht="15">
      <c r="A13" s="57">
        <v>36891</v>
      </c>
      <c r="B13" s="55">
        <v>-52262.038</v>
      </c>
      <c r="C13" s="55">
        <v>121203.701</v>
      </c>
      <c r="D13" s="58">
        <v>68941.663</v>
      </c>
    </row>
    <row r="14" spans="1:4" ht="15">
      <c r="A14" s="57">
        <v>36981</v>
      </c>
      <c r="B14" s="55">
        <v>-35964.211999999985</v>
      </c>
      <c r="C14" s="55">
        <v>107121.283</v>
      </c>
      <c r="D14" s="58">
        <v>71157.071000000011</v>
      </c>
    </row>
    <row r="15" spans="1:4" ht="15">
      <c r="A15" s="57">
        <v>37072</v>
      </c>
      <c r="B15" s="55">
        <v>-38173.744999999995</v>
      </c>
      <c r="C15" s="55">
        <v>109803.533</v>
      </c>
      <c r="D15" s="58">
        <v>71629.788</v>
      </c>
    </row>
    <row r="16" spans="1:4" ht="15">
      <c r="A16" s="57">
        <v>37164</v>
      </c>
      <c r="B16" s="55">
        <v>-28353.706999999995</v>
      </c>
      <c r="C16" s="55">
        <v>100580.334</v>
      </c>
      <c r="D16" s="58">
        <v>72226.627000000008</v>
      </c>
    </row>
    <row r="17" spans="1:8" ht="15">
      <c r="A17" s="57">
        <v>37256</v>
      </c>
      <c r="B17" s="55">
        <v>-33956.813999999998</v>
      </c>
      <c r="C17" s="55">
        <v>106693.15300000001</v>
      </c>
      <c r="D17" s="58">
        <v>72736.339000000007</v>
      </c>
    </row>
    <row r="18" spans="1:8" ht="15">
      <c r="A18" s="57">
        <v>37346</v>
      </c>
      <c r="B18" s="55">
        <v>-28808.509999999995</v>
      </c>
      <c r="C18" s="55">
        <v>102387.64199999999</v>
      </c>
      <c r="D18" s="58">
        <v>73579.131999999998</v>
      </c>
    </row>
    <row r="19" spans="1:8" ht="15">
      <c r="A19" s="57">
        <v>37437</v>
      </c>
      <c r="B19" s="55">
        <v>-24910.201000000001</v>
      </c>
      <c r="C19" s="55">
        <v>100759.515</v>
      </c>
      <c r="D19" s="58">
        <v>75849.313999999998</v>
      </c>
    </row>
    <row r="20" spans="1:8" ht="15">
      <c r="A20" s="57">
        <v>37529</v>
      </c>
      <c r="B20" s="55">
        <v>-23696.239000000001</v>
      </c>
      <c r="C20" s="55">
        <v>100017.049</v>
      </c>
      <c r="D20" s="58">
        <v>76320.81</v>
      </c>
    </row>
    <row r="21" spans="1:8" ht="15">
      <c r="A21" s="57">
        <v>37621</v>
      </c>
      <c r="B21" s="55">
        <v>-22384.013999999996</v>
      </c>
      <c r="C21" s="55">
        <v>101181.59</v>
      </c>
      <c r="D21" s="58">
        <v>78797.576000000001</v>
      </c>
      <c r="F21" s="12"/>
      <c r="G21" s="12"/>
      <c r="H21" s="12"/>
    </row>
    <row r="22" spans="1:8" ht="15">
      <c r="A22" s="57">
        <v>37711</v>
      </c>
      <c r="B22" s="55">
        <v>-22488.009999999995</v>
      </c>
      <c r="C22" s="55">
        <v>102070.33500000001</v>
      </c>
      <c r="D22" s="58">
        <v>79582.325000000012</v>
      </c>
      <c r="E22" s="13"/>
      <c r="F22" s="13"/>
      <c r="G22" s="13"/>
    </row>
    <row r="23" spans="1:8" ht="15">
      <c r="A23" s="57">
        <v>37802</v>
      </c>
      <c r="B23" s="55">
        <v>-27696.367999999973</v>
      </c>
      <c r="C23" s="55">
        <v>109607.44599999998</v>
      </c>
      <c r="D23" s="58">
        <v>81911.078000000009</v>
      </c>
      <c r="E23" s="13"/>
      <c r="F23" s="13"/>
      <c r="G23" s="13"/>
    </row>
    <row r="24" spans="1:8" ht="15">
      <c r="A24" s="57">
        <v>37894</v>
      </c>
      <c r="B24" s="55">
        <v>-27782.018000000011</v>
      </c>
      <c r="C24" s="55">
        <v>111357.455</v>
      </c>
      <c r="D24" s="58">
        <v>83575.436999999991</v>
      </c>
      <c r="E24" s="13"/>
      <c r="F24" s="13"/>
      <c r="G24" s="13"/>
    </row>
    <row r="25" spans="1:8" ht="15">
      <c r="A25" s="57">
        <v>37986</v>
      </c>
      <c r="B25" s="55">
        <v>-26935.261999999988</v>
      </c>
      <c r="C25" s="55">
        <v>117381.647</v>
      </c>
      <c r="D25" s="58">
        <v>90446.385000000009</v>
      </c>
      <c r="E25" s="13"/>
      <c r="F25" s="13"/>
      <c r="G25" s="13"/>
    </row>
    <row r="26" spans="1:8" ht="15">
      <c r="A26" s="57">
        <v>38077</v>
      </c>
      <c r="B26" s="55">
        <v>-26907.503000000012</v>
      </c>
      <c r="C26" s="55">
        <v>124013.13900000001</v>
      </c>
      <c r="D26" s="58">
        <v>97105.635999999999</v>
      </c>
      <c r="E26" s="13"/>
      <c r="F26" s="13"/>
      <c r="G26" s="13"/>
    </row>
    <row r="27" spans="1:8" ht="15">
      <c r="A27" s="57">
        <v>38168</v>
      </c>
      <c r="B27" s="55">
        <v>-25984.367999999988</v>
      </c>
      <c r="C27" s="55">
        <v>125240.927</v>
      </c>
      <c r="D27" s="58">
        <v>99256.559000000008</v>
      </c>
      <c r="E27" s="13"/>
      <c r="F27" s="13"/>
      <c r="G27" s="13"/>
    </row>
    <row r="28" spans="1:8" ht="15">
      <c r="A28" s="57">
        <v>38260</v>
      </c>
      <c r="B28" s="55">
        <v>-21922.080999999991</v>
      </c>
      <c r="C28" s="55">
        <v>120816.97199999999</v>
      </c>
      <c r="D28" s="58">
        <v>98894.891000000003</v>
      </c>
      <c r="E28" s="13"/>
      <c r="F28" s="13"/>
      <c r="G28" s="13"/>
    </row>
    <row r="29" spans="1:8" ht="15">
      <c r="A29" s="57">
        <v>38352</v>
      </c>
      <c r="B29" s="55">
        <v>-24202.044999999984</v>
      </c>
      <c r="C29" s="55">
        <v>131247.62599999999</v>
      </c>
      <c r="D29" s="58">
        <v>107045.58100000001</v>
      </c>
      <c r="E29" s="13"/>
      <c r="F29" s="13"/>
      <c r="G29" s="13"/>
    </row>
    <row r="30" spans="1:8" ht="15">
      <c r="A30" s="57">
        <v>38442</v>
      </c>
      <c r="B30" s="55">
        <v>-22230.644999999975</v>
      </c>
      <c r="C30" s="55">
        <v>134349.85099999997</v>
      </c>
      <c r="D30" s="58">
        <v>112119.20599999999</v>
      </c>
      <c r="E30" s="13"/>
      <c r="F30" s="13"/>
      <c r="G30" s="13"/>
    </row>
    <row r="31" spans="1:8" ht="15">
      <c r="A31" s="57">
        <v>38533</v>
      </c>
      <c r="B31" s="55">
        <v>-17067.111000000004</v>
      </c>
      <c r="C31" s="55">
        <v>133392.576</v>
      </c>
      <c r="D31" s="58">
        <v>116325.465</v>
      </c>
      <c r="E31" s="13"/>
      <c r="F31" s="13"/>
      <c r="G31" s="13"/>
    </row>
    <row r="32" spans="1:8" ht="15">
      <c r="A32" s="57">
        <v>38625</v>
      </c>
      <c r="B32" s="55">
        <v>-18083.684999999983</v>
      </c>
      <c r="C32" s="55">
        <v>137908.28399999999</v>
      </c>
      <c r="D32" s="58">
        <v>119824.599</v>
      </c>
      <c r="E32" s="13"/>
      <c r="F32" s="13"/>
      <c r="G32" s="13"/>
    </row>
    <row r="33" spans="1:7" ht="15">
      <c r="A33" s="57">
        <v>38717</v>
      </c>
      <c r="B33" s="55">
        <v>-24650.148000000016</v>
      </c>
      <c r="C33" s="55">
        <v>147628.73000000001</v>
      </c>
      <c r="D33" s="58">
        <v>122978.58199999999</v>
      </c>
      <c r="E33" s="13"/>
      <c r="F33" s="13"/>
      <c r="G33" s="13"/>
    </row>
    <row r="34" spans="1:7" ht="15">
      <c r="A34" s="57">
        <v>38807</v>
      </c>
      <c r="B34" s="55">
        <v>-18119.31700000001</v>
      </c>
      <c r="C34" s="55">
        <v>158636.75599999999</v>
      </c>
      <c r="D34" s="58">
        <v>140517.43899999998</v>
      </c>
      <c r="E34" s="13"/>
      <c r="F34" s="13"/>
      <c r="G34" s="13"/>
    </row>
    <row r="35" spans="1:7" ht="15">
      <c r="A35" s="57">
        <v>38898</v>
      </c>
      <c r="B35" s="55">
        <v>-7418.9539999999979</v>
      </c>
      <c r="C35" s="55">
        <v>151362.64600000001</v>
      </c>
      <c r="D35" s="58">
        <v>143943.69200000001</v>
      </c>
      <c r="E35" s="13"/>
      <c r="F35" s="13"/>
      <c r="G35" s="13"/>
    </row>
    <row r="36" spans="1:7" ht="15">
      <c r="A36" s="57">
        <v>38990</v>
      </c>
      <c r="B36" s="55">
        <v>-6675.497000000003</v>
      </c>
      <c r="C36" s="55">
        <v>159485.503</v>
      </c>
      <c r="D36" s="58">
        <v>152810.00599999999</v>
      </c>
      <c r="E36" s="13"/>
      <c r="F36" s="13"/>
      <c r="G36" s="13"/>
    </row>
    <row r="37" spans="1:7" ht="15">
      <c r="A37" s="57">
        <v>39082</v>
      </c>
      <c r="B37" s="55">
        <v>-5143.5729999999749</v>
      </c>
      <c r="C37" s="55">
        <v>168974.38799999998</v>
      </c>
      <c r="D37" s="58">
        <v>163830.815</v>
      </c>
      <c r="E37" s="13"/>
      <c r="F37" s="13"/>
      <c r="G37" s="13"/>
    </row>
    <row r="38" spans="1:7" ht="15">
      <c r="A38" s="57">
        <v>39172</v>
      </c>
      <c r="B38" s="55">
        <v>-3435.0139999999956</v>
      </c>
      <c r="C38" s="55">
        <v>176759.58499999999</v>
      </c>
      <c r="D38" s="58">
        <v>173324.571</v>
      </c>
      <c r="E38" s="13"/>
      <c r="F38" s="13"/>
      <c r="G38" s="13"/>
    </row>
    <row r="39" spans="1:7" ht="15">
      <c r="A39" s="57">
        <v>39263</v>
      </c>
      <c r="B39" s="55">
        <v>-3916.9700000000012</v>
      </c>
      <c r="C39" s="55">
        <v>184254.86199999999</v>
      </c>
      <c r="D39" s="58">
        <v>180337.89199999999</v>
      </c>
      <c r="E39" s="13"/>
      <c r="F39" s="13"/>
      <c r="G39" s="13"/>
    </row>
    <row r="40" spans="1:7" ht="15">
      <c r="A40" s="57">
        <v>39355</v>
      </c>
      <c r="B40" s="55">
        <v>-6818.9890000000014</v>
      </c>
      <c r="C40" s="55">
        <v>191586.11600000001</v>
      </c>
      <c r="D40" s="58">
        <v>184767.12700000001</v>
      </c>
      <c r="E40" s="13"/>
      <c r="F40" s="13"/>
      <c r="G40" s="13"/>
    </row>
    <row r="41" spans="1:7" ht="15">
      <c r="A41" s="57">
        <v>39447</v>
      </c>
      <c r="B41" s="55">
        <v>-6635.1490000000049</v>
      </c>
      <c r="C41" s="55">
        <v>197368.75</v>
      </c>
      <c r="D41" s="58">
        <v>190733.601</v>
      </c>
      <c r="E41" s="13"/>
      <c r="F41" s="13"/>
      <c r="G41" s="13"/>
    </row>
    <row r="42" spans="1:7" ht="15">
      <c r="A42" s="57">
        <v>39538</v>
      </c>
      <c r="B42" s="55">
        <v>-2222.2480000000214</v>
      </c>
      <c r="C42" s="55">
        <v>195177.77100000001</v>
      </c>
      <c r="D42" s="58">
        <v>192955.52299999999</v>
      </c>
      <c r="E42" s="13"/>
      <c r="F42" s="13"/>
      <c r="G42" s="13"/>
    </row>
    <row r="43" spans="1:7" ht="15">
      <c r="A43" s="57">
        <v>39629</v>
      </c>
      <c r="B43" s="55">
        <v>-6278.8150000000314</v>
      </c>
      <c r="C43" s="55">
        <v>201975.61800000002</v>
      </c>
      <c r="D43" s="58">
        <v>195696.80299999999</v>
      </c>
      <c r="E43" s="13"/>
      <c r="F43" s="13"/>
      <c r="G43" s="13"/>
    </row>
    <row r="44" spans="1:7" ht="15">
      <c r="A44" s="57">
        <v>39721</v>
      </c>
      <c r="B44" s="55">
        <v>645.76199999998789</v>
      </c>
      <c r="C44" s="55">
        <v>191470.549</v>
      </c>
      <c r="D44" s="58">
        <v>192116.31099999999</v>
      </c>
      <c r="E44" s="13"/>
      <c r="F44" s="13"/>
      <c r="G44" s="13"/>
    </row>
    <row r="45" spans="1:7" ht="15">
      <c r="A45" s="57">
        <v>39813</v>
      </c>
      <c r="B45" s="55">
        <v>8694.4810000000289</v>
      </c>
      <c r="C45" s="55">
        <v>179279.49599999998</v>
      </c>
      <c r="D45" s="58">
        <v>187973.97700000001</v>
      </c>
      <c r="E45" s="13"/>
      <c r="F45" s="13"/>
      <c r="G45" s="13"/>
    </row>
    <row r="46" spans="1:7" ht="15">
      <c r="A46" s="57">
        <v>39903</v>
      </c>
      <c r="B46" s="55">
        <v>9125.0250000000233</v>
      </c>
      <c r="C46" s="55">
        <v>181055.85299999997</v>
      </c>
      <c r="D46" s="58">
        <v>190180.878</v>
      </c>
      <c r="E46" s="13"/>
      <c r="F46" s="13"/>
      <c r="G46" s="13"/>
    </row>
    <row r="47" spans="1:7" ht="15">
      <c r="A47" s="57">
        <v>39994</v>
      </c>
      <c r="B47" s="55">
        <v>9029.4729999999981</v>
      </c>
      <c r="C47" s="55">
        <v>191166.19</v>
      </c>
      <c r="D47" s="58">
        <v>200195.663</v>
      </c>
      <c r="E47" s="13"/>
      <c r="F47" s="13"/>
      <c r="G47" s="13"/>
    </row>
    <row r="48" spans="1:7" ht="15">
      <c r="A48" s="57">
        <v>40086</v>
      </c>
      <c r="B48" s="55">
        <v>10088.112000000023</v>
      </c>
      <c r="C48" s="55">
        <v>203715.36099999998</v>
      </c>
      <c r="D48" s="58">
        <v>213803.473</v>
      </c>
      <c r="E48" s="13"/>
      <c r="F48" s="13"/>
      <c r="G48" s="13"/>
    </row>
    <row r="49" spans="1:7" ht="15">
      <c r="A49" s="57">
        <v>40178</v>
      </c>
      <c r="B49" s="55">
        <v>6726.49099999998</v>
      </c>
      <c r="C49" s="55">
        <v>213635.32</v>
      </c>
      <c r="D49" s="58">
        <v>220361.81099999999</v>
      </c>
      <c r="E49" s="13"/>
      <c r="F49" s="13"/>
      <c r="G49" s="13"/>
    </row>
    <row r="50" spans="1:7" ht="15">
      <c r="A50" s="57">
        <v>40268</v>
      </c>
      <c r="B50" s="55">
        <v>4735.2879999999714</v>
      </c>
      <c r="C50" s="55">
        <v>226090.03400000001</v>
      </c>
      <c r="D50" s="58">
        <v>230825.32199999999</v>
      </c>
      <c r="E50" s="13"/>
      <c r="F50" s="13"/>
      <c r="G50" s="13"/>
    </row>
    <row r="51" spans="1:7" ht="15">
      <c r="A51" s="57">
        <v>40359</v>
      </c>
      <c r="B51" s="55">
        <v>21376.883000000002</v>
      </c>
      <c r="C51" s="55">
        <v>212010.80900000001</v>
      </c>
      <c r="D51" s="58">
        <v>233387.69200000001</v>
      </c>
      <c r="E51" s="13"/>
      <c r="F51" s="13"/>
      <c r="G51" s="13"/>
    </row>
    <row r="52" spans="1:7" ht="15">
      <c r="A52" s="57">
        <v>40451</v>
      </c>
      <c r="B52" s="55">
        <v>24168.541999999987</v>
      </c>
      <c r="C52" s="55">
        <v>222725.932</v>
      </c>
      <c r="D52" s="58">
        <v>246894.47399999999</v>
      </c>
      <c r="E52" s="13"/>
      <c r="F52" s="13"/>
      <c r="G52" s="13"/>
    </row>
    <row r="53" spans="1:7" ht="15">
      <c r="A53" s="57">
        <v>40543</v>
      </c>
      <c r="B53" s="55">
        <v>24251.90400000001</v>
      </c>
      <c r="C53" s="55">
        <v>236261.777</v>
      </c>
      <c r="D53" s="58">
        <v>260513.68100000001</v>
      </c>
      <c r="E53" s="13"/>
      <c r="F53" s="13"/>
      <c r="G53" s="13"/>
    </row>
    <row r="54" spans="1:7" ht="15">
      <c r="A54" s="57">
        <v>40633</v>
      </c>
      <c r="B54" s="55">
        <v>28008.250999999989</v>
      </c>
      <c r="C54" s="55">
        <v>240934.13</v>
      </c>
      <c r="D54" s="58">
        <v>268942.38099999999</v>
      </c>
      <c r="E54" s="13"/>
      <c r="F54" s="13"/>
      <c r="G54" s="13"/>
    </row>
    <row r="55" spans="1:7" ht="15">
      <c r="A55" s="57">
        <v>40724</v>
      </c>
      <c r="B55" s="55">
        <v>29223.934999999998</v>
      </c>
      <c r="C55" s="55">
        <v>243709.859</v>
      </c>
      <c r="D55" s="58">
        <v>272933.79399999999</v>
      </c>
      <c r="E55" s="13"/>
      <c r="F55" s="13"/>
      <c r="G55" s="13"/>
    </row>
    <row r="56" spans="1:7" ht="15">
      <c r="A56" s="57">
        <v>40816</v>
      </c>
      <c r="B56" s="55">
        <v>39091.456000000006</v>
      </c>
      <c r="C56" s="55">
        <v>223658.321</v>
      </c>
      <c r="D56" s="58">
        <v>262749.777</v>
      </c>
      <c r="E56" s="13"/>
      <c r="F56" s="13"/>
      <c r="G56" s="13"/>
    </row>
    <row r="57" spans="1:7" ht="15">
      <c r="A57" s="57">
        <v>40908</v>
      </c>
      <c r="B57" s="55">
        <v>42214.676999999996</v>
      </c>
      <c r="C57" s="55">
        <v>223048.1</v>
      </c>
      <c r="D57" s="58">
        <v>265262.777</v>
      </c>
      <c r="E57" s="13"/>
      <c r="F57" s="13"/>
      <c r="G57" s="13"/>
    </row>
    <row r="58" spans="1:7" ht="15">
      <c r="A58" s="57">
        <v>40999</v>
      </c>
      <c r="B58" s="55">
        <v>40569.841000000015</v>
      </c>
      <c r="C58" s="55">
        <v>229661.18</v>
      </c>
      <c r="D58" s="58">
        <v>270231.02100000001</v>
      </c>
      <c r="E58" s="13"/>
      <c r="F58" s="13"/>
      <c r="G58" s="13"/>
    </row>
    <row r="59" spans="1:7" ht="15">
      <c r="A59" s="57">
        <v>41090</v>
      </c>
      <c r="B59" s="55">
        <v>49584.048000000039</v>
      </c>
      <c r="C59" s="55">
        <v>217121.48199999999</v>
      </c>
      <c r="D59" s="58">
        <v>266705.53000000003</v>
      </c>
      <c r="E59" s="13"/>
      <c r="F59" s="13"/>
      <c r="G59" s="13"/>
    </row>
    <row r="60" spans="1:7" ht="15">
      <c r="A60" s="57">
        <v>41182</v>
      </c>
      <c r="B60" s="55">
        <v>49471.362999999983</v>
      </c>
      <c r="C60" s="55">
        <v>222388.75700000001</v>
      </c>
      <c r="D60" s="58">
        <v>271860.12</v>
      </c>
      <c r="E60" s="13"/>
      <c r="F60" s="13"/>
      <c r="G60" s="13"/>
    </row>
    <row r="61" spans="1:7" ht="15">
      <c r="A61" s="57">
        <v>41274</v>
      </c>
      <c r="B61" s="55">
        <v>52770.186999999976</v>
      </c>
      <c r="C61" s="55">
        <v>223747.81</v>
      </c>
      <c r="D61" s="58">
        <v>276517.99699999997</v>
      </c>
      <c r="E61" s="13"/>
      <c r="F61" s="13"/>
      <c r="G61" s="13"/>
    </row>
    <row r="62" spans="1:7" ht="15">
      <c r="A62" s="57">
        <v>41364</v>
      </c>
      <c r="B62" s="55">
        <v>55462.892000000022</v>
      </c>
      <c r="C62" s="55">
        <v>228455.079</v>
      </c>
      <c r="D62" s="58">
        <v>283917.97100000002</v>
      </c>
      <c r="E62" s="13"/>
      <c r="F62" s="13"/>
      <c r="G62" s="13"/>
    </row>
    <row r="63" spans="1:7" ht="15">
      <c r="A63" s="57">
        <v>41455</v>
      </c>
      <c r="B63" s="55">
        <v>54812.757000000012</v>
      </c>
      <c r="C63" s="55">
        <v>234896.709</v>
      </c>
      <c r="D63" s="58">
        <v>289709.46600000001</v>
      </c>
      <c r="E63" s="13"/>
      <c r="F63" s="13"/>
      <c r="G63" s="13"/>
    </row>
    <row r="64" spans="1:7" ht="15">
      <c r="A64" s="57">
        <v>41547</v>
      </c>
      <c r="B64" s="55">
        <v>54939.199999999983</v>
      </c>
      <c r="C64" s="55">
        <v>240029.78599999999</v>
      </c>
      <c r="D64" s="58">
        <v>294968.98599999998</v>
      </c>
      <c r="E64" s="13"/>
      <c r="F64" s="13"/>
      <c r="G64" s="13"/>
    </row>
    <row r="65" spans="1:7" ht="15">
      <c r="A65" s="57">
        <v>41639</v>
      </c>
      <c r="B65" s="55">
        <v>62589.197000000015</v>
      </c>
      <c r="C65" s="55">
        <v>250314.19899999999</v>
      </c>
      <c r="D65" s="58">
        <v>312903.39600000001</v>
      </c>
      <c r="E65" s="13"/>
      <c r="F65" s="13"/>
      <c r="G65" s="13"/>
    </row>
    <row r="66" spans="1:7" ht="15">
      <c r="A66" s="57">
        <v>41729</v>
      </c>
      <c r="B66" s="56">
        <v>57949.834000000032</v>
      </c>
      <c r="C66" s="55">
        <v>265380.55599999998</v>
      </c>
      <c r="D66" s="58">
        <v>323330.39</v>
      </c>
    </row>
    <row r="67" spans="1:7" ht="15">
      <c r="A67" s="57">
        <v>41820</v>
      </c>
      <c r="B67" s="56">
        <v>62662.316999999981</v>
      </c>
      <c r="C67" s="55">
        <v>267242.19900000002</v>
      </c>
      <c r="D67" s="58">
        <v>329904.516</v>
      </c>
    </row>
    <row r="68" spans="1:7" ht="15">
      <c r="A68" s="57">
        <v>41912</v>
      </c>
      <c r="B68" s="56">
        <v>59589.851000000024</v>
      </c>
      <c r="C68" s="55">
        <v>271278.09899999999</v>
      </c>
      <c r="D68" s="58">
        <v>330867.95</v>
      </c>
    </row>
    <row r="69" spans="1:7" ht="15">
      <c r="A69" s="57">
        <v>42004</v>
      </c>
      <c r="B69" s="55">
        <v>64742.894000000029</v>
      </c>
      <c r="C69" s="55">
        <v>270605.00599999999</v>
      </c>
      <c r="D69" s="58">
        <v>335347.90000000002</v>
      </c>
      <c r="E69" s="13"/>
      <c r="F69" s="13"/>
      <c r="G69" s="13"/>
    </row>
    <row r="70" spans="1:7" ht="15">
      <c r="A70" s="57">
        <v>42094</v>
      </c>
      <c r="B70" s="55">
        <v>66196.852000000014</v>
      </c>
      <c r="C70" s="55">
        <v>277545.13299999997</v>
      </c>
      <c r="D70" s="58">
        <v>343741.98499999999</v>
      </c>
    </row>
    <row r="71" spans="1:7" ht="15">
      <c r="A71" s="57">
        <v>42185</v>
      </c>
      <c r="B71" s="55">
        <v>70903.873999999953</v>
      </c>
      <c r="C71" s="55">
        <v>276316.20400000003</v>
      </c>
      <c r="D71" s="58">
        <v>347220.07799999998</v>
      </c>
    </row>
    <row r="72" spans="1:7" ht="15">
      <c r="A72" s="57">
        <v>42277</v>
      </c>
      <c r="B72" s="55">
        <v>73029.430999999982</v>
      </c>
      <c r="C72" s="55">
        <v>268076.745</v>
      </c>
      <c r="D72" s="58">
        <v>341106.17599999998</v>
      </c>
    </row>
    <row r="73" spans="1:7" ht="15">
      <c r="A73" s="57">
        <v>42369</v>
      </c>
      <c r="B73" s="55">
        <v>68537.761999999988</v>
      </c>
      <c r="C73" s="55">
        <v>284871.36499999999</v>
      </c>
      <c r="D73" s="58">
        <v>353409.12699999998</v>
      </c>
    </row>
    <row r="74" spans="1:7" ht="15">
      <c r="A74" s="59">
        <v>42460</v>
      </c>
      <c r="B74" s="60">
        <v>79266.244999999995</v>
      </c>
      <c r="C74" s="60">
        <v>280417.47600000002</v>
      </c>
      <c r="D74" s="61">
        <v>359683.72100000002</v>
      </c>
    </row>
    <row r="76" spans="1:7">
      <c r="B76" s="16">
        <f>B74-B73</f>
        <v>10728.483000000007</v>
      </c>
      <c r="C76" s="16">
        <f>C74-C73</f>
        <v>-4453.8889999999665</v>
      </c>
      <c r="D76" s="16">
        <f>D74-D73</f>
        <v>6274.594000000041</v>
      </c>
    </row>
    <row r="77" spans="1:7">
      <c r="B77" s="16">
        <f>B73-B72</f>
        <v>-4491.6689999999944</v>
      </c>
      <c r="C77" s="16">
        <f>C73-C72</f>
        <v>16794.619999999995</v>
      </c>
      <c r="D77" s="16">
        <f>D73-D72</f>
        <v>12302.951000000001</v>
      </c>
    </row>
    <row r="79" spans="1:7">
      <c r="B79" s="1">
        <f>B77/B72</f>
        <v>-6.150491573732781E-2</v>
      </c>
    </row>
  </sheetData>
  <phoneticPr fontId="2" type="noConversion"/>
  <pageMargins left="0.75" right="0.75" top="1" bottom="1" header="0.5" footer="0.5"/>
  <headerFooter alignWithMargin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A6A5F5-1528-4559-8C22-673ED56F495E}"/>
</file>

<file path=customXml/itemProps2.xml><?xml version="1.0" encoding="utf-8"?>
<ds:datastoreItem xmlns:ds="http://schemas.openxmlformats.org/officeDocument/2006/customXml" ds:itemID="{746A055B-8707-4EB9-ABC9-6B4F42517725}"/>
</file>

<file path=customXml/itemProps3.xml><?xml version="1.0" encoding="utf-8"?>
<ds:datastoreItem xmlns:ds="http://schemas.openxmlformats.org/officeDocument/2006/customXml" ds:itemID="{FC9188AE-4F09-4C59-9BDD-5836AE404A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u03w</dc:creator>
  <cp:lastModifiedBy>internet</cp:lastModifiedBy>
  <cp:lastPrinted>2016-06-19T08:25:29Z</cp:lastPrinted>
  <dcterms:created xsi:type="dcterms:W3CDTF">2012-09-10T09:09:34Z</dcterms:created>
  <dcterms:modified xsi:type="dcterms:W3CDTF">2016-08-22T12:17:41Z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-138621914</vt:i4>
  </property>
  <property fmtid="{D5CDD505-2E9C-101B-9397-08002B2CF9AE}" pid="4" name="_EmailSubject">
    <vt:lpwstr>IIP מרץ 2016 (2).docx</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y fmtid="{D5CDD505-2E9C-101B-9397-08002B2CF9AE}" pid="8" name="ContentTypeId">
    <vt:lpwstr>0x0101000644CCD52964FE4BBD8AB8E0B060EA47</vt:lpwstr>
  </property>
</Properties>
</file>