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charts/chart2.xml" ContentType="application/vnd.openxmlformats-officedocument.drawingml.chart+xml"/>
  <Override PartName="/xl/tables/table7.xml" ContentType="application/vnd.openxmlformats-officedocument.spreadsheetml.table+xml"/>
  <Override PartName="/xl/drawings/drawing4.xml" ContentType="application/vnd.openxmlformats-officedocument.drawing+xml"/>
  <Override PartName="/xl/tables/table8.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tables/table9.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tables/table10.xml" ContentType="application/vnd.openxmlformats-officedocument.spreadsheetml.table+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החוב העסקי לפי מלווים - תרשים" sheetId="78" r:id="rId7"/>
    <sheet name="גרף מרווח" sheetId="80"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7" i="70" l="1"/>
  <c r="B16" i="70"/>
</calcChain>
</file>

<file path=xl/sharedStrings.xml><?xml version="1.0" encoding="utf-8"?>
<sst xmlns="http://schemas.openxmlformats.org/spreadsheetml/2006/main" count="561" uniqueCount="382">
  <si>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</si>
  <si>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</si>
  <si>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</si>
  <si>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</si>
  <si>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</si>
  <si>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</si>
  <si>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</si>
  <si>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</si>
  <si>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</si>
  <si>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</si>
  <si>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</si>
  <si>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</si>
  <si>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</si>
  <si>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</si>
  <si>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</si>
  <si>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</si>
  <si>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</si>
  <si>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</si>
  <si>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</si>
  <si>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</si>
  <si>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</si>
  <si>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</si>
  <si>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</si>
  <si>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</si>
  <si>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</si>
  <si>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</si>
  <si>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</si>
  <si>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</si>
  <si>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</si>
  <si>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</si>
  <si>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</si>
  <si>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</si>
  <si>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</si>
  <si>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</si>
  <si>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</si>
  <si>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</si>
  <si>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</si>
  <si>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</si>
  <si>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</si>
  <si>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</si>
  <si>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</si>
  <si>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</si>
  <si>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</si>
  <si>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</si>
  <si>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</si>
  <si>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</si>
  <si>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</si>
  <si>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</si>
  <si>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</si>
  <si>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</si>
  <si>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</si>
  <si>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</si>
  <si>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</si>
  <si>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</si>
  <si>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</si>
  <si>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</si>
  <si>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</si>
  <si>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</si>
  <si>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</si>
  <si>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</si>
  <si>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</si>
  <si>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</si>
  <si>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</si>
  <si>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</si>
  <si>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</si>
  <si>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</si>
  <si>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</si>
  <si>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</si>
  <si>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</si>
  <si>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</si>
  <si>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</si>
  <si>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</si>
  <si>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</si>
  <si>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</si>
  <si>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</si>
  <si>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</si>
  <si>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</si>
  <si>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</si>
  <si>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</si>
  <si>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</si>
  <si>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</si>
  <si>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</si>
  <si>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</si>
  <si>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</si>
  <si>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</si>
  <si>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</si>
  <si>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</si>
  <si>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</si>
  <si>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</si>
  <si>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</si>
  <si>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</si>
  <si>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</si>
  <si>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</si>
  <si>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</si>
  <si>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</si>
  <si>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</si>
  <si>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</si>
  <si>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</si>
  <si>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</si>
  <si>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</si>
  <si>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</si>
  <si>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</si>
  <si>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</si>
  <si>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</si>
  <si>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</si>
  <si>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</si>
  <si>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</si>
  <si>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</si>
  <si>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</si>
  <si>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</si>
  <si>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</si>
  <si>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</si>
  <si>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</si>
  <si>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</si>
  <si>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</si>
  <si>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</si>
  <si>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</si>
  <si>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</si>
  <si>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</si>
  <si>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</si>
  <si>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</si>
  <si>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</si>
  <si>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</si>
  <si>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</si>
  <si>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</si>
  <si>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</si>
  <si>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</si>
  <si>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</si>
  <si>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</si>
  <si>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</si>
  <si>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</si>
  <si>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</si>
  <si>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</si>
  <si>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</si>
  <si>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</si>
  <si>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</si>
  <si>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</si>
  <si>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</si>
  <si>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</si>
  <si>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</si>
  <si>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</si>
  <si>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</si>
  <si>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</si>
  <si>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</si>
  <si>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</si>
  <si>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</si>
  <si>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</si>
  <si>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</si>
  <si>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</si>
  <si>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</si>
  <si>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</si>
  <si>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</si>
  <si>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</si>
  <si>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</si>
  <si>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</si>
  <si>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</si>
  <si>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</si>
  <si>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</si>
  <si>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</si>
  <si>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</si>
  <si>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</si>
  <si>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</si>
  <si>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</si>
  <si>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</si>
  <si>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</si>
  <si>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</si>
  <si>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</si>
  <si>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</si>
  <si>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</si>
  <si>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</si>
  <si>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</si>
  <si>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</si>
  <si>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</si>
  <si>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</si>
  <si>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</si>
  <si>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</si>
  <si>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</si>
  <si>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</si>
  <si>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</si>
  <si>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</si>
  <si>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</si>
  <si>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</si>
  <si>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</si>
  <si>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</si>
  <si>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</si>
  <si>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</si>
  <si>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</si>
  <si>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</si>
  <si>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</si>
  <si>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</si>
  <si>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</si>
  <si>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</si>
  <si>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</si>
  <si>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</si>
  <si>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</si>
  <si>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</si>
  <si>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</si>
  <si>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</si>
  <si>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</si>
  <si>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</si>
  <si>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</si>
  <si>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</si>
  <si>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</si>
  <si>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</si>
  <si>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</si>
  <si>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</si>
  <si>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</si>
  <si>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</si>
  <si>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</si>
  <si>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</si>
  <si>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</si>
  <si>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</si>
  <si>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</si>
  <si>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</si>
  <si>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</si>
  <si>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</si>
  <si>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</si>
  <si>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</si>
  <si>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</si>
  <si>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</si>
  <si>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</si>
  <si>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</si>
  <si>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</si>
  <si>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</si>
  <si>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</si>
  <si>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</si>
  <si>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</si>
  <si>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</si>
  <si>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</si>
  <si>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</si>
  <si>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</si>
  <si>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</si>
  <si>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</si>
  <si>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</si>
  <si>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</si>
  <si>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</si>
  <si>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</si>
  <si>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</si>
  <si>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</si>
  <si>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</si>
  <si>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</si>
  <si>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</si>
  <si>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</si>
  <si>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</si>
  <si>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</si>
  <si>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</si>
  <si>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</si>
  <si>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</si>
  <si>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</si>
  <si>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</si>
  <si>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</si>
  <si>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</si>
  <si>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</si>
  <si>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</si>
  <si>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</si>
  <si>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</si>
  <si>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</si>
  <si>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</si>
  <si>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</si>
  <si>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</si>
  <si>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</si>
  <si>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</si>
  <si>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</si>
  <si>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</si>
  <si>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</si>
  <si>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</si>
  <si>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</si>
  <si>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</si>
  <si>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</si>
  <si>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</si>
  <si>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Q4/2018</t>
  </si>
  <si>
    <t>11-2018</t>
  </si>
  <si>
    <t>12-2018</t>
  </si>
  <si>
    <t>01-2019</t>
  </si>
  <si>
    <t>Q1/2019</t>
  </si>
  <si>
    <t>02-2019</t>
  </si>
  <si>
    <t>03-2019</t>
  </si>
  <si>
    <t>04-2019</t>
  </si>
  <si>
    <t>ND</t>
  </si>
  <si>
    <t xml:space="preserve">                 מזה: עו"ש שלילי / אוברדרפט</t>
  </si>
  <si>
    <t>Q2/2019</t>
  </si>
  <si>
    <t>05-2019</t>
  </si>
  <si>
    <t>06-2019</t>
  </si>
  <si>
    <t>07-2019</t>
  </si>
  <si>
    <t>Q3/2019</t>
  </si>
  <si>
    <t>08-2019</t>
  </si>
  <si>
    <t>09-2019</t>
  </si>
  <si>
    <t>10-2019</t>
  </si>
  <si>
    <t>יתרה, 31/12/2019</t>
  </si>
  <si>
    <t>Q4/2019</t>
  </si>
  <si>
    <t>11-2019</t>
  </si>
  <si>
    <t>12-2019</t>
  </si>
  <si>
    <t>01-2020</t>
  </si>
  <si>
    <t>מזה: הלוואות מהגופים המוסדיים</t>
  </si>
  <si>
    <t>Q1/2020</t>
  </si>
  <si>
    <t>02-2020</t>
  </si>
  <si>
    <t>03-2020</t>
  </si>
  <si>
    <t>04-2020</t>
  </si>
  <si>
    <t>Q2/2020</t>
  </si>
  <si>
    <t>05-2020</t>
  </si>
  <si>
    <t>06-2020</t>
  </si>
  <si>
    <t>07-2020</t>
  </si>
  <si>
    <t>Q3/2020</t>
  </si>
  <si>
    <t>08-2020</t>
  </si>
  <si>
    <t>09-2020</t>
  </si>
  <si>
    <t>10-2020</t>
  </si>
  <si>
    <t>מזה: הלוואות מתושבי חוץ</t>
  </si>
  <si>
    <t>מזה: אג"ח</t>
  </si>
  <si>
    <t>יתרה, 31/12/2020</t>
  </si>
  <si>
    <t>Q4/2020</t>
  </si>
  <si>
    <t>11-2020</t>
  </si>
  <si>
    <t>12-2020</t>
  </si>
  <si>
    <t>01-2021</t>
  </si>
  <si>
    <t>Q1/2021</t>
  </si>
  <si>
    <t>02-2021</t>
  </si>
  <si>
    <t>03-2021</t>
  </si>
  <si>
    <t>04-2021</t>
  </si>
  <si>
    <t>המקור: דיווחים לבנק ישראל, הבורסה לני"ע ועיבודי בנק ישראל.</t>
  </si>
  <si>
    <t>המקור: דיווחי מערכת הבנקאות לפיקוח על הבנקים ועיבודי בנק ישראל.</t>
  </si>
  <si>
    <t>המקור: הבורסה לני"ע ועיבודי בנק ישראל.</t>
  </si>
  <si>
    <t>05-2021</t>
  </si>
  <si>
    <t>06-2021</t>
  </si>
  <si>
    <t>07-2021</t>
  </si>
  <si>
    <t>Q2/2021</t>
  </si>
  <si>
    <t>Q3/2021</t>
  </si>
  <si>
    <t>08-2021</t>
  </si>
  <si>
    <t>09-2021</t>
  </si>
  <si>
    <t>10-2021</t>
  </si>
  <si>
    <t>יתרה, 31/12/2021</t>
  </si>
  <si>
    <t>שינוי ביתרה, 2021, %</t>
  </si>
  <si>
    <t>Q4/2021</t>
  </si>
  <si>
    <t>11-2021</t>
  </si>
  <si>
    <t>12-2021</t>
  </si>
  <si>
    <t>01-2022</t>
  </si>
  <si>
    <t>02-2022</t>
  </si>
  <si>
    <t>אומדן שינוי כמותי, במהלך 2021</t>
  </si>
  <si>
    <t>אומדן שינוי כמותי, במהלך 2021, %</t>
  </si>
  <si>
    <t>Q1/2022</t>
  </si>
  <si>
    <t>03-2022</t>
  </si>
  <si>
    <t>04-2022</t>
  </si>
  <si>
    <t>05-2022</t>
  </si>
  <si>
    <t>Q2/2022</t>
  </si>
  <si>
    <t>06-2022</t>
  </si>
  <si>
    <t>07-2022</t>
  </si>
  <si>
    <t>08-2022</t>
  </si>
  <si>
    <t>Q3/2022</t>
  </si>
  <si>
    <t>09-2022</t>
  </si>
  <si>
    <t>10-2022</t>
  </si>
  <si>
    <t>11-2022</t>
  </si>
  <si>
    <t>יתרה, 31/12/2022</t>
  </si>
  <si>
    <t>שינוי ביתרה, 2022, %</t>
  </si>
  <si>
    <t>שינוי ביתרה, Q4/2022, %</t>
  </si>
  <si>
    <t>אומדן שינוי כמותי, במהלך Q4/2022</t>
  </si>
  <si>
    <t>אומדן שינוי כמותי, במהלך Q4/2022, %</t>
  </si>
  <si>
    <t>Q4/2022</t>
  </si>
  <si>
    <t>יתרה,  31/12/2022</t>
  </si>
  <si>
    <t>12-2022</t>
  </si>
  <si>
    <t>01-2023</t>
  </si>
  <si>
    <t>02-2023</t>
  </si>
  <si>
    <t>שינוי ביתרה, Q1/2023, %</t>
  </si>
  <si>
    <t>אומדן שינוי כמותי, במהלך 2022</t>
  </si>
  <si>
    <t>אומדן שינוי כמותי, במהלך Q1/2023</t>
  </si>
  <si>
    <t>אומדן שינוי כמותי, במהלך 2022, %</t>
  </si>
  <si>
    <t>אומדן שינוי כמותי, במהלך Q1/2023, %</t>
  </si>
  <si>
    <t>Q1/2023</t>
  </si>
  <si>
    <t>יתרה,  31/03/2023</t>
  </si>
  <si>
    <t>03-2023</t>
  </si>
  <si>
    <t>04-2023</t>
  </si>
  <si>
    <t>05-2023</t>
  </si>
  <si>
    <t>יתרה, 30/06/2023</t>
  </si>
  <si>
    <t xml:space="preserve">יתרה,  30/06/2023 </t>
  </si>
  <si>
    <t>שינוי ביתרה,  מתחילת שנת 2023 ועד סוף Q2/2023, %</t>
  </si>
  <si>
    <t>שינוי ביתרה, Q2/2023, %</t>
  </si>
  <si>
    <t>אומדן שינוי כמותי,  מתחילת שנת 2023 ועד סוף Q2/2023</t>
  </si>
  <si>
    <t>אומדן שינוי כמותי, במהלך Q2/2023</t>
  </si>
  <si>
    <t>אומדן שינוי כמותי,  מתחילת שנת 2023 ועד סוף Q2/2023, %</t>
  </si>
  <si>
    <t>אומדן שינוי כמותי, במהלך Q2/2023, %</t>
  </si>
  <si>
    <t>30/06/2023</t>
  </si>
  <si>
    <t>Q2/2023</t>
  </si>
  <si>
    <t>יתרה,  30/06/2023</t>
  </si>
  <si>
    <t>06-2023</t>
  </si>
  <si>
    <t>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</si>
</sst>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80" x14ac:knownFonts="1">
    <font>
      <sz val="10"/>
      <name val="Arial"/>
      <charset val="177"/>
    </font>
    <font>
      <sz val="11"/>
      <name val="Arial"/>
      <family val="2"/>
    </font>
    <font>
      <sz val="11"/>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amily val="2"/>
    </font>
    <font>
      <sz val="12"/>
      <name val="Arial"/>
      <family val="2"/>
    </font>
    <font>
      <b/>
      <sz val="12"/>
      <name val="Arial"/>
      <family val="2"/>
    </font>
    <font>
      <sz val="11"/>
      <name val="Arial"/>
      <family val="2"/>
    </font>
    <font>
      <sz val="11"/>
      <name val="Arial"/>
      <family val="2"/>
      <scheme val="minor"/>
    </font>
    <font>
      <b/>
      <sz val="10"/>
      <name val="Arial"/>
      <family val="2"/>
    </font>
    <font>
      <sz val="12"/>
      <name val="Arial"/>
      <family val="2"/>
    </font>
    <font>
      <b/>
      <sz val="12"/>
      <name val="Arial"/>
      <family val="2"/>
    </font>
    <font>
      <sz val="11"/>
      <name val="Arial"/>
      <family val="2"/>
    </font>
    <font>
      <sz val="10"/>
      <color rgb="FF000000"/>
      <name val="Arial"/>
      <family val="2"/>
    </font>
    <font>
      <b/>
      <sz val="10"/>
      <name val="Arial"/>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36" fillId="3" borderId="0" applyNumberFormat="0" applyBorder="0" applyAlignment="0" applyProtection="0"/>
    <xf numFmtId="0" fontId="24" fillId="20" borderId="1" applyNumberFormat="0" applyAlignment="0" applyProtection="0"/>
    <xf numFmtId="0" fontId="37" fillId="21" borderId="2" applyNumberFormat="0" applyAlignment="0" applyProtection="0"/>
    <xf numFmtId="43" fontId="6" fillId="0" borderId="0" applyFont="0" applyFill="0" applyBorder="0" applyAlignment="0" applyProtection="0"/>
    <xf numFmtId="43" fontId="41" fillId="0" borderId="0" applyFont="0" applyFill="0" applyBorder="0" applyAlignment="0" applyProtection="0"/>
    <xf numFmtId="174" fontId="6" fillId="0" borderId="0" applyFont="0" applyFill="0" applyBorder="0" applyAlignment="0" applyProtection="0"/>
    <xf numFmtId="0" fontId="27" fillId="0" borderId="0" applyNumberFormat="0" applyFill="0" applyBorder="0" applyAlignment="0" applyProtection="0"/>
    <xf numFmtId="0" fontId="25"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3" fillId="0" borderId="0" applyNumberFormat="0" applyFill="0" applyBorder="0" applyAlignment="0" applyProtection="0">
      <alignment vertical="top"/>
      <protection locked="0"/>
    </xf>
    <xf numFmtId="0" fontId="35" fillId="7" borderId="1" applyNumberFormat="0" applyAlignment="0" applyProtection="0"/>
    <xf numFmtId="0" fontId="38" fillId="0" borderId="6" applyNumberFormat="0" applyFill="0" applyAlignment="0" applyProtection="0"/>
    <xf numFmtId="0" fontId="14" fillId="22" borderId="0" applyNumberFormat="0">
      <alignment horizontal="left"/>
    </xf>
    <xf numFmtId="0" fontId="32" fillId="23" borderId="0" applyNumberFormat="0" applyBorder="0" applyAlignment="0" applyProtection="0"/>
    <xf numFmtId="0" fontId="10" fillId="24" borderId="7" applyNumberFormat="0" applyFont="0" applyAlignment="0" applyProtection="0"/>
    <xf numFmtId="0" fontId="34" fillId="20" borderId="8" applyNumberFormat="0" applyAlignment="0" applyProtection="0"/>
    <xf numFmtId="9" fontId="6" fillId="0" borderId="0" applyFont="0" applyFill="0" applyBorder="0" applyAlignment="0" applyProtection="0"/>
    <xf numFmtId="0" fontId="28" fillId="0" borderId="0" applyNumberFormat="0" applyFill="0" applyBorder="0" applyAlignment="0" applyProtection="0"/>
    <xf numFmtId="0" fontId="33" fillId="0" borderId="9" applyNumberFormat="0" applyFill="0" applyAlignment="0" applyProtection="0"/>
    <xf numFmtId="0" fontId="26" fillId="0" borderId="0" applyNumberForma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3" fillId="0" borderId="0"/>
    <xf numFmtId="9" fontId="3" fillId="0" borderId="0" applyFont="0" applyFill="0" applyBorder="0" applyAlignment="0" applyProtection="0"/>
    <xf numFmtId="0" fontId="6" fillId="0" borderId="0"/>
  </cellStyleXfs>
  <cellXfs count="298">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8" fillId="0" borderId="0" xfId="0" applyNumberFormat="1" applyFont="1"/>
    <xf numFmtId="0" fontId="8" fillId="0" borderId="0" xfId="0" applyFont="1" applyFill="1" applyBorder="1"/>
    <xf numFmtId="3" fontId="0" fillId="0" borderId="0" xfId="0" applyNumberFormat="1" applyFill="1" applyBorder="1"/>
    <xf numFmtId="3" fontId="8" fillId="0" borderId="0" xfId="0" applyNumberFormat="1" applyFont="1" applyFill="1" applyBorder="1"/>
    <xf numFmtId="0" fontId="8" fillId="25" borderId="0" xfId="0" applyFont="1" applyFill="1" applyAlignment="1">
      <alignment horizontal="center"/>
    </xf>
    <xf numFmtId="0" fontId="8" fillId="0" borderId="0" xfId="0" applyFont="1" applyFill="1" applyAlignment="1">
      <alignment horizontal="center"/>
    </xf>
    <xf numFmtId="0" fontId="10" fillId="0" borderId="0" xfId="0" applyFont="1" applyBorder="1" applyAlignment="1">
      <alignment horizontal="right" readingOrder="2"/>
    </xf>
    <xf numFmtId="13" fontId="10" fillId="0" borderId="0" xfId="0" applyNumberFormat="1" applyFont="1" applyBorder="1" applyAlignment="1">
      <alignment horizontal="right" readingOrder="2"/>
    </xf>
    <xf numFmtId="14" fontId="10" fillId="0" borderId="0" xfId="0" applyNumberFormat="1" applyFont="1" applyBorder="1" applyAlignment="1">
      <alignment horizontal="right" readingOrder="2"/>
    </xf>
    <xf numFmtId="172" fontId="10" fillId="0" borderId="0" xfId="0" applyNumberFormat="1" applyFont="1" applyBorder="1" applyAlignment="1">
      <alignment horizontal="right" readingOrder="2"/>
    </xf>
    <xf numFmtId="165" fontId="10" fillId="0" borderId="0" xfId="0" applyNumberFormat="1" applyFont="1" applyBorder="1" applyAlignment="1">
      <alignment horizontal="right" readingOrder="2"/>
    </xf>
    <xf numFmtId="171" fontId="8" fillId="0" borderId="0" xfId="0" applyNumberFormat="1" applyFont="1" applyFill="1" applyBorder="1" applyAlignment="1">
      <alignment horizontal="center" vertical="center" readingOrder="2"/>
    </xf>
    <xf numFmtId="9" fontId="11"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8" fillId="0" borderId="0" xfId="0" applyFont="1" applyFill="1" applyBorder="1" applyAlignment="1">
      <alignment horizontal="center"/>
    </xf>
    <xf numFmtId="164" fontId="9" fillId="0" borderId="0" xfId="0" applyNumberFormat="1" applyFont="1" applyFill="1" applyBorder="1"/>
    <xf numFmtId="0" fontId="10" fillId="0" borderId="0" xfId="0" applyFont="1" applyFill="1" applyBorder="1" applyAlignment="1">
      <alignment horizontal="right"/>
    </xf>
    <xf numFmtId="166" fontId="0" fillId="0" borderId="0" xfId="0" applyNumberFormat="1" applyFill="1" applyBorder="1"/>
    <xf numFmtId="0" fontId="10" fillId="0" borderId="0" xfId="0" applyFont="1" applyFill="1" applyBorder="1" applyAlignment="1"/>
    <xf numFmtId="0" fontId="15" fillId="0" borderId="13" xfId="0" applyFont="1" applyBorder="1" applyAlignment="1">
      <alignment horizontal="right" readingOrder="2"/>
    </xf>
    <xf numFmtId="0" fontId="15" fillId="0" borderId="14" xfId="0" applyFont="1" applyBorder="1" applyAlignment="1">
      <alignment horizontal="right" readingOrder="2"/>
    </xf>
    <xf numFmtId="0" fontId="17" fillId="0" borderId="0" xfId="0" applyFont="1"/>
    <xf numFmtId="0" fontId="19" fillId="0" borderId="0" xfId="0" applyFont="1" applyBorder="1"/>
    <xf numFmtId="0" fontId="15" fillId="0" borderId="0" xfId="0" applyFont="1" applyBorder="1"/>
    <xf numFmtId="170" fontId="17" fillId="0" borderId="0" xfId="44" applyNumberFormat="1" applyFont="1" applyFill="1" applyBorder="1"/>
    <xf numFmtId="170" fontId="17" fillId="0" borderId="0" xfId="44" applyNumberFormat="1" applyFont="1"/>
    <xf numFmtId="9" fontId="15" fillId="0" borderId="0" xfId="44" applyFont="1" applyBorder="1"/>
    <xf numFmtId="9" fontId="15" fillId="0" borderId="0" xfId="44" applyFont="1" applyFill="1" applyBorder="1"/>
    <xf numFmtId="9" fontId="17" fillId="0" borderId="0" xfId="44" applyFont="1" applyFill="1" applyBorder="1"/>
    <xf numFmtId="168" fontId="17" fillId="0" borderId="0" xfId="28" applyNumberFormat="1" applyFont="1" applyFill="1" applyBorder="1"/>
    <xf numFmtId="166" fontId="15" fillId="0" borderId="0" xfId="0" applyNumberFormat="1" applyFont="1" applyFill="1" applyBorder="1"/>
    <xf numFmtId="166" fontId="15" fillId="0" borderId="0" xfId="0" applyNumberFormat="1" applyFont="1" applyBorder="1"/>
    <xf numFmtId="0" fontId="20" fillId="0" borderId="0" xfId="0" applyFont="1" applyAlignment="1">
      <alignment horizontal="right"/>
    </xf>
    <xf numFmtId="0" fontId="21" fillId="0" borderId="0" xfId="0" applyFont="1" applyFill="1" applyBorder="1"/>
    <xf numFmtId="0" fontId="10" fillId="0" borderId="0" xfId="0" applyFont="1"/>
    <xf numFmtId="171" fontId="9" fillId="27" borderId="10" xfId="0" applyNumberFormat="1" applyFont="1" applyFill="1" applyBorder="1"/>
    <xf numFmtId="0" fontId="0" fillId="27" borderId="10" xfId="0" applyFill="1" applyBorder="1"/>
    <xf numFmtId="0" fontId="12" fillId="0" borderId="0" xfId="0" applyFont="1"/>
    <xf numFmtId="170" fontId="0" fillId="0" borderId="0" xfId="44" applyNumberFormat="1" applyFont="1" applyAlignment="1">
      <alignment readingOrder="2"/>
    </xf>
    <xf numFmtId="0" fontId="8" fillId="0" borderId="0" xfId="0" applyFont="1" applyBorder="1" applyAlignment="1">
      <alignment horizontal="center" vertical="center" readingOrder="2"/>
    </xf>
    <xf numFmtId="0" fontId="40" fillId="0" borderId="0" xfId="0" applyFont="1"/>
    <xf numFmtId="0" fontId="39"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41" fillId="0" borderId="0" xfId="29" applyFill="1" applyBorder="1"/>
    <xf numFmtId="168" fontId="41" fillId="0" borderId="0" xfId="29" applyNumberFormat="1" applyFont="1" applyFill="1" applyBorder="1"/>
    <xf numFmtId="0" fontId="13" fillId="0" borderId="0" xfId="37" applyFill="1" applyBorder="1" applyAlignment="1" applyProtection="1">
      <alignment wrapText="1"/>
    </xf>
    <xf numFmtId="0" fontId="0" fillId="0" borderId="0" xfId="0" applyNumberFormat="1" applyFill="1" applyBorder="1"/>
    <xf numFmtId="43" fontId="41" fillId="0" borderId="0" xfId="29" applyNumberFormat="1" applyFill="1" applyBorder="1"/>
    <xf numFmtId="14" fontId="0" fillId="0" borderId="0" xfId="0" applyNumberFormat="1"/>
    <xf numFmtId="0" fontId="42" fillId="28" borderId="15" xfId="0" applyFont="1" applyFill="1" applyBorder="1" applyAlignment="1">
      <alignment horizontal="right" readingOrder="2"/>
    </xf>
    <xf numFmtId="172" fontId="16" fillId="28" borderId="0" xfId="28" applyNumberFormat="1" applyFont="1" applyFill="1" applyBorder="1" applyAlignment="1">
      <alignment horizontal="center" vertical="center"/>
    </xf>
    <xf numFmtId="165" fontId="16" fillId="28" borderId="0" xfId="44" applyNumberFormat="1" applyFont="1" applyFill="1" applyBorder="1" applyAlignment="1">
      <alignment horizontal="center" vertical="center"/>
    </xf>
    <xf numFmtId="165" fontId="16" fillId="28" borderId="16" xfId="44" applyNumberFormat="1" applyFont="1" applyFill="1" applyBorder="1" applyAlignment="1">
      <alignment horizontal="center" vertical="center"/>
    </xf>
    <xf numFmtId="0" fontId="16" fillId="0" borderId="12" xfId="0" applyFont="1" applyBorder="1" applyAlignment="1">
      <alignment horizontal="right" readingOrder="2"/>
    </xf>
    <xf numFmtId="0" fontId="16" fillId="0" borderId="13" xfId="0" applyFont="1" applyBorder="1" applyAlignment="1">
      <alignment horizontal="right" readingOrder="2"/>
    </xf>
    <xf numFmtId="0" fontId="15" fillId="28" borderId="13" xfId="0" applyFont="1" applyFill="1" applyBorder="1" applyAlignment="1">
      <alignment horizontal="right" readingOrder="2"/>
    </xf>
    <xf numFmtId="0" fontId="15" fillId="28" borderId="0" xfId="0" applyFont="1" applyFill="1" applyBorder="1" applyAlignment="1">
      <alignment horizontal="right" readingOrder="2"/>
    </xf>
    <xf numFmtId="0" fontId="16" fillId="28" borderId="0" xfId="0" applyFont="1" applyFill="1" applyBorder="1" applyAlignment="1">
      <alignment horizontal="right" readingOrder="2"/>
    </xf>
    <xf numFmtId="0" fontId="16" fillId="28" borderId="16" xfId="0" applyFont="1" applyFill="1" applyBorder="1" applyAlignment="1">
      <alignment horizontal="right" readingOrder="2"/>
    </xf>
    <xf numFmtId="0" fontId="15" fillId="28" borderId="20" xfId="0" applyFont="1" applyFill="1" applyBorder="1" applyAlignment="1">
      <alignment horizontal="right" readingOrder="2"/>
    </xf>
    <xf numFmtId="0" fontId="10" fillId="0" borderId="0" xfId="0" applyFont="1" applyFill="1" applyBorder="1"/>
    <xf numFmtId="0" fontId="44" fillId="0" borderId="0" xfId="0" applyFont="1"/>
    <xf numFmtId="0" fontId="44" fillId="0" borderId="0" xfId="0" applyFont="1" applyBorder="1"/>
    <xf numFmtId="0" fontId="44" fillId="29" borderId="0" xfId="0" applyFont="1" applyFill="1" applyBorder="1" applyAlignment="1">
      <alignment wrapText="1"/>
    </xf>
    <xf numFmtId="169" fontId="43" fillId="0" borderId="0" xfId="0" applyNumberFormat="1" applyFont="1" applyAlignment="1">
      <alignment horizontal="right"/>
    </xf>
    <xf numFmtId="0" fontId="43" fillId="0" borderId="0" xfId="0" applyFont="1"/>
    <xf numFmtId="0" fontId="43" fillId="29" borderId="0" xfId="0" applyFont="1" applyFill="1"/>
    <xf numFmtId="171" fontId="43" fillId="27" borderId="30" xfId="0" applyNumberFormat="1" applyFont="1" applyFill="1" applyBorder="1"/>
    <xf numFmtId="171" fontId="44" fillId="27" borderId="30" xfId="0" applyNumberFormat="1" applyFont="1" applyFill="1" applyBorder="1"/>
    <xf numFmtId="170" fontId="44" fillId="0" borderId="0" xfId="44" applyNumberFormat="1" applyFont="1" applyAlignment="1">
      <alignment readingOrder="2"/>
    </xf>
    <xf numFmtId="171" fontId="44" fillId="27" borderId="10" xfId="0" applyNumberFormat="1" applyFont="1" applyFill="1" applyBorder="1"/>
    <xf numFmtId="0" fontId="15" fillId="0" borderId="0" xfId="0" applyFont="1" applyAlignment="1">
      <alignment readingOrder="2"/>
    </xf>
    <xf numFmtId="0" fontId="15" fillId="0" borderId="0" xfId="0" applyFont="1" applyBorder="1" applyAlignment="1">
      <alignment readingOrder="2"/>
    </xf>
    <xf numFmtId="0" fontId="16" fillId="0" borderId="0" xfId="0" applyFont="1"/>
    <xf numFmtId="0" fontId="43" fillId="25" borderId="0" xfId="0" applyFont="1" applyFill="1" applyAlignment="1">
      <alignment horizontal="center"/>
    </xf>
    <xf numFmtId="0" fontId="42" fillId="28" borderId="20" xfId="0" applyFont="1" applyFill="1" applyBorder="1" applyAlignment="1">
      <alignment readingOrder="2"/>
    </xf>
    <xf numFmtId="0" fontId="42" fillId="28" borderId="21" xfId="0" applyFont="1" applyFill="1" applyBorder="1" applyAlignment="1">
      <alignment readingOrder="2"/>
    </xf>
    <xf numFmtId="0" fontId="42" fillId="28" borderId="22" xfId="0" applyFont="1" applyFill="1" applyBorder="1" applyAlignment="1">
      <alignment readingOrder="2"/>
    </xf>
    <xf numFmtId="0" fontId="46" fillId="0" borderId="0" xfId="0" applyFont="1" applyAlignment="1"/>
    <xf numFmtId="0" fontId="15" fillId="0" borderId="0" xfId="0" applyFont="1" applyAlignment="1"/>
    <xf numFmtId="0" fontId="16" fillId="28" borderId="21" xfId="0" applyFont="1" applyFill="1" applyBorder="1" applyAlignment="1">
      <alignment vertical="center" readingOrder="2"/>
    </xf>
    <xf numFmtId="0" fontId="16" fillId="28" borderId="22" xfId="0" applyFont="1" applyFill="1" applyBorder="1" applyAlignment="1">
      <alignment vertical="center" readingOrder="2"/>
    </xf>
    <xf numFmtId="0" fontId="15" fillId="28" borderId="15" xfId="0" applyFont="1" applyFill="1" applyBorder="1" applyAlignment="1">
      <alignment horizontal="right" readingOrder="2"/>
    </xf>
    <xf numFmtId="0" fontId="15" fillId="28" borderId="16" xfId="0" applyFont="1" applyFill="1" applyBorder="1" applyAlignment="1">
      <alignment horizontal="right" readingOrder="2"/>
    </xf>
    <xf numFmtId="175" fontId="16" fillId="28" borderId="34" xfId="0" applyNumberFormat="1" applyFont="1" applyFill="1" applyBorder="1" applyAlignment="1">
      <alignment horizontal="center" vertical="center" wrapText="1" readingOrder="2"/>
    </xf>
    <xf numFmtId="175" fontId="16" fillId="28" borderId="31" xfId="0" applyNumberFormat="1" applyFont="1" applyFill="1" applyBorder="1" applyAlignment="1">
      <alignment horizontal="center" vertical="center" wrapText="1" readingOrder="2"/>
    </xf>
    <xf numFmtId="175" fontId="16" fillId="28" borderId="35" xfId="0" applyNumberFormat="1" applyFont="1" applyFill="1" applyBorder="1" applyAlignment="1">
      <alignment horizontal="center" vertical="center" wrapText="1" readingOrder="2"/>
    </xf>
    <xf numFmtId="175" fontId="16" fillId="28" borderId="36" xfId="0" applyNumberFormat="1" applyFont="1" applyFill="1" applyBorder="1" applyAlignment="1">
      <alignment horizontal="center" vertical="center" wrapText="1" readingOrder="2"/>
    </xf>
    <xf numFmtId="49" fontId="16" fillId="28" borderId="31" xfId="0" applyNumberFormat="1" applyFont="1" applyFill="1" applyBorder="1" applyAlignment="1">
      <alignment horizontal="center" vertical="center" wrapText="1" readingOrder="2"/>
    </xf>
    <xf numFmtId="173" fontId="16" fillId="28" borderId="31" xfId="0" applyNumberFormat="1" applyFont="1" applyFill="1" applyBorder="1" applyAlignment="1">
      <alignment horizontal="center" vertical="center" wrapText="1" readingOrder="2"/>
    </xf>
    <xf numFmtId="1" fontId="15" fillId="28" borderId="32" xfId="0" applyNumberFormat="1" applyFont="1" applyFill="1" applyBorder="1" applyAlignment="1">
      <alignment horizontal="center" vertical="center"/>
    </xf>
    <xf numFmtId="1" fontId="15" fillId="28" borderId="0" xfId="0" applyNumberFormat="1" applyFont="1" applyFill="1" applyBorder="1" applyAlignment="1">
      <alignment horizontal="center" vertical="center"/>
    </xf>
    <xf numFmtId="1" fontId="15" fillId="28" borderId="29" xfId="0" applyNumberFormat="1" applyFont="1" applyFill="1" applyBorder="1" applyAlignment="1">
      <alignment horizontal="center" vertical="center"/>
    </xf>
    <xf numFmtId="1" fontId="15" fillId="28" borderId="25" xfId="0" applyNumberFormat="1" applyFont="1" applyFill="1" applyBorder="1" applyAlignment="1">
      <alignment horizontal="center" vertical="center"/>
    </xf>
    <xf numFmtId="170" fontId="15" fillId="28" borderId="32" xfId="44" applyNumberFormat="1" applyFont="1" applyFill="1" applyBorder="1" applyAlignment="1">
      <alignment horizontal="center" vertical="center"/>
    </xf>
    <xf numFmtId="170" fontId="15" fillId="28" borderId="0" xfId="44" applyNumberFormat="1" applyFont="1" applyFill="1" applyBorder="1" applyAlignment="1">
      <alignment horizontal="center" vertical="center"/>
    </xf>
    <xf numFmtId="170" fontId="15" fillId="28" borderId="33" xfId="44" applyNumberFormat="1" applyFont="1" applyFill="1" applyBorder="1" applyAlignment="1">
      <alignment horizontal="center" vertical="center"/>
    </xf>
    <xf numFmtId="170" fontId="15" fillId="28" borderId="29" xfId="44" applyNumberFormat="1" applyFont="1" applyFill="1" applyBorder="1" applyAlignment="1">
      <alignment horizontal="center" vertical="center"/>
    </xf>
    <xf numFmtId="1" fontId="16" fillId="28" borderId="32" xfId="0" applyNumberFormat="1" applyFont="1" applyFill="1" applyBorder="1" applyAlignment="1">
      <alignment horizontal="center" vertical="center"/>
    </xf>
    <xf numFmtId="1" fontId="16" fillId="28" borderId="0" xfId="0" applyNumberFormat="1" applyFont="1" applyFill="1" applyBorder="1" applyAlignment="1">
      <alignment horizontal="center" vertical="center"/>
    </xf>
    <xf numFmtId="1" fontId="16" fillId="28" borderId="29" xfId="0" applyNumberFormat="1" applyFont="1" applyFill="1" applyBorder="1" applyAlignment="1">
      <alignment horizontal="center" vertical="center"/>
    </xf>
    <xf numFmtId="1" fontId="16" fillId="28" borderId="25" xfId="0" applyNumberFormat="1" applyFont="1" applyFill="1" applyBorder="1" applyAlignment="1">
      <alignment horizontal="center" vertical="center"/>
    </xf>
    <xf numFmtId="170" fontId="16" fillId="28" borderId="0" xfId="44" applyNumberFormat="1" applyFont="1" applyFill="1" applyBorder="1" applyAlignment="1">
      <alignment horizontal="center" vertical="center"/>
    </xf>
    <xf numFmtId="170" fontId="16" fillId="28" borderId="29" xfId="44" applyNumberFormat="1" applyFont="1" applyFill="1" applyBorder="1" applyAlignment="1">
      <alignment horizontal="center" vertical="center"/>
    </xf>
    <xf numFmtId="168" fontId="15" fillId="28" borderId="0" xfId="28" applyNumberFormat="1" applyFont="1" applyFill="1" applyBorder="1" applyAlignment="1">
      <alignment horizontal="center" vertical="center"/>
    </xf>
    <xf numFmtId="0" fontId="16" fillId="28" borderId="23" xfId="0" applyNumberFormat="1" applyFont="1" applyFill="1" applyBorder="1" applyAlignment="1">
      <alignment horizontal="center" vertical="center" wrapText="1" readingOrder="2"/>
    </xf>
    <xf numFmtId="0" fontId="16" fillId="28" borderId="17" xfId="0" applyNumberFormat="1" applyFont="1" applyFill="1" applyBorder="1" applyAlignment="1">
      <alignment horizontal="center" vertical="center" wrapText="1" readingOrder="2"/>
    </xf>
    <xf numFmtId="0" fontId="16" fillId="28" borderId="27" xfId="0" applyNumberFormat="1" applyFont="1" applyFill="1" applyBorder="1" applyAlignment="1">
      <alignment horizontal="center" vertical="center" wrapText="1" readingOrder="2"/>
    </xf>
    <xf numFmtId="171" fontId="16" fillId="28" borderId="26" xfId="0" applyNumberFormat="1" applyFont="1" applyFill="1" applyBorder="1" applyAlignment="1">
      <alignment horizontal="center" vertical="center" wrapText="1" readingOrder="2"/>
    </xf>
    <xf numFmtId="171" fontId="16" fillId="28" borderId="17" xfId="0" applyNumberFormat="1" applyFont="1" applyFill="1" applyBorder="1" applyAlignment="1">
      <alignment horizontal="center" vertical="center" wrapText="1" readingOrder="2"/>
    </xf>
    <xf numFmtId="171" fontId="16" fillId="28" borderId="18" xfId="0" applyNumberFormat="1" applyFont="1" applyFill="1" applyBorder="1" applyAlignment="1">
      <alignment horizontal="center" vertical="center" wrapText="1" readingOrder="2"/>
    </xf>
    <xf numFmtId="167" fontId="16" fillId="28" borderId="17" xfId="0" applyNumberFormat="1" applyFont="1" applyFill="1" applyBorder="1" applyAlignment="1">
      <alignment horizontal="center" vertical="center" wrapText="1" readingOrder="2"/>
    </xf>
    <xf numFmtId="172" fontId="15" fillId="28" borderId="12" xfId="28" applyNumberFormat="1" applyFont="1" applyFill="1" applyBorder="1" applyAlignment="1">
      <alignment horizontal="center" vertical="center"/>
    </xf>
    <xf numFmtId="172" fontId="15" fillId="28" borderId="13" xfId="28" applyNumberFormat="1" applyFont="1" applyFill="1" applyBorder="1" applyAlignment="1">
      <alignment horizontal="center" vertical="center"/>
    </xf>
    <xf numFmtId="172" fontId="15" fillId="28" borderId="19" xfId="28" applyNumberFormat="1" applyFont="1" applyFill="1" applyBorder="1" applyAlignment="1">
      <alignment horizontal="center" vertical="center"/>
    </xf>
    <xf numFmtId="172" fontId="15" fillId="28" borderId="0" xfId="28" applyNumberFormat="1" applyFont="1" applyFill="1" applyBorder="1" applyAlignment="1">
      <alignment horizontal="center" vertical="center"/>
    </xf>
    <xf numFmtId="172" fontId="15" fillId="28" borderId="16" xfId="28" applyNumberFormat="1" applyFont="1" applyFill="1" applyBorder="1" applyAlignment="1">
      <alignment horizontal="center" vertical="center"/>
    </xf>
    <xf numFmtId="170" fontId="15" fillId="28" borderId="12" xfId="44" applyNumberFormat="1" applyFont="1" applyFill="1" applyBorder="1" applyAlignment="1">
      <alignment horizontal="center" vertical="center"/>
    </xf>
    <xf numFmtId="170" fontId="15" fillId="28" borderId="13" xfId="44" applyNumberFormat="1" applyFont="1" applyFill="1" applyBorder="1" applyAlignment="1">
      <alignment horizontal="center" vertical="center"/>
    </xf>
    <xf numFmtId="170" fontId="15" fillId="28" borderId="28" xfId="44" applyNumberFormat="1" applyFont="1" applyFill="1" applyBorder="1" applyAlignment="1">
      <alignment horizontal="center" vertical="center"/>
    </xf>
    <xf numFmtId="172" fontId="15" fillId="28" borderId="15" xfId="28" applyNumberFormat="1" applyFont="1" applyFill="1" applyBorder="1" applyAlignment="1">
      <alignment horizontal="center" vertical="center"/>
    </xf>
    <xf numFmtId="170" fontId="15" fillId="28" borderId="15" xfId="44" applyNumberFormat="1" applyFont="1" applyFill="1" applyBorder="1" applyAlignment="1">
      <alignment horizontal="center" vertical="center"/>
    </xf>
    <xf numFmtId="176" fontId="15" fillId="28" borderId="0" xfId="28" applyNumberFormat="1" applyFont="1" applyFill="1" applyBorder="1" applyAlignment="1">
      <alignment horizontal="right" vertical="center"/>
    </xf>
    <xf numFmtId="176" fontId="15" fillId="28" borderId="16" xfId="28" applyNumberFormat="1" applyFont="1" applyFill="1" applyBorder="1" applyAlignment="1">
      <alignment horizontal="right" vertical="center"/>
    </xf>
    <xf numFmtId="172" fontId="16" fillId="28" borderId="15" xfId="28" applyNumberFormat="1" applyFont="1" applyFill="1" applyBorder="1" applyAlignment="1">
      <alignment horizontal="center" vertical="center"/>
    </xf>
    <xf numFmtId="172" fontId="16" fillId="28" borderId="19" xfId="28" applyNumberFormat="1" applyFont="1" applyFill="1" applyBorder="1" applyAlignment="1">
      <alignment horizontal="center" vertical="center"/>
    </xf>
    <xf numFmtId="172" fontId="16" fillId="28" borderId="16" xfId="28" applyNumberFormat="1" applyFont="1" applyFill="1" applyBorder="1" applyAlignment="1">
      <alignment horizontal="center" vertical="center"/>
    </xf>
    <xf numFmtId="170" fontId="16" fillId="28" borderId="15" xfId="44" applyNumberFormat="1" applyFont="1" applyFill="1" applyBorder="1" applyAlignment="1">
      <alignment horizontal="center" vertical="center"/>
    </xf>
    <xf numFmtId="14" fontId="16" fillId="28" borderId="15" xfId="0" applyNumberFormat="1" applyFont="1" applyFill="1" applyBorder="1" applyAlignment="1">
      <alignment horizontal="center" vertical="center"/>
    </xf>
    <xf numFmtId="0" fontId="16" fillId="28" borderId="15" xfId="0" applyFont="1" applyFill="1" applyBorder="1" applyAlignment="1">
      <alignment horizontal="center" vertical="center" wrapText="1"/>
    </xf>
    <xf numFmtId="0" fontId="16" fillId="28" borderId="25" xfId="0" applyFont="1" applyFill="1" applyBorder="1" applyAlignment="1">
      <alignment horizontal="center" vertical="center" wrapText="1"/>
    </xf>
    <xf numFmtId="0" fontId="16" fillId="28" borderId="0" xfId="0" applyFont="1" applyFill="1" applyBorder="1" applyAlignment="1">
      <alignment horizontal="center" vertical="center" wrapText="1"/>
    </xf>
    <xf numFmtId="0" fontId="16" fillId="28" borderId="16" xfId="0" applyFont="1" applyFill="1" applyBorder="1" applyAlignment="1">
      <alignment horizontal="center" vertical="center" wrapText="1"/>
    </xf>
    <xf numFmtId="169" fontId="16" fillId="28" borderId="12" xfId="0" applyNumberFormat="1" applyFont="1" applyFill="1" applyBorder="1" applyAlignment="1">
      <alignment horizontal="center" vertical="center"/>
    </xf>
    <xf numFmtId="0" fontId="16" fillId="28" borderId="12" xfId="0" applyFont="1" applyFill="1" applyBorder="1" applyAlignment="1">
      <alignment horizontal="center" vertical="center"/>
    </xf>
    <xf numFmtId="0" fontId="16" fillId="28" borderId="13" xfId="0" applyFont="1" applyFill="1" applyBorder="1" applyAlignment="1">
      <alignment horizontal="center" vertical="center"/>
    </xf>
    <xf numFmtId="0" fontId="16" fillId="28" borderId="24" xfId="0" applyFont="1" applyFill="1" applyBorder="1" applyAlignment="1">
      <alignment horizontal="center" vertical="center"/>
    </xf>
    <xf numFmtId="0" fontId="16" fillId="28" borderId="14" xfId="0" applyFont="1" applyFill="1" applyBorder="1" applyAlignment="1">
      <alignment horizontal="center" vertical="center"/>
    </xf>
    <xf numFmtId="0" fontId="15" fillId="28" borderId="12" xfId="0" applyFont="1" applyFill="1" applyBorder="1" applyAlignment="1">
      <alignment vertical="center"/>
    </xf>
    <xf numFmtId="1" fontId="15" fillId="28" borderId="12" xfId="28" applyNumberFormat="1" applyFont="1" applyFill="1" applyBorder="1" applyAlignment="1">
      <alignment horizontal="center" vertical="center"/>
    </xf>
    <xf numFmtId="1" fontId="15" fillId="28" borderId="13" xfId="28" applyNumberFormat="1" applyFont="1" applyFill="1" applyBorder="1" applyAlignment="1">
      <alignment horizontal="center" vertical="center"/>
    </xf>
    <xf numFmtId="3" fontId="15" fillId="28" borderId="24" xfId="44" applyNumberFormat="1" applyFont="1" applyFill="1" applyBorder="1" applyAlignment="1">
      <alignment horizontal="center" vertical="center"/>
    </xf>
    <xf numFmtId="9" fontId="15" fillId="28" borderId="13" xfId="44" applyFont="1" applyFill="1" applyBorder="1" applyAlignment="1">
      <alignment horizontal="center" vertical="center"/>
    </xf>
    <xf numFmtId="9" fontId="15" fillId="28" borderId="14" xfId="44" applyFont="1" applyFill="1" applyBorder="1" applyAlignment="1">
      <alignment horizontal="center" vertical="center"/>
    </xf>
    <xf numFmtId="0" fontId="15" fillId="28" borderId="15" xfId="0" applyFont="1" applyFill="1" applyBorder="1" applyAlignment="1">
      <alignment vertical="center"/>
    </xf>
    <xf numFmtId="1" fontId="15" fillId="28" borderId="15" xfId="28" applyNumberFormat="1" applyFont="1" applyFill="1" applyBorder="1" applyAlignment="1">
      <alignment horizontal="center" vertical="center"/>
    </xf>
    <xf numFmtId="1" fontId="15" fillId="28" borderId="0" xfId="28" applyNumberFormat="1" applyFont="1" applyFill="1" applyBorder="1" applyAlignment="1">
      <alignment horizontal="center" vertical="center"/>
    </xf>
    <xf numFmtId="3" fontId="15" fillId="28" borderId="25" xfId="44" applyNumberFormat="1" applyFont="1" applyFill="1" applyBorder="1" applyAlignment="1">
      <alignment horizontal="center" vertical="center"/>
    </xf>
    <xf numFmtId="9" fontId="15" fillId="28" borderId="0" xfId="44" applyFont="1" applyFill="1" applyBorder="1" applyAlignment="1">
      <alignment horizontal="center" vertical="center"/>
    </xf>
    <xf numFmtId="9" fontId="15" fillId="28" borderId="16" xfId="44" applyFont="1" applyFill="1" applyBorder="1" applyAlignment="1">
      <alignment horizontal="center" vertical="center"/>
    </xf>
    <xf numFmtId="0" fontId="15" fillId="28" borderId="21" xfId="0" applyFont="1" applyFill="1" applyBorder="1"/>
    <xf numFmtId="173" fontId="16" fillId="28" borderId="20" xfId="0" applyNumberFormat="1" applyFont="1" applyFill="1" applyBorder="1" applyAlignment="1">
      <alignment horizontal="center" vertical="center" wrapText="1" readingOrder="2"/>
    </xf>
    <xf numFmtId="49" fontId="16" fillId="28" borderId="20" xfId="0" applyNumberFormat="1" applyFont="1" applyFill="1" applyBorder="1" applyAlignment="1">
      <alignment horizontal="center" vertical="center" wrapText="1"/>
    </xf>
    <xf numFmtId="164" fontId="16" fillId="28" borderId="21" xfId="0" applyNumberFormat="1" applyFont="1" applyFill="1" applyBorder="1" applyAlignment="1">
      <alignment horizontal="center" vertical="center" wrapText="1"/>
    </xf>
    <xf numFmtId="0" fontId="16" fillId="28" borderId="0" xfId="0" applyFont="1" applyFill="1" applyBorder="1"/>
    <xf numFmtId="3" fontId="16" fillId="28" borderId="15" xfId="0" applyNumberFormat="1" applyFont="1" applyFill="1" applyBorder="1" applyAlignment="1">
      <alignment horizontal="center"/>
    </xf>
    <xf numFmtId="3" fontId="16" fillId="28" borderId="0" xfId="0" applyNumberFormat="1" applyFont="1" applyFill="1" applyBorder="1" applyAlignment="1">
      <alignment horizontal="center"/>
    </xf>
    <xf numFmtId="3" fontId="16" fillId="28" borderId="16" xfId="0" applyNumberFormat="1" applyFont="1" applyFill="1" applyBorder="1" applyAlignment="1">
      <alignment horizontal="center"/>
    </xf>
    <xf numFmtId="170" fontId="16" fillId="28" borderId="15" xfId="44" applyNumberFormat="1" applyFont="1" applyFill="1" applyBorder="1" applyAlignment="1">
      <alignment horizontal="center"/>
    </xf>
    <xf numFmtId="170" fontId="16" fillId="28" borderId="0" xfId="44" applyNumberFormat="1" applyFont="1" applyFill="1" applyBorder="1" applyAlignment="1">
      <alignment horizontal="center"/>
    </xf>
    <xf numFmtId="3" fontId="15" fillId="28" borderId="15" xfId="0" applyNumberFormat="1" applyFont="1" applyFill="1" applyBorder="1" applyAlignment="1">
      <alignment horizontal="center"/>
    </xf>
    <xf numFmtId="3" fontId="15" fillId="28" borderId="0" xfId="0" applyNumberFormat="1" applyFont="1" applyFill="1" applyBorder="1" applyAlignment="1">
      <alignment horizontal="center"/>
    </xf>
    <xf numFmtId="3" fontId="15" fillId="28" borderId="16" xfId="0" applyNumberFormat="1" applyFont="1" applyFill="1" applyBorder="1" applyAlignment="1">
      <alignment horizontal="center"/>
    </xf>
    <xf numFmtId="3" fontId="16" fillId="28" borderId="16" xfId="28" applyNumberFormat="1" applyFont="1" applyFill="1" applyBorder="1" applyAlignment="1">
      <alignment horizontal="center"/>
    </xf>
    <xf numFmtId="0" fontId="15" fillId="28" borderId="0" xfId="0" applyFont="1" applyFill="1" applyBorder="1"/>
    <xf numFmtId="166" fontId="16" fillId="28" borderId="15" xfId="0" applyNumberFormat="1" applyFont="1" applyFill="1" applyBorder="1" applyAlignment="1">
      <alignment horizontal="center"/>
    </xf>
    <xf numFmtId="166" fontId="16" fillId="28" borderId="0" xfId="0" applyNumberFormat="1" applyFont="1" applyFill="1" applyBorder="1" applyAlignment="1">
      <alignment horizontal="center"/>
    </xf>
    <xf numFmtId="166" fontId="16" fillId="28" borderId="16" xfId="0" applyNumberFormat="1" applyFont="1" applyFill="1" applyBorder="1" applyAlignment="1">
      <alignment horizontal="center"/>
    </xf>
    <xf numFmtId="166" fontId="15" fillId="28" borderId="15" xfId="0" applyNumberFormat="1" applyFont="1" applyFill="1" applyBorder="1" applyAlignment="1">
      <alignment horizontal="center"/>
    </xf>
    <xf numFmtId="166" fontId="15" fillId="28" borderId="0" xfId="0" applyNumberFormat="1" applyFont="1" applyFill="1" applyBorder="1" applyAlignment="1">
      <alignment horizontal="center"/>
    </xf>
    <xf numFmtId="166" fontId="15" fillId="28" borderId="16" xfId="0" applyNumberFormat="1" applyFont="1" applyFill="1" applyBorder="1" applyAlignment="1">
      <alignment horizontal="center"/>
    </xf>
    <xf numFmtId="3" fontId="16" fillId="28" borderId="16" xfId="44" applyNumberFormat="1" applyFont="1" applyFill="1" applyBorder="1" applyAlignment="1">
      <alignment horizontal="center"/>
    </xf>
    <xf numFmtId="0" fontId="0" fillId="0" borderId="0" xfId="0" applyAlignment="1">
      <alignment horizontal="center"/>
    </xf>
    <xf numFmtId="1" fontId="44" fillId="0" borderId="0" xfId="0" applyNumberFormat="1" applyFont="1" applyAlignment="1">
      <alignment horizontal="center"/>
    </xf>
    <xf numFmtId="1" fontId="0" fillId="0" borderId="0" xfId="0" applyNumberFormat="1" applyAlignment="1">
      <alignment horizontal="center"/>
    </xf>
    <xf numFmtId="0" fontId="43" fillId="26" borderId="0" xfId="0" applyNumberFormat="1" applyFont="1" applyFill="1" applyAlignment="1">
      <alignment horizontal="center"/>
    </xf>
    <xf numFmtId="0" fontId="44" fillId="27" borderId="10" xfId="0" applyNumberFormat="1" applyFont="1" applyFill="1" applyBorder="1" applyAlignment="1">
      <alignment horizontal="center"/>
    </xf>
    <xf numFmtId="0" fontId="9" fillId="27" borderId="10" xfId="0" applyNumberFormat="1" applyFont="1" applyFill="1" applyBorder="1" applyAlignment="1">
      <alignment horizontal="center"/>
    </xf>
    <xf numFmtId="0" fontId="0" fillId="0" borderId="0" xfId="0" applyNumberFormat="1" applyAlignment="1">
      <alignment horizontal="center"/>
    </xf>
    <xf numFmtId="1" fontId="43" fillId="0" borderId="0" xfId="0" applyNumberFormat="1" applyFont="1" applyFill="1" applyAlignment="1">
      <alignment horizontal="center"/>
    </xf>
    <xf numFmtId="1" fontId="0" fillId="0" borderId="0" xfId="0" applyNumberFormat="1" applyFill="1" applyAlignment="1">
      <alignment horizontal="center"/>
    </xf>
    <xf numFmtId="1" fontId="47" fillId="0" borderId="0" xfId="0" applyNumberFormat="1" applyFont="1" applyAlignment="1">
      <alignment horizontal="center"/>
    </xf>
    <xf numFmtId="0" fontId="47" fillId="27" borderId="10" xfId="0" applyNumberFormat="1" applyFont="1" applyFill="1" applyBorder="1" applyAlignment="1">
      <alignment horizontal="center"/>
    </xf>
    <xf numFmtId="169" fontId="48" fillId="0" borderId="0" xfId="0" applyNumberFormat="1" applyFont="1" applyAlignment="1">
      <alignment horizontal="right"/>
    </xf>
    <xf numFmtId="0" fontId="47" fillId="0" borderId="0" xfId="0" applyFont="1"/>
    <xf numFmtId="171" fontId="47" fillId="27" borderId="10" xfId="0" applyNumberFormat="1" applyFont="1" applyFill="1" applyBorder="1"/>
    <xf numFmtId="1" fontId="49" fillId="0" borderId="0" xfId="0" applyNumberFormat="1" applyFont="1" applyAlignment="1">
      <alignment horizontal="center"/>
    </xf>
    <xf numFmtId="0" fontId="49" fillId="27" borderId="10" xfId="0" applyNumberFormat="1" applyFont="1" applyFill="1" applyBorder="1" applyAlignment="1">
      <alignment horizontal="center"/>
    </xf>
    <xf numFmtId="169" fontId="50" fillId="0" borderId="0" xfId="0" applyNumberFormat="1" applyFont="1" applyAlignment="1">
      <alignment horizontal="right"/>
    </xf>
    <xf numFmtId="0" fontId="49" fillId="0" borderId="0" xfId="0" applyFont="1"/>
    <xf numFmtId="171" fontId="49" fillId="27" borderId="10" xfId="0" applyNumberFormat="1" applyFont="1" applyFill="1" applyBorder="1"/>
    <xf numFmtId="1" fontId="0" fillId="0" borderId="0" xfId="0" applyNumberFormat="1"/>
    <xf numFmtId="0" fontId="5" fillId="0" borderId="0" xfId="51"/>
    <xf numFmtId="165" fontId="5" fillId="0" borderId="0" xfId="51" applyNumberFormat="1"/>
    <xf numFmtId="17" fontId="5" fillId="27" borderId="37" xfId="51" applyNumberFormat="1" applyFill="1" applyBorder="1" applyAlignment="1">
      <alignment horizontal="center"/>
    </xf>
    <xf numFmtId="0" fontId="51" fillId="0" borderId="0" xfId="0" applyFont="1" applyAlignment="1">
      <alignment horizontal="right" vertical="center" readingOrder="2"/>
    </xf>
    <xf numFmtId="1" fontId="52" fillId="0" borderId="0" xfId="0" applyNumberFormat="1" applyFont="1" applyAlignment="1">
      <alignment horizontal="center"/>
    </xf>
    <xf numFmtId="0" fontId="52" fillId="27" borderId="10" xfId="0" applyNumberFormat="1" applyFont="1" applyFill="1" applyBorder="1" applyAlignment="1">
      <alignment horizontal="center"/>
    </xf>
    <xf numFmtId="169" fontId="53" fillId="0" borderId="0" xfId="0" applyNumberFormat="1" applyFont="1" applyAlignment="1">
      <alignment horizontal="right"/>
    </xf>
    <xf numFmtId="0" fontId="52" fillId="0" borderId="0" xfId="0" applyFont="1"/>
    <xf numFmtId="171" fontId="52" fillId="27" borderId="10" xfId="0" applyNumberFormat="1" applyFont="1" applyFill="1" applyBorder="1"/>
    <xf numFmtId="165" fontId="5" fillId="0" borderId="0" xfId="51" applyNumberFormat="1" applyFill="1"/>
    <xf numFmtId="17" fontId="5" fillId="27" borderId="0" xfId="51" applyNumberFormat="1" applyFill="1" applyAlignment="1">
      <alignment horizontal="center"/>
    </xf>
    <xf numFmtId="0" fontId="4" fillId="0" borderId="0" xfId="51" applyFont="1"/>
    <xf numFmtId="165" fontId="54" fillId="0" borderId="0" xfId="51" applyNumberFormat="1" applyFont="1"/>
    <xf numFmtId="0" fontId="3" fillId="0" borderId="0" xfId="52"/>
    <xf numFmtId="0" fontId="3" fillId="0" borderId="0" xfId="52" applyFont="1"/>
    <xf numFmtId="171" fontId="55" fillId="27" borderId="10" xfId="52" applyNumberFormat="1" applyFont="1" applyFill="1" applyBorder="1"/>
    <xf numFmtId="170" fontId="55" fillId="0" borderId="0" xfId="53" applyNumberFormat="1" applyFont="1"/>
    <xf numFmtId="170" fontId="56" fillId="0" borderId="0" xfId="53" applyNumberFormat="1" applyFont="1"/>
    <xf numFmtId="171" fontId="56" fillId="27" borderId="0" xfId="52" applyNumberFormat="1" applyFont="1" applyFill="1"/>
    <xf numFmtId="0" fontId="44" fillId="28" borderId="0" xfId="0" applyFont="1" applyFill="1"/>
    <xf numFmtId="0" fontId="16" fillId="28" borderId="0" xfId="0" applyFont="1" applyFill="1" applyAlignment="1"/>
    <xf numFmtId="0" fontId="16" fillId="28" borderId="0" xfId="0" applyFont="1" applyFill="1" applyAlignment="1">
      <alignment horizontal="right" indent="6"/>
    </xf>
    <xf numFmtId="171" fontId="43" fillId="27" borderId="30" xfId="0" applyNumberFormat="1" applyFont="1" applyFill="1" applyBorder="1" applyAlignment="1">
      <alignment horizontal="center"/>
    </xf>
    <xf numFmtId="1" fontId="57" fillId="0" borderId="0" xfId="0" applyNumberFormat="1" applyFont="1" applyAlignment="1">
      <alignment horizontal="center"/>
    </xf>
    <xf numFmtId="0" fontId="57" fillId="27" borderId="10" xfId="0" applyNumberFormat="1" applyFont="1" applyFill="1" applyBorder="1" applyAlignment="1">
      <alignment horizontal="center"/>
    </xf>
    <xf numFmtId="169" fontId="58" fillId="0" borderId="0" xfId="0" applyNumberFormat="1" applyFont="1" applyAlignment="1">
      <alignment horizontal="right"/>
    </xf>
    <xf numFmtId="0" fontId="57" fillId="0" borderId="0" xfId="0" applyFont="1"/>
    <xf numFmtId="171" fontId="57" fillId="27" borderId="10" xfId="0" applyNumberFormat="1" applyFont="1" applyFill="1" applyBorder="1"/>
    <xf numFmtId="170" fontId="59" fillId="0" borderId="0" xfId="53" applyNumberFormat="1" applyFont="1"/>
    <xf numFmtId="171" fontId="59" fillId="27" borderId="0" xfId="52" applyNumberFormat="1" applyFont="1" applyFill="1"/>
    <xf numFmtId="0" fontId="8" fillId="28" borderId="0" xfId="54" applyFont="1" applyFill="1"/>
    <xf numFmtId="166" fontId="6" fillId="30" borderId="38" xfId="54" applyNumberFormat="1" applyFill="1" applyBorder="1" applyAlignment="1">
      <alignment horizontal="right" indent="1" readingOrder="2"/>
    </xf>
    <xf numFmtId="0" fontId="6" fillId="30" borderId="38" xfId="54" applyFill="1" applyBorder="1" applyAlignment="1">
      <alignment horizontal="left" indent="1" readingOrder="1"/>
    </xf>
    <xf numFmtId="166" fontId="6" fillId="31" borderId="38" xfId="54" applyNumberFormat="1" applyFill="1" applyBorder="1" applyAlignment="1">
      <alignment horizontal="right" indent="1" readingOrder="2"/>
    </xf>
    <xf numFmtId="0" fontId="60" fillId="0" borderId="39" xfId="54" applyFont="1" applyFill="1" applyBorder="1" applyAlignment="1">
      <alignment horizontal="right" indent="2" readingOrder="2"/>
    </xf>
    <xf numFmtId="0" fontId="60" fillId="0" borderId="40" xfId="54" applyFont="1" applyFill="1" applyBorder="1" applyAlignment="1">
      <alignment readingOrder="1"/>
    </xf>
    <xf numFmtId="0" fontId="6" fillId="0" borderId="41" xfId="54" applyBorder="1" applyAlignment="1"/>
    <xf numFmtId="0" fontId="6" fillId="0" borderId="0" xfId="54"/>
    <xf numFmtId="166" fontId="6" fillId="31" borderId="43" xfId="54" applyNumberFormat="1" applyFill="1" applyBorder="1" applyAlignment="1">
      <alignment horizontal="right" indent="1" readingOrder="2"/>
    </xf>
    <xf numFmtId="0" fontId="61" fillId="28" borderId="0" xfId="54" applyFont="1" applyFill="1"/>
    <xf numFmtId="1" fontId="62" fillId="0" borderId="0" xfId="0" applyNumberFormat="1" applyFont="1" applyAlignment="1">
      <alignment horizontal="center"/>
    </xf>
    <xf numFmtId="0" fontId="62" fillId="27" borderId="10" xfId="0" applyNumberFormat="1" applyFont="1" applyFill="1" applyBorder="1" applyAlignment="1">
      <alignment horizontal="center"/>
    </xf>
    <xf numFmtId="169" fontId="63" fillId="0" borderId="0" xfId="0" applyNumberFormat="1" applyFont="1" applyAlignment="1">
      <alignment horizontal="right"/>
    </xf>
    <xf numFmtId="0" fontId="62" fillId="0" borderId="0" xfId="0" applyFont="1"/>
    <xf numFmtId="171" fontId="62" fillId="27" borderId="10" xfId="0" applyNumberFormat="1" applyFont="1" applyFill="1" applyBorder="1"/>
    <xf numFmtId="170" fontId="64" fillId="0" borderId="0" xfId="53" applyNumberFormat="1" applyFont="1"/>
    <xf numFmtId="171" fontId="64" fillId="27" borderId="0" xfId="52" applyNumberFormat="1" applyFont="1" applyFill="1"/>
    <xf numFmtId="166" fontId="65" fillId="30" borderId="38" xfId="54" applyNumberFormat="1" applyFont="1" applyFill="1" applyBorder="1" applyAlignment="1">
      <alignment horizontal="right" indent="1" readingOrder="2"/>
    </xf>
    <xf numFmtId="0" fontId="65" fillId="30" borderId="38" xfId="54" applyFont="1" applyFill="1" applyBorder="1" applyAlignment="1">
      <alignment horizontal="left" indent="1" readingOrder="1"/>
    </xf>
    <xf numFmtId="166" fontId="65" fillId="31" borderId="42" xfId="54" applyNumberFormat="1" applyFont="1" applyFill="1" applyBorder="1" applyAlignment="1">
      <alignment horizontal="right" indent="1" readingOrder="2"/>
    </xf>
    <xf numFmtId="166" fontId="6" fillId="31" borderId="42" xfId="54" applyNumberFormat="1" applyFont="1" applyFill="1" applyBorder="1" applyAlignment="1">
      <alignment horizontal="right" indent="1" readingOrder="2"/>
    </xf>
    <xf numFmtId="166" fontId="6" fillId="31" borderId="42" xfId="54" applyNumberFormat="1" applyFill="1" applyBorder="1" applyAlignment="1">
      <alignment horizontal="right" indent="1" readingOrder="2"/>
    </xf>
    <xf numFmtId="0" fontId="66" fillId="28" borderId="0" xfId="54" applyFont="1" applyFill="1"/>
    <xf numFmtId="1" fontId="67" fillId="0" borderId="0" xfId="0" applyNumberFormat="1" applyFont="1" applyAlignment="1">
      <alignment horizontal="center"/>
    </xf>
    <xf numFmtId="0" fontId="67" fillId="27" borderId="10" xfId="0" applyNumberFormat="1" applyFont="1" applyFill="1" applyBorder="1" applyAlignment="1">
      <alignment horizontal="center"/>
    </xf>
    <xf numFmtId="169" fontId="68" fillId="0" borderId="0" xfId="0" applyNumberFormat="1" applyFont="1" applyAlignment="1">
      <alignment horizontal="right"/>
    </xf>
    <xf numFmtId="0" fontId="67" fillId="0" borderId="0" xfId="0" applyFont="1"/>
    <xf numFmtId="171" fontId="67" fillId="27" borderId="10" xfId="0" applyNumberFormat="1" applyFont="1" applyFill="1" applyBorder="1"/>
    <xf numFmtId="170" fontId="69" fillId="0" borderId="0" xfId="53" applyNumberFormat="1" applyFont="1"/>
    <xf numFmtId="171" fontId="69" fillId="27" borderId="0" xfId="52" applyNumberFormat="1" applyFont="1" applyFill="1"/>
    <xf numFmtId="0" fontId="15" fillId="28" borderId="0" xfId="0" applyFont="1" applyFill="1" applyBorder="1" applyAlignment="1">
      <alignment horizontal="right" indent="3" readingOrder="2"/>
    </xf>
    <xf numFmtId="170" fontId="2" fillId="0" borderId="0" xfId="53" applyNumberFormat="1" applyFont="1"/>
    <xf numFmtId="171" fontId="2" fillId="27" borderId="0" xfId="52" applyNumberFormat="1" applyFont="1" applyFill="1"/>
    <xf numFmtId="0" fontId="70" fillId="28" borderId="15" xfId="0" applyFont="1" applyFill="1" applyBorder="1" applyAlignment="1">
      <alignment horizontal="right" indent="4" readingOrder="2"/>
    </xf>
    <xf numFmtId="0" fontId="71" fillId="28" borderId="0" xfId="54" applyFont="1" applyFill="1"/>
    <xf numFmtId="1" fontId="72" fillId="0" borderId="0" xfId="0" applyNumberFormat="1" applyFont="1" applyAlignment="1">
      <alignment horizontal="center"/>
    </xf>
    <xf numFmtId="0" fontId="72" fillId="27" borderId="10" xfId="0" applyNumberFormat="1" applyFont="1" applyFill="1" applyBorder="1" applyAlignment="1">
      <alignment horizontal="center"/>
    </xf>
    <xf numFmtId="169" fontId="73" fillId="0" borderId="0" xfId="0" applyNumberFormat="1" applyFont="1" applyAlignment="1">
      <alignment horizontal="right"/>
    </xf>
    <xf numFmtId="0" fontId="72" fillId="0" borderId="0" xfId="0" applyFont="1"/>
    <xf numFmtId="171" fontId="72" fillId="27" borderId="10" xfId="0" applyNumberFormat="1" applyFont="1" applyFill="1" applyBorder="1"/>
    <xf numFmtId="170" fontId="74" fillId="0" borderId="0" xfId="53" applyNumberFormat="1" applyFont="1"/>
    <xf numFmtId="171" fontId="74" fillId="27" borderId="0" xfId="52" applyNumberFormat="1" applyFont="1" applyFill="1"/>
    <xf numFmtId="17" fontId="72" fillId="27" borderId="10" xfId="0" applyNumberFormat="1" applyFont="1" applyFill="1" applyBorder="1" applyAlignment="1">
      <alignment horizontal="center"/>
    </xf>
    <xf numFmtId="0" fontId="75" fillId="0" borderId="0" xfId="0" applyFont="1" applyAlignment="1">
      <alignment horizontal="right" vertical="center" readingOrder="2"/>
    </xf>
    <xf numFmtId="14" fontId="44" fillId="0" borderId="0" xfId="0" applyNumberFormat="1" applyFont="1" applyFill="1" applyBorder="1"/>
    <xf numFmtId="0" fontId="44" fillId="0" borderId="0" xfId="0" applyFont="1" applyAlignment="1">
      <alignment horizontal="right" vertical="center" readingOrder="2"/>
    </xf>
    <xf numFmtId="14" fontId="72" fillId="0" borderId="0" xfId="0" applyNumberFormat="1" applyFont="1" applyFill="1" applyBorder="1"/>
    <xf numFmtId="170" fontId="1" fillId="0" borderId="0" xfId="53" applyNumberFormat="1" applyFont="1"/>
    <xf numFmtId="171" fontId="1" fillId="27" borderId="0" xfId="52" applyNumberFormat="1" applyFont="1" applyFill="1"/>
    <xf numFmtId="0" fontId="76" fillId="28" borderId="0" xfId="54" applyFont="1" applyFill="1"/>
    <xf numFmtId="1" fontId="77" fillId="0" borderId="0" xfId="0" applyNumberFormat="1" applyFont="1" applyAlignment="1">
      <alignment horizontal="center"/>
    </xf>
    <xf numFmtId="0" fontId="77" fillId="27" borderId="10" xfId="0" applyNumberFormat="1" applyFont="1" applyFill="1" applyBorder="1" applyAlignment="1">
      <alignment horizontal="center"/>
    </xf>
    <xf numFmtId="169" fontId="78" fillId="0" borderId="0" xfId="0" applyNumberFormat="1" applyFont="1" applyAlignment="1">
      <alignment horizontal="right"/>
    </xf>
    <xf numFmtId="0" fontId="77" fillId="0" borderId="0" xfId="0" applyFont="1"/>
    <xf numFmtId="14" fontId="77" fillId="0" borderId="0" xfId="0" applyNumberFormat="1" applyFont="1" applyFill="1" applyBorder="1"/>
    <xf numFmtId="171" fontId="77" fillId="27" borderId="10" xfId="0" applyNumberFormat="1" applyFont="1" applyFill="1" applyBorder="1"/>
    <xf numFmtId="170" fontId="79" fillId="0" borderId="0" xfId="53" applyNumberFormat="1" applyFont="1"/>
    <xf numFmtId="171" fontId="79" fillId="27" borderId="0" xfId="52" applyNumberFormat="1" applyFont="1" applyFill="1"/>
    <xf numFmtId="10" fontId="77" fillId="0" borderId="0" xfId="44" applyNumberFormat="1" applyFont="1" applyAlignment="1">
      <alignment readingOrder="2"/>
    </xf>
    <xf numFmtId="10" fontId="44" fillId="0" borderId="0" xfId="44" applyNumberFormat="1" applyFont="1" applyAlignment="1">
      <alignment readingOrder="2"/>
    </xf>
    <xf numFmtId="10" fontId="47" fillId="0" borderId="0" xfId="44" applyNumberFormat="1" applyFont="1" applyAlignment="1">
      <alignment readingOrder="2"/>
    </xf>
    <xf numFmtId="10" fontId="49" fillId="0" borderId="0" xfId="44" applyNumberFormat="1" applyFont="1" applyAlignment="1">
      <alignment readingOrder="2"/>
    </xf>
    <xf numFmtId="10" fontId="52" fillId="0" borderId="0" xfId="44" applyNumberFormat="1" applyFont="1" applyAlignment="1">
      <alignment readingOrder="2"/>
    </xf>
    <xf numFmtId="10" fontId="57" fillId="0" borderId="0" xfId="44" applyNumberFormat="1" applyFont="1" applyAlignment="1">
      <alignment readingOrder="2"/>
    </xf>
    <xf numFmtId="10" fontId="62" fillId="0" borderId="0" xfId="44" applyNumberFormat="1" applyFont="1" applyAlignment="1">
      <alignment readingOrder="2"/>
    </xf>
    <xf numFmtId="10" fontId="67" fillId="0" borderId="0" xfId="44" applyNumberFormat="1" applyFont="1" applyAlignment="1">
      <alignment readingOrder="2"/>
    </xf>
    <xf numFmtId="10" fontId="72" fillId="0" borderId="0" xfId="44" applyNumberFormat="1" applyFont="1" applyAlignment="1">
      <alignment readingOrder="2"/>
    </xf>
    <xf numFmtId="171" fontId="77" fillId="0" borderId="0" xfId="44" applyNumberFormat="1" applyFont="1" applyAlignment="1">
      <alignment readingOrder="2"/>
    </xf>
    <xf numFmtId="0" fontId="15"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492">
    <dxf>
      <font>
        <b val="0"/>
        <i val="0"/>
        <strike val="0"/>
        <condense val="0"/>
        <extend val="0"/>
        <outline val="0"/>
        <shadow val="0"/>
        <u val="none"/>
        <vertAlign val="baseline"/>
        <sz val="11"/>
        <color auto="1"/>
        <name val="Arial"/>
        <scheme val="none"/>
      </font>
      <numFmt numFmtId="170" formatCode="0.0%"/>
    </dxf>
    <dxf>
      <numFmt numFmtId="165" formatCode="0.0"/>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4" formatCode="0.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38"/>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strCache>
            </c:strRef>
          </c:cat>
          <c:val>
            <c:numRef>
              <c:f>[0]!iss_s1</c:f>
              <c:numCache>
                <c:formatCode>#,##0.0</c:formatCode>
                <c:ptCount val="38"/>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6.9366000000000003</c:v>
                </c:pt>
                <c:pt idx="25">
                  <c:v>6.4661</c:v>
                </c:pt>
                <c:pt idx="26">
                  <c:v>5.3592990149999995</c:v>
                </c:pt>
                <c:pt idx="27">
                  <c:v>5.2276499999999997</c:v>
                </c:pt>
                <c:pt idx="28">
                  <c:v>5.1825999999999999</c:v>
                </c:pt>
                <c:pt idx="29">
                  <c:v>5.6704999999999997</c:v>
                </c:pt>
                <c:pt idx="30">
                  <c:v>9.3888000000000016</c:v>
                </c:pt>
                <c:pt idx="31">
                  <c:v>8.525599999999999</c:v>
                </c:pt>
                <c:pt idx="32">
                  <c:v>7.8736790000000001</c:v>
                </c:pt>
                <c:pt idx="33">
                  <c:v>4.8493000000000004</c:v>
                </c:pt>
                <c:pt idx="34">
                  <c:v>9.984</c:v>
                </c:pt>
                <c:pt idx="35">
                  <c:v>5.9329999999999998</c:v>
                </c:pt>
                <c:pt idx="36">
                  <c:v>6.4367999999999999</c:v>
                </c:pt>
                <c:pt idx="37">
                  <c:v>7.3795000000000002</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38"/>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strCache>
            </c:strRef>
          </c:cat>
          <c:val>
            <c:numRef>
              <c:f>[0]!iss_s2</c:f>
              <c:numCache>
                <c:formatCode>#,##0.0</c:formatCode>
                <c:ptCount val="38"/>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pt idx="26">
                  <c:v>1.0167999999999999</c:v>
                </c:pt>
                <c:pt idx="27">
                  <c:v>0.6734</c:v>
                </c:pt>
                <c:pt idx="28">
                  <c:v>2.3182999999999998</c:v>
                </c:pt>
                <c:pt idx="29">
                  <c:v>1.1254999999999999</c:v>
                </c:pt>
                <c:pt idx="30">
                  <c:v>0.43330000000000002</c:v>
                </c:pt>
                <c:pt idx="31">
                  <c:v>1.8005</c:v>
                </c:pt>
                <c:pt idx="32">
                  <c:v>0.97360000000000002</c:v>
                </c:pt>
                <c:pt idx="33">
                  <c:v>3.6414999999999997</c:v>
                </c:pt>
                <c:pt idx="34">
                  <c:v>1.3456000000000001</c:v>
                </c:pt>
                <c:pt idx="35">
                  <c:v>1.4632999999999998</c:v>
                </c:pt>
                <c:pt idx="36">
                  <c:v>2.7372999999999998</c:v>
                </c:pt>
                <c:pt idx="37">
                  <c:v>1.6166</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38"/>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strCache>
            </c:strRef>
          </c:cat>
          <c:val>
            <c:numRef>
              <c:f>[0]!iss_s3</c:f>
              <c:numCache>
                <c:formatCode>#,##0.0</c:formatCode>
                <c:ptCount val="38"/>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pt idx="26">
                  <c:v>0.39460000000000001</c:v>
                </c:pt>
                <c:pt idx="27">
                  <c:v>0.71230000000000004</c:v>
                </c:pt>
                <c:pt idx="28">
                  <c:v>0.48980000000000001</c:v>
                </c:pt>
                <c:pt idx="29">
                  <c:v>0.90680000000000005</c:v>
                </c:pt>
                <c:pt idx="30">
                  <c:v>0.7177</c:v>
                </c:pt>
                <c:pt idx="31">
                  <c:v>0.62439999999999996</c:v>
                </c:pt>
                <c:pt idx="32">
                  <c:v>0.75019999999999998</c:v>
                </c:pt>
                <c:pt idx="33">
                  <c:v>0.12870000000000001</c:v>
                </c:pt>
                <c:pt idx="34">
                  <c:v>1.1196000000000002</c:v>
                </c:pt>
                <c:pt idx="35">
                  <c:v>0.29299999999999998</c:v>
                </c:pt>
                <c:pt idx="36">
                  <c:v>0.55530000000000002</c:v>
                </c:pt>
                <c:pt idx="37">
                  <c:v>0.4884</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38"/>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strCache>
            </c:strRef>
          </c:cat>
          <c:val>
            <c:numRef>
              <c:f>[0]!iss_s4</c:f>
              <c:numCache>
                <c:formatCode>#,##0.0</c:formatCode>
                <c:ptCount val="38"/>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pt idx="26">
                  <c:v>1.87843048</c:v>
                </c:pt>
                <c:pt idx="27">
                  <c:v>2.0465999999999998</c:v>
                </c:pt>
                <c:pt idx="28">
                  <c:v>1.6093999999999997</c:v>
                </c:pt>
                <c:pt idx="29">
                  <c:v>2.1396999999999999</c:v>
                </c:pt>
                <c:pt idx="30">
                  <c:v>6.4635999999999996</c:v>
                </c:pt>
                <c:pt idx="31">
                  <c:v>2.411</c:v>
                </c:pt>
                <c:pt idx="32">
                  <c:v>0.53213969999999999</c:v>
                </c:pt>
                <c:pt idx="33">
                  <c:v>2.4337999999999997</c:v>
                </c:pt>
                <c:pt idx="34">
                  <c:v>4.2078711999999996</c:v>
                </c:pt>
                <c:pt idx="35">
                  <c:v>2.9096375000000001</c:v>
                </c:pt>
                <c:pt idx="36">
                  <c:v>1.3663999999999998</c:v>
                </c:pt>
                <c:pt idx="37">
                  <c:v>3.5869</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38"/>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pt idx="31">
                  <c:v>Q4/2021</c:v>
                </c:pt>
                <c:pt idx="32">
                  <c:v>Q1/2022</c:v>
                </c:pt>
                <c:pt idx="33">
                  <c:v>Q2/2022</c:v>
                </c:pt>
                <c:pt idx="34">
                  <c:v>Q3/2022</c:v>
                </c:pt>
                <c:pt idx="35">
                  <c:v>Q4/2022</c:v>
                </c:pt>
                <c:pt idx="36">
                  <c:v>Q1/2023</c:v>
                </c:pt>
                <c:pt idx="37">
                  <c:v>Q2/2023</c:v>
                </c:pt>
              </c:strCache>
            </c:strRef>
          </c:cat>
          <c:val>
            <c:numRef>
              <c:f>[0]!iss_s5</c:f>
              <c:numCache>
                <c:formatCode>#,##0.0</c:formatCode>
                <c:ptCount val="38"/>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pt idx="26">
                  <c:v>0.38119999999999998</c:v>
                </c:pt>
                <c:pt idx="27">
                  <c:v>0.95496000000000003</c:v>
                </c:pt>
                <c:pt idx="28">
                  <c:v>0.61685000000000001</c:v>
                </c:pt>
                <c:pt idx="29">
                  <c:v>1.22645</c:v>
                </c:pt>
                <c:pt idx="30">
                  <c:v>0.81189999999999996</c:v>
                </c:pt>
                <c:pt idx="31">
                  <c:v>1.05782</c:v>
                </c:pt>
                <c:pt idx="32">
                  <c:v>1.6118000000000001</c:v>
                </c:pt>
                <c:pt idx="33">
                  <c:v>1.395</c:v>
                </c:pt>
                <c:pt idx="34">
                  <c:v>1.3049999999999999</c:v>
                </c:pt>
                <c:pt idx="35">
                  <c:v>0.71619999999999995</c:v>
                </c:pt>
                <c:pt idx="36">
                  <c:v>0.60539999999999994</c:v>
                </c:pt>
                <c:pt idx="37">
                  <c:v>0.53879999999999995</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layout/>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20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strCache>
            </c:strRef>
          </c:cat>
          <c:val>
            <c:numRef>
              <c:f>[0]!mort_s1</c:f>
              <c:numCache>
                <c:formatCode>0</c:formatCode>
                <c:ptCount val="200"/>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2175.2619299999997</c:v>
                </c:pt>
                <c:pt idx="153">
                  <c:v>2008.3562099999999</c:v>
                </c:pt>
                <c:pt idx="154">
                  <c:v>1575.3115399999999</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pt idx="164">
                  <c:v>2032.3724400000001</c:v>
                </c:pt>
                <c:pt idx="165">
                  <c:v>1945.96002</c:v>
                </c:pt>
                <c:pt idx="166">
                  <c:v>1890.4519399999999</c:v>
                </c:pt>
                <c:pt idx="167">
                  <c:v>2252.16185</c:v>
                </c:pt>
                <c:pt idx="168">
                  <c:v>2660.1189399999998</c:v>
                </c:pt>
                <c:pt idx="169">
                  <c:v>2047.33905</c:v>
                </c:pt>
                <c:pt idx="170">
                  <c:v>2236.9872300000002</c:v>
                </c:pt>
                <c:pt idx="171">
                  <c:v>2606.12637</c:v>
                </c:pt>
                <c:pt idx="172">
                  <c:v>2622.8288700000003</c:v>
                </c:pt>
                <c:pt idx="173">
                  <c:v>2842.8273200000003</c:v>
                </c:pt>
                <c:pt idx="174">
                  <c:v>3364.4092300000002</c:v>
                </c:pt>
                <c:pt idx="175">
                  <c:v>3170.1155899999999</c:v>
                </c:pt>
                <c:pt idx="176">
                  <c:v>3173.7644100000002</c:v>
                </c:pt>
                <c:pt idx="177">
                  <c:v>1844.6828</c:v>
                </c:pt>
                <c:pt idx="178">
                  <c:v>2853.9193799999998</c:v>
                </c:pt>
                <c:pt idx="179">
                  <c:v>2860.58833</c:v>
                </c:pt>
                <c:pt idx="180">
                  <c:v>3172.5222000000003</c:v>
                </c:pt>
                <c:pt idx="181">
                  <c:v>2506.0858600000001</c:v>
                </c:pt>
                <c:pt idx="182">
                  <c:v>2787.4412499999999</c:v>
                </c:pt>
                <c:pt idx="183">
                  <c:v>3359.5787399999999</c:v>
                </c:pt>
                <c:pt idx="184">
                  <c:v>2645.9642899999999</c:v>
                </c:pt>
                <c:pt idx="185">
                  <c:v>3222.1970200000001</c:v>
                </c:pt>
                <c:pt idx="186">
                  <c:v>3237.4333999999999</c:v>
                </c:pt>
                <c:pt idx="187">
                  <c:v>2739.6975499999999</c:v>
                </c:pt>
                <c:pt idx="188">
                  <c:v>2606.71443</c:v>
                </c:pt>
                <c:pt idx="189">
                  <c:v>2088.5835299999999</c:v>
                </c:pt>
                <c:pt idx="190">
                  <c:v>1774.56187</c:v>
                </c:pt>
                <c:pt idx="191">
                  <c:v>2353.7918399999999</c:v>
                </c:pt>
                <c:pt idx="192">
                  <c:v>2408.8938800000001</c:v>
                </c:pt>
                <c:pt idx="193">
                  <c:v>2148.8354399999998</c:v>
                </c:pt>
                <c:pt idx="194">
                  <c:v>1982.79907</c:v>
                </c:pt>
                <c:pt idx="195">
                  <c:v>2406.1113699999996</c:v>
                </c:pt>
                <c:pt idx="196">
                  <c:v>1589.3877400000001</c:v>
                </c:pt>
                <c:pt idx="197">
                  <c:v>2141.8477600000001</c:v>
                </c:pt>
                <c:pt idx="198">
                  <c:v>1939.9515799999999</c:v>
                </c:pt>
                <c:pt idx="199">
                  <c:v>1721.3298599999998</c:v>
                </c:pt>
              </c:numCache>
            </c:numRef>
          </c:val>
          <c:extLst>
            <c:ext xmlns:c16="http://schemas.microsoft.com/office/drawing/2014/chart" uri="{C3380CC4-5D6E-409C-BE32-E72D297353CC}">
              <c16:uniqueId val="{00000000-382C-4629-AC5A-F13DF3140184}"/>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20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strCache>
            </c:strRef>
          </c:cat>
          <c:val>
            <c:numRef>
              <c:f>[0]!mort_s2</c:f>
              <c:numCache>
                <c:formatCode>0</c:formatCode>
                <c:ptCount val="200"/>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3002.7285299999999</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3528.8847999999998</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3135.3783299999996</c:v>
                </c:pt>
                <c:pt idx="146">
                  <c:v>2966.9142000000002</c:v>
                </c:pt>
                <c:pt idx="147">
                  <c:v>3147.5364799999998</c:v>
                </c:pt>
                <c:pt idx="148">
                  <c:v>2961.7091999999998</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5759.7130900000002</c:v>
                </c:pt>
                <c:pt idx="160">
                  <c:v>3363.1692400000002</c:v>
                </c:pt>
                <c:pt idx="161">
                  <c:v>3548.7038000000002</c:v>
                </c:pt>
                <c:pt idx="162">
                  <c:v>4105.0781299999999</c:v>
                </c:pt>
                <c:pt idx="163">
                  <c:v>4420.2996600000006</c:v>
                </c:pt>
                <c:pt idx="164">
                  <c:v>4601.7723400000004</c:v>
                </c:pt>
                <c:pt idx="165">
                  <c:v>4325.2334899999996</c:v>
                </c:pt>
                <c:pt idx="166">
                  <c:v>4215.4123900000004</c:v>
                </c:pt>
                <c:pt idx="167">
                  <c:v>4812.4079600000005</c:v>
                </c:pt>
                <c:pt idx="168">
                  <c:v>5545.6981599999999</c:v>
                </c:pt>
                <c:pt idx="169">
                  <c:v>4359.3673899999994</c:v>
                </c:pt>
                <c:pt idx="170">
                  <c:v>4998.2221499999996</c:v>
                </c:pt>
                <c:pt idx="171">
                  <c:v>5980.5631799999992</c:v>
                </c:pt>
                <c:pt idx="172">
                  <c:v>5670.3294399999995</c:v>
                </c:pt>
                <c:pt idx="173">
                  <c:v>6583.6472300000005</c:v>
                </c:pt>
                <c:pt idx="174">
                  <c:v>8161.7806200000005</c:v>
                </c:pt>
                <c:pt idx="175">
                  <c:v>8278.2924100000018</c:v>
                </c:pt>
                <c:pt idx="176">
                  <c:v>8622.3634600000005</c:v>
                </c:pt>
                <c:pt idx="177">
                  <c:v>5233.2511500000001</c:v>
                </c:pt>
                <c:pt idx="178">
                  <c:v>7746.84555</c:v>
                </c:pt>
                <c:pt idx="179">
                  <c:v>8040.4303400000008</c:v>
                </c:pt>
                <c:pt idx="180">
                  <c:v>8948.8382700000002</c:v>
                </c:pt>
                <c:pt idx="181">
                  <c:v>7377.2674200000001</c:v>
                </c:pt>
                <c:pt idx="182">
                  <c:v>8366.8894700000001</c:v>
                </c:pt>
                <c:pt idx="183">
                  <c:v>9983.5047300000006</c:v>
                </c:pt>
                <c:pt idx="184">
                  <c:v>7788.2782999999999</c:v>
                </c:pt>
                <c:pt idx="185">
                  <c:v>8685.4999499999994</c:v>
                </c:pt>
                <c:pt idx="186">
                  <c:v>8547.7824299999993</c:v>
                </c:pt>
                <c:pt idx="187">
                  <c:v>7302.4873299999999</c:v>
                </c:pt>
                <c:pt idx="188">
                  <c:v>6948.4102600000006</c:v>
                </c:pt>
                <c:pt idx="189">
                  <c:v>5538.2105499999998</c:v>
                </c:pt>
                <c:pt idx="190">
                  <c:v>4261.9715500000002</c:v>
                </c:pt>
                <c:pt idx="191">
                  <c:v>5132.0154600000005</c:v>
                </c:pt>
                <c:pt idx="192">
                  <c:v>5071.0999300000003</c:v>
                </c:pt>
                <c:pt idx="193">
                  <c:v>4168.2750299999998</c:v>
                </c:pt>
                <c:pt idx="194">
                  <c:v>3719.59231</c:v>
                </c:pt>
                <c:pt idx="195">
                  <c:v>4355.3221199999998</c:v>
                </c:pt>
                <c:pt idx="196">
                  <c:v>3008.0943699999998</c:v>
                </c:pt>
                <c:pt idx="197">
                  <c:v>4341.3498900000004</c:v>
                </c:pt>
                <c:pt idx="198">
                  <c:v>4567.1581399999995</c:v>
                </c:pt>
                <c:pt idx="199">
                  <c:v>4671.7373600000001</c:v>
                </c:pt>
              </c:numCache>
            </c:numRef>
          </c:val>
          <c:extLst>
            <c:ext xmlns:c16="http://schemas.microsoft.com/office/drawing/2014/chart" uri="{C3380CC4-5D6E-409C-BE32-E72D297353CC}">
              <c16:uniqueId val="{00000001-382C-4629-AC5A-F13DF3140184}"/>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20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strCache>
            </c:strRef>
          </c:cat>
          <c:val>
            <c:numRef>
              <c:f>[0]!mort_s3</c:f>
              <c:numCache>
                <c:formatCode>0</c:formatCode>
                <c:ptCount val="200"/>
                <c:pt idx="12">
                  <c:v>2425.2422500000002</c:v>
                </c:pt>
                <c:pt idx="13">
                  <c:v>2402.6972500000002</c:v>
                </c:pt>
                <c:pt idx="14">
                  <c:v>2240.5465000000004</c:v>
                </c:pt>
                <c:pt idx="15">
                  <c:v>2296.02475</c:v>
                </c:pt>
                <c:pt idx="16">
                  <c:v>2445.1095</c:v>
                </c:pt>
                <c:pt idx="17">
                  <c:v>2581.308</c:v>
                </c:pt>
                <c:pt idx="18">
                  <c:v>2533.39975</c:v>
                </c:pt>
                <c:pt idx="19">
                  <c:v>2744.9222500000001</c:v>
                </c:pt>
                <c:pt idx="20">
                  <c:v>2526.28325</c:v>
                </c:pt>
                <c:pt idx="21">
                  <c:v>2440.9167499999999</c:v>
                </c:pt>
                <c:pt idx="22">
                  <c:v>2912.0875000000001</c:v>
                </c:pt>
                <c:pt idx="23">
                  <c:v>2352.2954999999997</c:v>
                </c:pt>
                <c:pt idx="24">
                  <c:v>2107.2334999999998</c:v>
                </c:pt>
                <c:pt idx="25">
                  <c:v>2071.1327499999998</c:v>
                </c:pt>
                <c:pt idx="26">
                  <c:v>2145.6935000000003</c:v>
                </c:pt>
                <c:pt idx="27">
                  <c:v>2297.9885000000004</c:v>
                </c:pt>
                <c:pt idx="28">
                  <c:v>2330.5365000000002</c:v>
                </c:pt>
                <c:pt idx="29">
                  <c:v>2546.7057500000001</c:v>
                </c:pt>
                <c:pt idx="30">
                  <c:v>2899.59375</c:v>
                </c:pt>
                <c:pt idx="31">
                  <c:v>2708.2419999999997</c:v>
                </c:pt>
                <c:pt idx="32">
                  <c:v>3277.1217500000002</c:v>
                </c:pt>
                <c:pt idx="33">
                  <c:v>3311.7512499999998</c:v>
                </c:pt>
                <c:pt idx="34">
                  <c:v>3507.5875000000001</c:v>
                </c:pt>
                <c:pt idx="35">
                  <c:v>3614.1157499999999</c:v>
                </c:pt>
                <c:pt idx="36">
                  <c:v>3527.3850000000002</c:v>
                </c:pt>
                <c:pt idx="37">
                  <c:v>3714.2862499999997</c:v>
                </c:pt>
                <c:pt idx="38">
                  <c:v>3629.2977500000002</c:v>
                </c:pt>
                <c:pt idx="39">
                  <c:v>3545.4582499999997</c:v>
                </c:pt>
                <c:pt idx="40">
                  <c:v>3830.8075000000003</c:v>
                </c:pt>
                <c:pt idx="41">
                  <c:v>3612.3535000000002</c:v>
                </c:pt>
                <c:pt idx="42">
                  <c:v>4018.5415000000003</c:v>
                </c:pt>
                <c:pt idx="43">
                  <c:v>3650.16725</c:v>
                </c:pt>
                <c:pt idx="44">
                  <c:v>3843.6685000000002</c:v>
                </c:pt>
                <c:pt idx="45">
                  <c:v>4125.0419999999995</c:v>
                </c:pt>
                <c:pt idx="46">
                  <c:v>4156.3119999999999</c:v>
                </c:pt>
                <c:pt idx="47">
                  <c:v>4356.0749999999998</c:v>
                </c:pt>
                <c:pt idx="48">
                  <c:v>4367.3885</c:v>
                </c:pt>
                <c:pt idx="49">
                  <c:v>4491.76</c:v>
                </c:pt>
                <c:pt idx="50">
                  <c:v>4503.6779999999999</c:v>
                </c:pt>
                <c:pt idx="51">
                  <c:v>4538.451</c:v>
                </c:pt>
                <c:pt idx="52">
                  <c:v>4091.5652500000006</c:v>
                </c:pt>
                <c:pt idx="53">
                  <c:v>4158.4427500000002</c:v>
                </c:pt>
                <c:pt idx="54">
                  <c:v>3569.9124999999999</c:v>
                </c:pt>
                <c:pt idx="55">
                  <c:v>3617.3842500000001</c:v>
                </c:pt>
                <c:pt idx="56">
                  <c:v>3311.6822499999998</c:v>
                </c:pt>
                <c:pt idx="57">
                  <c:v>2966.2535000000003</c:v>
                </c:pt>
                <c:pt idx="58">
                  <c:v>3363.65825</c:v>
                </c:pt>
                <c:pt idx="59">
                  <c:v>3020.4624999999996</c:v>
                </c:pt>
                <c:pt idx="60">
                  <c:v>3057.89075</c:v>
                </c:pt>
                <c:pt idx="61">
                  <c:v>3221.11825</c:v>
                </c:pt>
                <c:pt idx="62">
                  <c:v>3241.6925000000001</c:v>
                </c:pt>
                <c:pt idx="63">
                  <c:v>3371.4102499999999</c:v>
                </c:pt>
                <c:pt idx="64">
                  <c:v>3463.058</c:v>
                </c:pt>
                <c:pt idx="65">
                  <c:v>3607.1019999999999</c:v>
                </c:pt>
                <c:pt idx="66">
                  <c:v>3617.8692500000002</c:v>
                </c:pt>
                <c:pt idx="67">
                  <c:v>4046.3222500000002</c:v>
                </c:pt>
                <c:pt idx="68">
                  <c:v>5183.4290000000001</c:v>
                </c:pt>
                <c:pt idx="69">
                  <c:v>4100.1357499999995</c:v>
                </c:pt>
                <c:pt idx="70">
                  <c:v>3707.9772499999999</c:v>
                </c:pt>
                <c:pt idx="71">
                  <c:v>4393.9979999999996</c:v>
                </c:pt>
                <c:pt idx="72">
                  <c:v>4449.21</c:v>
                </c:pt>
                <c:pt idx="73">
                  <c:v>4180.2562500000004</c:v>
                </c:pt>
                <c:pt idx="74">
                  <c:v>4263.0529999999999</c:v>
                </c:pt>
                <c:pt idx="75">
                  <c:v>3945.607</c:v>
                </c:pt>
                <c:pt idx="76">
                  <c:v>4172.9659999999994</c:v>
                </c:pt>
                <c:pt idx="77">
                  <c:v>5197.6149999999998</c:v>
                </c:pt>
                <c:pt idx="78">
                  <c:v>3945.6319999999996</c:v>
                </c:pt>
                <c:pt idx="79">
                  <c:v>4058.4702499999999</c:v>
                </c:pt>
                <c:pt idx="80">
                  <c:v>4388.6979999999994</c:v>
                </c:pt>
                <c:pt idx="81">
                  <c:v>4870.317</c:v>
                </c:pt>
                <c:pt idx="82">
                  <c:v>4390.5985000000001</c:v>
                </c:pt>
                <c:pt idx="83">
                  <c:v>4056.636</c:v>
                </c:pt>
                <c:pt idx="84">
                  <c:v>4239.7714999999998</c:v>
                </c:pt>
                <c:pt idx="85">
                  <c:v>4090.5139999999997</c:v>
                </c:pt>
                <c:pt idx="86">
                  <c:v>4632.7924999999996</c:v>
                </c:pt>
                <c:pt idx="87">
                  <c:v>4524.2709999999997</c:v>
                </c:pt>
                <c:pt idx="88">
                  <c:v>4247.0695000000005</c:v>
                </c:pt>
                <c:pt idx="89">
                  <c:v>4219.2055</c:v>
                </c:pt>
                <c:pt idx="90">
                  <c:v>4120.9472500000002</c:v>
                </c:pt>
                <c:pt idx="91">
                  <c:v>4093.3737499999997</c:v>
                </c:pt>
                <c:pt idx="92">
                  <c:v>3876.5120000000002</c:v>
                </c:pt>
                <c:pt idx="93">
                  <c:v>4087.8220000000001</c:v>
                </c:pt>
                <c:pt idx="94">
                  <c:v>4603.9515000000001</c:v>
                </c:pt>
                <c:pt idx="95">
                  <c:v>4445.6734999999999</c:v>
                </c:pt>
                <c:pt idx="96">
                  <c:v>4875.8445000000002</c:v>
                </c:pt>
                <c:pt idx="97">
                  <c:v>5001.8409999999994</c:v>
                </c:pt>
                <c:pt idx="98">
                  <c:v>5017.6935000000003</c:v>
                </c:pt>
                <c:pt idx="99">
                  <c:v>5142.4994999999999</c:v>
                </c:pt>
                <c:pt idx="100">
                  <c:v>5328.4440000000004</c:v>
                </c:pt>
                <c:pt idx="101">
                  <c:v>5673.8</c:v>
                </c:pt>
                <c:pt idx="102">
                  <c:v>5897.75</c:v>
                </c:pt>
                <c:pt idx="103">
                  <c:v>5632.8474999999999</c:v>
                </c:pt>
                <c:pt idx="104">
                  <c:v>5818.6289999999999</c:v>
                </c:pt>
                <c:pt idx="105">
                  <c:v>5316.0084999999999</c:v>
                </c:pt>
                <c:pt idx="106">
                  <c:v>5220.0680000000002</c:v>
                </c:pt>
                <c:pt idx="107">
                  <c:v>5469.8190000000004</c:v>
                </c:pt>
                <c:pt idx="108">
                  <c:v>5015.1575000000003</c:v>
                </c:pt>
                <c:pt idx="109">
                  <c:v>5288.442</c:v>
                </c:pt>
                <c:pt idx="110">
                  <c:v>5047.2054999999991</c:v>
                </c:pt>
                <c:pt idx="111">
                  <c:v>5008.2489999999998</c:v>
                </c:pt>
                <c:pt idx="112">
                  <c:v>5269.3545000000004</c:v>
                </c:pt>
                <c:pt idx="113">
                  <c:v>4910.6895000000004</c:v>
                </c:pt>
                <c:pt idx="114">
                  <c:v>5107.643</c:v>
                </c:pt>
                <c:pt idx="115">
                  <c:v>5007.3924999999999</c:v>
                </c:pt>
                <c:pt idx="116">
                  <c:v>4793.5350000000008</c:v>
                </c:pt>
                <c:pt idx="117">
                  <c:v>4978.9584999999997</c:v>
                </c:pt>
                <c:pt idx="118">
                  <c:v>4105.9782500000001</c:v>
                </c:pt>
                <c:pt idx="119">
                  <c:v>4706.1324999999997</c:v>
                </c:pt>
                <c:pt idx="120">
                  <c:v>4373.6790000000001</c:v>
                </c:pt>
                <c:pt idx="121">
                  <c:v>4515.4075000000003</c:v>
                </c:pt>
                <c:pt idx="122">
                  <c:v>4467.6675000000005</c:v>
                </c:pt>
                <c:pt idx="123">
                  <c:v>4311.7415000000001</c:v>
                </c:pt>
                <c:pt idx="124">
                  <c:v>4294.6115</c:v>
                </c:pt>
                <c:pt idx="125">
                  <c:v>4178.8575000000001</c:v>
                </c:pt>
                <c:pt idx="126">
                  <c:v>4352.9340000000002</c:v>
                </c:pt>
                <c:pt idx="127">
                  <c:v>4546.96</c:v>
                </c:pt>
                <c:pt idx="128">
                  <c:v>4121.9919999999993</c:v>
                </c:pt>
                <c:pt idx="129">
                  <c:v>4720.5230000000001</c:v>
                </c:pt>
                <c:pt idx="130">
                  <c:v>4572.7615000000005</c:v>
                </c:pt>
                <c:pt idx="131">
                  <c:v>4674.5419999999995</c:v>
                </c:pt>
                <c:pt idx="132">
                  <c:v>4800.5015000000003</c:v>
                </c:pt>
                <c:pt idx="133">
                  <c:v>4630.1869999999999</c:v>
                </c:pt>
                <c:pt idx="134">
                  <c:v>4655.7910000000002</c:v>
                </c:pt>
                <c:pt idx="135">
                  <c:v>4918.7915000000003</c:v>
                </c:pt>
                <c:pt idx="136">
                  <c:v>4868.7359999999999</c:v>
                </c:pt>
                <c:pt idx="137">
                  <c:v>5044.7360000000008</c:v>
                </c:pt>
                <c:pt idx="138">
                  <c:v>4794.6535000000003</c:v>
                </c:pt>
                <c:pt idx="139">
                  <c:v>4926.7455</c:v>
                </c:pt>
                <c:pt idx="140">
                  <c:v>5208.3739999999998</c:v>
                </c:pt>
                <c:pt idx="141">
                  <c:v>4696.6440000000002</c:v>
                </c:pt>
                <c:pt idx="142">
                  <c:v>4967.3109999999997</c:v>
                </c:pt>
                <c:pt idx="143">
                  <c:v>5148.2400000000007</c:v>
                </c:pt>
                <c:pt idx="144">
                  <c:v>5398.348</c:v>
                </c:pt>
                <c:pt idx="145">
                  <c:v>5360.4679999999998</c:v>
                </c:pt>
                <c:pt idx="146">
                  <c:v>5330.7874999999995</c:v>
                </c:pt>
                <c:pt idx="147">
                  <c:v>5301.3954999999996</c:v>
                </c:pt>
                <c:pt idx="148">
                  <c:v>5311.7565000000004</c:v>
                </c:pt>
                <c:pt idx="149">
                  <c:v>5583.5065000000004</c:v>
                </c:pt>
                <c:pt idx="150">
                  <c:v>5589.4025000000001</c:v>
                </c:pt>
                <c:pt idx="151">
                  <c:v>5649.7495000000008</c:v>
                </c:pt>
                <c:pt idx="152">
                  <c:v>5597.5590000000002</c:v>
                </c:pt>
                <c:pt idx="153">
                  <c:v>5753.8454999999994</c:v>
                </c:pt>
                <c:pt idx="154">
                  <c:v>5850.2285000000002</c:v>
                </c:pt>
                <c:pt idx="155">
                  <c:v>5941.5254999999997</c:v>
                </c:pt>
                <c:pt idx="156">
                  <c:v>6220.8554999999997</c:v>
                </c:pt>
                <c:pt idx="157">
                  <c:v>6557.5960000000005</c:v>
                </c:pt>
                <c:pt idx="158">
                  <c:v>6483.8834999999999</c:v>
                </c:pt>
                <c:pt idx="159">
                  <c:v>7799.2049999999999</c:v>
                </c:pt>
                <c:pt idx="160">
                  <c:v>5727.2129999999997</c:v>
                </c:pt>
                <c:pt idx="161">
                  <c:v>5211.415</c:v>
                </c:pt>
                <c:pt idx="162">
                  <c:v>5103.1539999999995</c:v>
                </c:pt>
                <c:pt idx="163">
                  <c:v>5836.8504999999996</c:v>
                </c:pt>
                <c:pt idx="164">
                  <c:v>6363.7375000000002</c:v>
                </c:pt>
                <c:pt idx="165">
                  <c:v>7418.7669999999998</c:v>
                </c:pt>
                <c:pt idx="166">
                  <c:v>7220.8629999999994</c:v>
                </c:pt>
                <c:pt idx="167">
                  <c:v>7357.9129999999996</c:v>
                </c:pt>
                <c:pt idx="168">
                  <c:v>7222.6014999999998</c:v>
                </c:pt>
                <c:pt idx="169">
                  <c:v>7305.0284999999994</c:v>
                </c:pt>
                <c:pt idx="170">
                  <c:v>7768.3760000000002</c:v>
                </c:pt>
                <c:pt idx="171">
                  <c:v>7418.8395</c:v>
                </c:pt>
                <c:pt idx="172">
                  <c:v>9687.4339999999993</c:v>
                </c:pt>
                <c:pt idx="173">
                  <c:v>9299.639000000001</c:v>
                </c:pt>
                <c:pt idx="174">
                  <c:v>10031.953</c:v>
                </c:pt>
                <c:pt idx="175">
                  <c:v>10487.036</c:v>
                </c:pt>
                <c:pt idx="176">
                  <c:v>10696.695</c:v>
                </c:pt>
                <c:pt idx="177">
                  <c:v>9924.896999999999</c:v>
                </c:pt>
                <c:pt idx="178">
                  <c:v>11140.373</c:v>
                </c:pt>
                <c:pt idx="179">
                  <c:v>10769.425999999999</c:v>
                </c:pt>
                <c:pt idx="180">
                  <c:v>11187.29</c:v>
                </c:pt>
                <c:pt idx="181">
                  <c:v>11202.919</c:v>
                </c:pt>
                <c:pt idx="182">
                  <c:v>12037.433000000001</c:v>
                </c:pt>
                <c:pt idx="183">
                  <c:v>12121.803</c:v>
                </c:pt>
                <c:pt idx="184">
                  <c:v>11969.043</c:v>
                </c:pt>
                <c:pt idx="185">
                  <c:v>10997.197</c:v>
                </c:pt>
                <c:pt idx="186">
                  <c:v>10527.112000000001</c:v>
                </c:pt>
                <c:pt idx="187">
                  <c:v>9413.1049999999996</c:v>
                </c:pt>
                <c:pt idx="188">
                  <c:v>8661.6440000000002</c:v>
                </c:pt>
                <c:pt idx="189">
                  <c:v>8312.7510000000002</c:v>
                </c:pt>
                <c:pt idx="190">
                  <c:v>7988.6264999999994</c:v>
                </c:pt>
                <c:pt idx="191">
                  <c:v>7652.9459999999999</c:v>
                </c:pt>
                <c:pt idx="192">
                  <c:v>7086.5720000000001</c:v>
                </c:pt>
                <c:pt idx="193">
                  <c:v>6764.1535000000003</c:v>
                </c:pt>
                <c:pt idx="194">
                  <c:v>6155.3339999999998</c:v>
                </c:pt>
                <c:pt idx="195">
                  <c:v>6136.7134999999998</c:v>
                </c:pt>
                <c:pt idx="196">
                  <c:v>5487.402</c:v>
                </c:pt>
                <c:pt idx="197">
                  <c:v>5893.9304999999995</c:v>
                </c:pt>
                <c:pt idx="198">
                  <c:v>5718.6994999999997</c:v>
                </c:pt>
                <c:pt idx="199">
                  <c:v>5840.0875000000005</c:v>
                </c:pt>
              </c:numCache>
            </c:numRef>
          </c:val>
          <c:smooth val="0"/>
          <c:extLst>
            <c:ext xmlns:c16="http://schemas.microsoft.com/office/drawing/2014/chart" uri="{C3380CC4-5D6E-409C-BE32-E72D297353CC}">
              <c16:uniqueId val="{00000002-382C-4629-AC5A-F13DF3140184}"/>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20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11-2021</c:v>
                </c:pt>
                <c:pt idx="180">
                  <c:v>12-2021</c:v>
                </c:pt>
                <c:pt idx="181">
                  <c:v>01-2022</c:v>
                </c:pt>
                <c:pt idx="182">
                  <c:v>02-2022</c:v>
                </c:pt>
                <c:pt idx="183">
                  <c:v>03-2022</c:v>
                </c:pt>
                <c:pt idx="184">
                  <c:v>04-2022</c:v>
                </c:pt>
                <c:pt idx="185">
                  <c:v>05-2022</c:v>
                </c:pt>
                <c:pt idx="186">
                  <c:v>06-2022</c:v>
                </c:pt>
                <c:pt idx="187">
                  <c:v>07-2022</c:v>
                </c:pt>
                <c:pt idx="188">
                  <c:v>08-2022</c:v>
                </c:pt>
                <c:pt idx="189">
                  <c:v>09-2022</c:v>
                </c:pt>
                <c:pt idx="190">
                  <c:v>10-2022</c:v>
                </c:pt>
                <c:pt idx="191">
                  <c:v>11-2022</c:v>
                </c:pt>
                <c:pt idx="192">
                  <c:v>12-2022</c:v>
                </c:pt>
                <c:pt idx="193">
                  <c:v>01-2023</c:v>
                </c:pt>
                <c:pt idx="194">
                  <c:v>02-2023</c:v>
                </c:pt>
                <c:pt idx="195">
                  <c:v>03-2023</c:v>
                </c:pt>
                <c:pt idx="196">
                  <c:v>04-2023</c:v>
                </c:pt>
                <c:pt idx="197">
                  <c:v>05-2023</c:v>
                </c:pt>
                <c:pt idx="198">
                  <c:v>06-2023</c:v>
                </c:pt>
                <c:pt idx="199">
                  <c:v>07-2023</c:v>
                </c:pt>
              </c:strCache>
            </c:strRef>
          </c:cat>
          <c:val>
            <c:numRef>
              <c:f>[0]!mort_s4</c:f>
              <c:numCache>
                <c:formatCode>0</c:formatCode>
                <c:ptCount val="200"/>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5384.3151849999995</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5181.0310341666664</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4418.1153874999991</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6033.1255941666659</c:v>
                </c:pt>
                <c:pt idx="164">
                  <c:v>6092.3667783333331</c:v>
                </c:pt>
                <c:pt idx="165">
                  <c:v>6147.4536408333324</c:v>
                </c:pt>
                <c:pt idx="166">
                  <c:v>6294.2632858333336</c:v>
                </c:pt>
                <c:pt idx="167">
                  <c:v>6416.4143550000008</c:v>
                </c:pt>
                <c:pt idx="168">
                  <c:v>6508.9782775000012</c:v>
                </c:pt>
                <c:pt idx="169">
                  <c:v>6539.3228950000002</c:v>
                </c:pt>
                <c:pt idx="170">
                  <c:v>6635.0548841666659</c:v>
                </c:pt>
                <c:pt idx="171">
                  <c:v>6630.4565883333335</c:v>
                </c:pt>
                <c:pt idx="172">
                  <c:v>6910.1728458333337</c:v>
                </c:pt>
                <c:pt idx="173">
                  <c:v>7267.0188116666677</c:v>
                </c:pt>
                <c:pt idx="174">
                  <c:v>7731.5470116666665</c:v>
                </c:pt>
                <c:pt idx="175">
                  <c:v>8146.7993841666676</c:v>
                </c:pt>
                <c:pt idx="176">
                  <c:v>8577.4868916666655</c:v>
                </c:pt>
                <c:pt idx="177">
                  <c:v>8644.7955116666672</c:v>
                </c:pt>
                <c:pt idx="178">
                  <c:v>9022.8061450000005</c:v>
                </c:pt>
                <c:pt idx="179">
                  <c:v>9345.146466666667</c:v>
                </c:pt>
                <c:pt idx="180">
                  <c:v>9674.2020808333345</c:v>
                </c:pt>
                <c:pt idx="181">
                  <c:v>9968.0013175000004</c:v>
                </c:pt>
                <c:pt idx="182">
                  <c:v>10298.213929166666</c:v>
                </c:pt>
                <c:pt idx="183">
                  <c:v>10698.886505833334</c:v>
                </c:pt>
                <c:pt idx="184">
                  <c:v>10878.967362500001</c:v>
                </c:pt>
                <c:pt idx="185">
                  <c:v>11087.658480833334</c:v>
                </c:pt>
                <c:pt idx="186">
                  <c:v>11112.029229166668</c:v>
                </c:pt>
                <c:pt idx="187">
                  <c:v>10995.525135833335</c:v>
                </c:pt>
                <c:pt idx="188">
                  <c:v>10811.301037500001</c:v>
                </c:pt>
                <c:pt idx="189">
                  <c:v>10858.761465000001</c:v>
                </c:pt>
                <c:pt idx="190">
                  <c:v>10475.570172500002</c:v>
                </c:pt>
                <c:pt idx="191">
                  <c:v>10190.362475000002</c:v>
                </c:pt>
                <c:pt idx="192">
                  <c:v>9802.1940866666664</c:v>
                </c:pt>
                <c:pt idx="193">
                  <c:v>9501.5904216666677</c:v>
                </c:pt>
                <c:pt idx="194">
                  <c:v>9043.6668958333339</c:v>
                </c:pt>
                <c:pt idx="195">
                  <c:v>8489.6213058333324</c:v>
                </c:pt>
                <c:pt idx="196">
                  <c:v>8000.305849166667</c:v>
                </c:pt>
                <c:pt idx="197">
                  <c:v>7545.2764658333326</c:v>
                </c:pt>
                <c:pt idx="198">
                  <c:v>7099.461688333331</c:v>
                </c:pt>
                <c:pt idx="199">
                  <c:v>6790.3112433333317</c:v>
                </c:pt>
              </c:numCache>
            </c:numRef>
          </c:val>
          <c:smooth val="0"/>
          <c:extLst>
            <c:ext xmlns:c16="http://schemas.microsoft.com/office/drawing/2014/chart" uri="{C3380CC4-5D6E-409C-BE32-E72D297353CC}">
              <c16:uniqueId val="{00000003-382C-4629-AC5A-F13DF3140184}"/>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max val="14000"/>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66"/>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pt idx="65">
                  <c:v>06-2023</c:v>
                </c:pt>
              </c:strCache>
            </c:strRef>
          </c:cat>
          <c:val>
            <c:numRef>
              <c:f>[0]!debt_s1</c:f>
              <c:numCache>
                <c:formatCode>0.00%</c:formatCode>
                <c:ptCount val="66"/>
                <c:pt idx="0">
                  <c:v>0.10873663557997237</c:v>
                </c:pt>
                <c:pt idx="1">
                  <c:v>0.15201808843965225</c:v>
                </c:pt>
                <c:pt idx="2">
                  <c:v>0.1593136322532307</c:v>
                </c:pt>
                <c:pt idx="3">
                  <c:v>0.13471077407555865</c:v>
                </c:pt>
                <c:pt idx="4">
                  <c:v>9.0455967034646312E-2</c:v>
                </c:pt>
                <c:pt idx="5">
                  <c:v>5.5128533850454797E-2</c:v>
                </c:pt>
                <c:pt idx="6">
                  <c:v>6.437960349729277E-2</c:v>
                </c:pt>
                <c:pt idx="7">
                  <c:v>4.4203793297298732E-2</c:v>
                </c:pt>
                <c:pt idx="8">
                  <c:v>4.5127227421375427E-2</c:v>
                </c:pt>
                <c:pt idx="9">
                  <c:v>1.7295862110109361E-3</c:v>
                </c:pt>
                <c:pt idx="10">
                  <c:v>-9.6950047648423077E-3</c:v>
                </c:pt>
                <c:pt idx="11">
                  <c:v>-1.4361289851409609E-2</c:v>
                </c:pt>
                <c:pt idx="12">
                  <c:v>-3.7934382590704363E-2</c:v>
                </c:pt>
                <c:pt idx="13">
                  <c:v>1.9190993641297949E-2</c:v>
                </c:pt>
                <c:pt idx="14">
                  <c:v>1.5442385828972727E-2</c:v>
                </c:pt>
                <c:pt idx="15">
                  <c:v>3.1001977133167546E-2</c:v>
                </c:pt>
                <c:pt idx="16">
                  <c:v>6.6316565242404701E-2</c:v>
                </c:pt>
                <c:pt idx="17">
                  <c:v>3.9710566816413717E-2</c:v>
                </c:pt>
                <c:pt idx="18">
                  <c:v>6.8669180237515004E-2</c:v>
                </c:pt>
                <c:pt idx="19">
                  <c:v>6.2104056439460376E-2</c:v>
                </c:pt>
                <c:pt idx="20">
                  <c:v>6.0234005654109968E-2</c:v>
                </c:pt>
                <c:pt idx="21">
                  <c:v>7.3329227720876355E-2</c:v>
                </c:pt>
                <c:pt idx="22">
                  <c:v>3.3576604985969816E-2</c:v>
                </c:pt>
                <c:pt idx="23">
                  <c:v>1.3743529553798428E-2</c:v>
                </c:pt>
                <c:pt idx="24">
                  <c:v>-1.2150746579991267E-2</c:v>
                </c:pt>
                <c:pt idx="25">
                  <c:v>-2.5645200352916619E-2</c:v>
                </c:pt>
                <c:pt idx="26">
                  <c:v>-2.2109030339393931E-2</c:v>
                </c:pt>
                <c:pt idx="27">
                  <c:v>-1.3105987541684794E-2</c:v>
                </c:pt>
                <c:pt idx="28">
                  <c:v>-7.5875329531979174E-3</c:v>
                </c:pt>
                <c:pt idx="29">
                  <c:v>-4.9688017702392839E-3</c:v>
                </c:pt>
                <c:pt idx="30">
                  <c:v>1.7126282212145849E-2</c:v>
                </c:pt>
                <c:pt idx="31">
                  <c:v>1.1307057445198998E-2</c:v>
                </c:pt>
                <c:pt idx="32">
                  <c:v>3.6304794472380442E-2</c:v>
                </c:pt>
                <c:pt idx="33">
                  <c:v>1.4990017255447574E-2</c:v>
                </c:pt>
                <c:pt idx="34">
                  <c:v>6.116131610843345E-3</c:v>
                </c:pt>
                <c:pt idx="35">
                  <c:v>2.2129587862701472E-2</c:v>
                </c:pt>
                <c:pt idx="36">
                  <c:v>6.8697259510468456E-3</c:v>
                </c:pt>
                <c:pt idx="37">
                  <c:v>4.7814062891528897E-2</c:v>
                </c:pt>
                <c:pt idx="38">
                  <c:v>4.7361415132564977E-2</c:v>
                </c:pt>
                <c:pt idx="39">
                  <c:v>5.3166001629336046E-2</c:v>
                </c:pt>
                <c:pt idx="40">
                  <c:v>4.9901087896123908E-2</c:v>
                </c:pt>
                <c:pt idx="41">
                  <c:v>3.8417320949559963E-2</c:v>
                </c:pt>
                <c:pt idx="42">
                  <c:v>4.9595469041820328E-2</c:v>
                </c:pt>
                <c:pt idx="43">
                  <c:v>1.9982193156617978E-2</c:v>
                </c:pt>
                <c:pt idx="44">
                  <c:v>6.4015701560826477E-2</c:v>
                </c:pt>
                <c:pt idx="45">
                  <c:v>6.5610189974468325E-2</c:v>
                </c:pt>
                <c:pt idx="46">
                  <c:v>4.2137411095281019E-2</c:v>
                </c:pt>
                <c:pt idx="47">
                  <c:v>6.6227660337053074E-2</c:v>
                </c:pt>
                <c:pt idx="48">
                  <c:v>3.9772610814930776E-2</c:v>
                </c:pt>
                <c:pt idx="49">
                  <c:v>3.4580609341809065E-2</c:v>
                </c:pt>
                <c:pt idx="50">
                  <c:v>2.799842582135903E-2</c:v>
                </c:pt>
                <c:pt idx="51">
                  <c:v>3.4015893245671558E-2</c:v>
                </c:pt>
                <c:pt idx="52">
                  <c:v>2.9875157766901861E-2</c:v>
                </c:pt>
                <c:pt idx="53">
                  <c:v>1.871713117182594E-3</c:v>
                </c:pt>
                <c:pt idx="54">
                  <c:v>1.6988519391304413E-2</c:v>
                </c:pt>
                <c:pt idx="55">
                  <c:v>2.3511164769966397E-2</c:v>
                </c:pt>
                <c:pt idx="56">
                  <c:v>3.3914005193685037E-2</c:v>
                </c:pt>
                <c:pt idx="57">
                  <c:v>8.6858616533977084E-2</c:v>
                </c:pt>
                <c:pt idx="58">
                  <c:v>0.10967273553820167</c:v>
                </c:pt>
                <c:pt idx="59">
                  <c:v>0.12665145733343586</c:v>
                </c:pt>
                <c:pt idx="60">
                  <c:v>0.15168657768924998</c:v>
                </c:pt>
                <c:pt idx="61">
                  <c:v>0.16905829579924636</c:v>
                </c:pt>
                <c:pt idx="62">
                  <c:v>0.15342180077745349</c:v>
                </c:pt>
                <c:pt idx="63">
                  <c:v>0.12533887000041211</c:v>
                </c:pt>
                <c:pt idx="64" formatCode="mm\-yyyy">
                  <c:v>0.10871944566720049</c:v>
                </c:pt>
                <c:pt idx="65" formatCode="mm\-yyyy">
                  <c:v>7.9879016917867141E-2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66"/>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pt idx="65">
                  <c:v>06-2023</c:v>
                </c:pt>
              </c:strCache>
            </c:strRef>
          </c:cat>
          <c:val>
            <c:numRef>
              <c:f>[0]!debt_s2</c:f>
              <c:numCache>
                <c:formatCode>0.00%</c:formatCode>
                <c:ptCount val="66"/>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-1.4665076172667435E-2</c:v>
                </c:pt>
                <c:pt idx="24">
                  <c:v>-1.9567408084956717E-2</c:v>
                </c:pt>
                <c:pt idx="25">
                  <c:v>-4.6838800776627942E-2</c:v>
                </c:pt>
                <c:pt idx="26">
                  <c:v>-3.8898444146613032E-2</c:v>
                </c:pt>
                <c:pt idx="27">
                  <c:v>-3.9855967478265253E-2</c:v>
                </c:pt>
                <c:pt idx="28">
                  <c:v>-2.8657912654330375E-2</c:v>
                </c:pt>
                <c:pt idx="29">
                  <c:v>-1.1660080076700607E-2</c:v>
                </c:pt>
                <c:pt idx="30">
                  <c:v>9.8967570699837193E-3</c:v>
                </c:pt>
                <c:pt idx="31">
                  <c:v>2.4593917335637983E-3</c:v>
                </c:pt>
                <c:pt idx="32">
                  <c:v>2.7382936501966881E-2</c:v>
                </c:pt>
                <c:pt idx="33">
                  <c:v>2.6355557020946385E-2</c:v>
                </c:pt>
                <c:pt idx="34">
                  <c:v>1.4681458023777294E-2</c:v>
                </c:pt>
                <c:pt idx="35">
                  <c:v>3.7105370831540307E-2</c:v>
                </c:pt>
                <c:pt idx="36">
                  <c:v>3.2771758253988592E-2</c:v>
                </c:pt>
                <c:pt idx="37">
                  <c:v>4.1963918391065391E-2</c:v>
                </c:pt>
                <c:pt idx="38">
                  <c:v>3.1505548473157674E-2</c:v>
                </c:pt>
                <c:pt idx="39">
                  <c:v>1.168373273536516E-2</c:v>
                </c:pt>
                <c:pt idx="40">
                  <c:v>-5.4048340579425647E-3</c:v>
                </c:pt>
                <c:pt idx="41">
                  <c:v>-4.2656862577461485E-4</c:v>
                </c:pt>
                <c:pt idx="42">
                  <c:v>1.4220506553526135E-2</c:v>
                </c:pt>
                <c:pt idx="43">
                  <c:v>3.1099854884778289E-2</c:v>
                </c:pt>
                <c:pt idx="44">
                  <c:v>5.421360155548216E-2</c:v>
                </c:pt>
                <c:pt idx="45">
                  <c:v>5.0101977844398515E-2</c:v>
                </c:pt>
                <c:pt idx="46">
                  <c:v>6.267308508828684E-2</c:v>
                </c:pt>
                <c:pt idx="47">
                  <c:v>6.3242661575091397E-2</c:v>
                </c:pt>
                <c:pt idx="48">
                  <c:v>6.3074719453046102E-2</c:v>
                </c:pt>
                <c:pt idx="49">
                  <c:v>6.3673931835999564E-2</c:v>
                </c:pt>
                <c:pt idx="50">
                  <c:v>4.7863523718354228E-2</c:v>
                </c:pt>
                <c:pt idx="51">
                  <c:v>4.5477984969511942E-2</c:v>
                </c:pt>
                <c:pt idx="52">
                  <c:v>6.2567888002067917E-2</c:v>
                </c:pt>
                <c:pt idx="53">
                  <c:v>4.1655715475751087E-2</c:v>
                </c:pt>
                <c:pt idx="54">
                  <c:v>2.7444582879181834E-2</c:v>
                </c:pt>
                <c:pt idx="55">
                  <c:v>6.3957864343570314E-2</c:v>
                </c:pt>
                <c:pt idx="56">
                  <c:v>4.0323038826176383E-2</c:v>
                </c:pt>
                <c:pt idx="57">
                  <c:v>9.6423278102356402E-2</c:v>
                </c:pt>
                <c:pt idx="58">
                  <c:v>0.1480672563646539</c:v>
                </c:pt>
                <c:pt idx="59">
                  <c:v>0.17445800456099736</c:v>
                </c:pt>
                <c:pt idx="60">
                  <c:v>0.21648623701400904</c:v>
                </c:pt>
                <c:pt idx="61">
                  <c:v>0.22064937996367218</c:v>
                </c:pt>
                <c:pt idx="62">
                  <c:v>0.19957424275658697</c:v>
                </c:pt>
                <c:pt idx="63">
                  <c:v>0.14944359411953467</c:v>
                </c:pt>
                <c:pt idx="64" formatCode="mm\-yyyy">
                  <c:v>0.14149403493503065</c:v>
                </c:pt>
                <c:pt idx="65" formatCode="mm\-yyyy">
                  <c:v>0.11287304809314436</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66"/>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pt idx="59">
                  <c:v>12-2021</c:v>
                </c:pt>
                <c:pt idx="60">
                  <c:v>03-2022</c:v>
                </c:pt>
                <c:pt idx="61">
                  <c:v>06-2022</c:v>
                </c:pt>
                <c:pt idx="62">
                  <c:v>09-2022</c:v>
                </c:pt>
                <c:pt idx="63">
                  <c:v>12-2022</c:v>
                </c:pt>
                <c:pt idx="64">
                  <c:v>03-2023</c:v>
                </c:pt>
                <c:pt idx="65">
                  <c:v>06-2023</c:v>
                </c:pt>
              </c:strCache>
            </c:strRef>
          </c:cat>
          <c:val>
            <c:numRef>
              <c:f>[0]!debt_s3</c:f>
              <c:numCache>
                <c:formatCode>0.00%</c:formatCode>
                <c:ptCount val="66"/>
                <c:pt idx="0">
                  <c:v>0.23624567654349393</c:v>
                </c:pt>
                <c:pt idx="1">
                  <c:v>0.31216995344671927</c:v>
                </c:pt>
                <c:pt idx="2">
                  <c:v>0.32222885910863974</c:v>
                </c:pt>
                <c:pt idx="3">
                  <c:v>0.22581308333834205</c:v>
                </c:pt>
                <c:pt idx="4">
                  <c:v>0.14214375280981661</c:v>
                </c:pt>
                <c:pt idx="5">
                  <c:v>4.846017236821476E-2</c:v>
                </c:pt>
                <c:pt idx="6">
                  <c:v>3.8764906408686794E-2</c:v>
                </c:pt>
                <c:pt idx="7">
                  <c:v>8.6471652894148932E-4</c:v>
                </c:pt>
                <c:pt idx="8">
                  <c:v>1.1773720367048712E-2</c:v>
                </c:pt>
                <c:pt idx="9">
                  <c:v>1.8273346930679502E-3</c:v>
                </c:pt>
                <c:pt idx="10">
                  <c:v>2.1626505457448042E-2</c:v>
                </c:pt>
                <c:pt idx="11">
                  <c:v>5.1150218051148277E-2</c:v>
                </c:pt>
                <c:pt idx="12">
                  <c:v>1.1159397511474101E-2</c:v>
                </c:pt>
                <c:pt idx="13">
                  <c:v>6.9302098287806091E-2</c:v>
                </c:pt>
                <c:pt idx="14">
                  <c:v>1.938113857222401E-2</c:v>
                </c:pt>
                <c:pt idx="15">
                  <c:v>4.1494006237192682E-3</c:v>
                </c:pt>
                <c:pt idx="16">
                  <c:v>7.4556411904980635E-2</c:v>
                </c:pt>
                <c:pt idx="17">
                  <c:v>3.0574392511993675E-2</c:v>
                </c:pt>
                <c:pt idx="18">
                  <c:v>7.6227793382918074E-2</c:v>
                </c:pt>
                <c:pt idx="19">
                  <c:v>8.6474646095658914E-2</c:v>
                </c:pt>
                <c:pt idx="20">
                  <c:v>9.048884235047816E-2</c:v>
                </c:pt>
                <c:pt idx="21">
                  <c:v>0.11504213184639589</c:v>
                </c:pt>
                <c:pt idx="22">
                  <c:v>7.7890588391344107E-2</c:v>
                </c:pt>
                <c:pt idx="23">
                  <c:v>4.4253416908085486E-2</c:v>
                </c:pt>
                <c:pt idx="24">
                  <c:v>-4.4456878730463334E-3</c:v>
                </c:pt>
                <c:pt idx="25">
                  <c:v>-4.0839426180933058E-3</c:v>
                </c:pt>
                <c:pt idx="26">
                  <c:v>-5.2799604503144248E-3</c:v>
                </c:pt>
                <c:pt idx="27">
                  <c:v>1.4001677864660111E-2</c:v>
                </c:pt>
                <c:pt idx="28">
                  <c:v>1.3969681277564483E-2</c:v>
                </c:pt>
                <c:pt idx="29">
                  <c:v>1.5463128839166007E-3</c:v>
                </c:pt>
                <c:pt idx="30">
                  <c:v>2.4127970401722321E-2</c:v>
                </c:pt>
                <c:pt idx="31">
                  <c:v>1.9796810828281108E-2</c:v>
                </c:pt>
                <c:pt idx="32">
                  <c:v>4.5049049560714316E-2</c:v>
                </c:pt>
                <c:pt idx="33">
                  <c:v>4.069622546266416E-3</c:v>
                </c:pt>
                <c:pt idx="34">
                  <c:v>-2.0639881472603872E-3</c:v>
                </c:pt>
                <c:pt idx="35">
                  <c:v>8.0039181833360118E-3</c:v>
                </c:pt>
                <c:pt idx="36">
                  <c:v>-1.8087541180140443E-2</c:v>
                </c:pt>
                <c:pt idx="37">
                  <c:v>5.3559841307950329E-2</c:v>
                </c:pt>
                <c:pt idx="38">
                  <c:v>6.2758296305713834E-2</c:v>
                </c:pt>
                <c:pt idx="39">
                  <c:v>9.3423119030785706E-2</c:v>
                </c:pt>
                <c:pt idx="40">
                  <c:v>0.10594989916943809</c:v>
                </c:pt>
                <c:pt idx="41">
                  <c:v>7.6148333759246567E-2</c:v>
                </c:pt>
                <c:pt idx="42">
                  <c:v>8.2936254398608078E-2</c:v>
                </c:pt>
                <c:pt idx="43">
                  <c:v>9.9994443720097248E-3</c:v>
                </c:pt>
                <c:pt idx="44">
                  <c:v>7.2949266311219008E-2</c:v>
                </c:pt>
                <c:pt idx="45">
                  <c:v>7.9602198194826945E-2</c:v>
                </c:pt>
                <c:pt idx="46">
                  <c:v>2.4010730053972473E-2</c:v>
                </c:pt>
                <c:pt idx="47">
                  <c:v>6.8963939685040332E-2</c:v>
                </c:pt>
                <c:pt idx="48">
                  <c:v>1.8906077107513575E-2</c:v>
                </c:pt>
                <c:pt idx="49">
                  <c:v>9.0489314876620597E-3</c:v>
                </c:pt>
                <c:pt idx="50">
                  <c:v>9.8016177245470182E-3</c:v>
                </c:pt>
                <c:pt idx="51">
                  <c:v>2.3565094229307748E-2</c:v>
                </c:pt>
                <c:pt idx="52">
                  <c:v>-6.6954598961488365E-4</c:v>
                </c:pt>
                <c:pt idx="53">
                  <c:v>-3.4931928750161934E-2</c:v>
                </c:pt>
                <c:pt idx="54">
                  <c:v>7.0495494392768254E-3</c:v>
                </c:pt>
                <c:pt idx="55">
                  <c:v>-1.4156450891609884E-2</c:v>
                </c:pt>
                <c:pt idx="56">
                  <c:v>2.7547151919413926E-2</c:v>
                </c:pt>
                <c:pt idx="57">
                  <c:v>7.7308290776514577E-2</c:v>
                </c:pt>
                <c:pt idx="58">
                  <c:v>7.2437853258873641E-2</c:v>
                </c:pt>
                <c:pt idx="59">
                  <c:v>7.8601959882644401E-2</c:v>
                </c:pt>
                <c:pt idx="60">
                  <c:v>8.6513013808945605E-2</c:v>
                </c:pt>
                <c:pt idx="61">
                  <c:v>0.11663051469622943</c:v>
                </c:pt>
                <c:pt idx="62">
                  <c:v>0.10550689765622101</c:v>
                </c:pt>
                <c:pt idx="63">
                  <c:v>9.8958558237204564E-2</c:v>
                </c:pt>
                <c:pt idx="64" formatCode="mm\-yyyy">
                  <c:v>7.1812485796401093E-2</c:v>
                </c:pt>
                <c:pt idx="65" formatCode="mm\-yyyy">
                  <c:v>4.3226513202860861E-2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layout/>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מרווח'!$A$2:$A$154</c:f>
              <c:numCache>
                <c:formatCode>mm/yyyy</c:formatCode>
                <c:ptCount val="153"/>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pt idx="141">
                  <c:v>44834</c:v>
                </c:pt>
                <c:pt idx="142">
                  <c:v>44865</c:v>
                </c:pt>
                <c:pt idx="143">
                  <c:v>44895</c:v>
                </c:pt>
                <c:pt idx="144">
                  <c:v>44926</c:v>
                </c:pt>
                <c:pt idx="145">
                  <c:v>44957</c:v>
                </c:pt>
                <c:pt idx="146">
                  <c:v>44985</c:v>
                </c:pt>
                <c:pt idx="147">
                  <c:v>45016</c:v>
                </c:pt>
                <c:pt idx="148">
                  <c:v>45046</c:v>
                </c:pt>
                <c:pt idx="149">
                  <c:v>45077</c:v>
                </c:pt>
                <c:pt idx="150">
                  <c:v>45107</c:v>
                </c:pt>
                <c:pt idx="151">
                  <c:v>45138</c:v>
                </c:pt>
                <c:pt idx="152">
                  <c:v>45169</c:v>
                </c:pt>
              </c:numCache>
            </c:numRef>
          </c:cat>
          <c:val>
            <c:numRef>
              <c:f>'נתונים לגרף מרווח'!$B$2:$B$154</c:f>
              <c:numCache>
                <c:formatCode>General</c:formatCode>
                <c:ptCount val="153"/>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pt idx="117">
                  <c:v>1.4210797800000003</c:v>
                </c:pt>
                <c:pt idx="118">
                  <c:v>1.3311430638095239</c:v>
                </c:pt>
                <c:pt idx="119">
                  <c:v>1.2529713018181816</c:v>
                </c:pt>
                <c:pt idx="120">
                  <c:v>1.2184114595652173</c:v>
                </c:pt>
                <c:pt idx="121">
                  <c:v>1.1685834923809519</c:v>
                </c:pt>
                <c:pt idx="122">
                  <c:v>1.1349188630000002</c:v>
                </c:pt>
                <c:pt idx="123">
                  <c:v>1.1450949938095238</c:v>
                </c:pt>
                <c:pt idx="124">
                  <c:v>1.0296209905263158</c:v>
                </c:pt>
                <c:pt idx="125">
                  <c:v>1.00620967755</c:v>
                </c:pt>
                <c:pt idx="126">
                  <c:v>1.0574966290454546</c:v>
                </c:pt>
                <c:pt idx="127">
                  <c:v>1.1555946340000001</c:v>
                </c:pt>
                <c:pt idx="128">
                  <c:v>1.1549079665217392</c:v>
                </c:pt>
                <c:pt idx="129">
                  <c:v>1.1800834976923076</c:v>
                </c:pt>
                <c:pt idx="130">
                  <c:v>1.0650014549047619</c:v>
                </c:pt>
                <c:pt idx="131">
                  <c:v>1.0853948368181821</c:v>
                </c:pt>
                <c:pt idx="132">
                  <c:v>1.2176367409090909</c:v>
                </c:pt>
                <c:pt idx="133">
                  <c:v>1.2268578549999998</c:v>
                </c:pt>
                <c:pt idx="134">
                  <c:v>1.318447403</c:v>
                </c:pt>
                <c:pt idx="135">
                  <c:v>1.4200370045454547</c:v>
                </c:pt>
                <c:pt idx="136">
                  <c:v>1.4399194252631577</c:v>
                </c:pt>
                <c:pt idx="137">
                  <c:v>1.824457162380952</c:v>
                </c:pt>
                <c:pt idx="138">
                  <c:v>1.6248936814285715</c:v>
                </c:pt>
                <c:pt idx="139">
                  <c:v>1.5633066147619048</c:v>
                </c:pt>
                <c:pt idx="140">
                  <c:v>1.4901092372727276</c:v>
                </c:pt>
                <c:pt idx="141">
                  <c:v>1.5628162311111113</c:v>
                </c:pt>
                <c:pt idx="142">
                  <c:v>1.7266320418750001</c:v>
                </c:pt>
                <c:pt idx="143">
                  <c:v>1.7287319957142855</c:v>
                </c:pt>
                <c:pt idx="144">
                  <c:v>1.8148291671428576</c:v>
                </c:pt>
                <c:pt idx="145">
                  <c:v>1.62403663</c:v>
                </c:pt>
                <c:pt idx="146">
                  <c:v>1.7291750982963001</c:v>
                </c:pt>
                <c:pt idx="147">
                  <c:v>1.8561107877855714</c:v>
                </c:pt>
                <c:pt idx="148">
                  <c:v>1.7656685542615334</c:v>
                </c:pt>
                <c:pt idx="149">
                  <c:v>1.5775765536603179</c:v>
                </c:pt>
                <c:pt idx="150">
                  <c:v>1.562501099313476</c:v>
                </c:pt>
                <c:pt idx="151">
                  <c:v>1.5268578089399525</c:v>
                </c:pt>
                <c:pt idx="152">
                  <c:v>1.4735038665328692</c:v>
                </c:pt>
              </c:numCache>
            </c:numRef>
          </c:val>
          <c:smooth val="0"/>
          <c:extLst>
            <c:ext xmlns:c16="http://schemas.microsoft.com/office/drawing/2014/chart" uri="{C3380CC4-5D6E-409C-BE32-E72D297353CC}">
              <c16:uniqueId val="{00000000-0CAB-4E70-BBC1-2E66B8B8E05F}"/>
            </c:ext>
          </c:extLst>
        </c:ser>
        <c:ser>
          <c:idx val="1"/>
          <c:order val="1"/>
          <c:tx>
            <c:strRef>
              <c:f>'נתונים לגרף מרווח'!$C$1</c:f>
              <c:strCache>
                <c:ptCount val="1"/>
                <c:pt idx="0">
                  <c:v>המקור: הבורסה לני"ע ועיבודי בנק ישראל.</c:v>
                </c:pt>
              </c:strCache>
            </c:strRef>
          </c:tx>
          <c:marker>
            <c:symbol val="none"/>
          </c:marker>
          <c:cat>
            <c:numRef>
              <c:f>'נתונים לגרף מרווח'!$A$2:$A$154</c:f>
              <c:numCache>
                <c:formatCode>mm/yyyy</c:formatCode>
                <c:ptCount val="153"/>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pt idx="132">
                  <c:v>44561</c:v>
                </c:pt>
                <c:pt idx="133">
                  <c:v>44592</c:v>
                </c:pt>
                <c:pt idx="134">
                  <c:v>44620</c:v>
                </c:pt>
                <c:pt idx="135">
                  <c:v>44651</c:v>
                </c:pt>
                <c:pt idx="136">
                  <c:v>44681</c:v>
                </c:pt>
                <c:pt idx="137">
                  <c:v>44712</c:v>
                </c:pt>
                <c:pt idx="138">
                  <c:v>44742</c:v>
                </c:pt>
                <c:pt idx="139">
                  <c:v>44773</c:v>
                </c:pt>
                <c:pt idx="140">
                  <c:v>44804</c:v>
                </c:pt>
                <c:pt idx="141">
                  <c:v>44834</c:v>
                </c:pt>
                <c:pt idx="142">
                  <c:v>44865</c:v>
                </c:pt>
                <c:pt idx="143">
                  <c:v>44895</c:v>
                </c:pt>
                <c:pt idx="144">
                  <c:v>44926</c:v>
                </c:pt>
                <c:pt idx="145">
                  <c:v>44957</c:v>
                </c:pt>
                <c:pt idx="146">
                  <c:v>44985</c:v>
                </c:pt>
                <c:pt idx="147">
                  <c:v>45016</c:v>
                </c:pt>
                <c:pt idx="148">
                  <c:v>45046</c:v>
                </c:pt>
                <c:pt idx="149">
                  <c:v>45077</c:v>
                </c:pt>
                <c:pt idx="150">
                  <c:v>45107</c:v>
                </c:pt>
                <c:pt idx="151">
                  <c:v>45138</c:v>
                </c:pt>
                <c:pt idx="152">
                  <c:v>45169</c:v>
                </c:pt>
              </c:numCache>
            </c:numRef>
          </c:cat>
          <c:val>
            <c:numRef>
              <c:f>'נתונים לגרף מרווח'!$C$2:$C$154</c:f>
              <c:numCache>
                <c:formatCode>m/d/yyyy</c:formatCode>
                <c:ptCount val="153"/>
              </c:numCache>
            </c:numRef>
          </c:val>
          <c:smooth val="0"/>
          <c:extLst>
            <c:ext xmlns:c16="http://schemas.microsoft.com/office/drawing/2014/chart" uri="{C3380CC4-5D6E-409C-BE32-E72D297353CC}">
              <c16:uniqueId val="{00000000-2E2D-4459-BD12-FCB2465F9980}"/>
            </c:ext>
          </c:extLst>
        </c:ser>
        <c:dLbls>
          <c:showLegendKey val="0"/>
          <c:showVal val="0"/>
          <c:showCatName val="0"/>
          <c:showSerName val="0"/>
          <c:showPercent val="0"/>
          <c:showBubbleSize val="0"/>
        </c:dLbls>
        <c:smooth val="0"/>
        <c:axId val="228481664"/>
        <c:axId val="228483456"/>
      </c:lineChart>
      <c:dateAx>
        <c:axId val="228481664"/>
        <c:scaling>
          <c:orientation val="minMax"/>
          <c:min val="43465"/>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כמותי'!$B$1:$AR$1</c:f>
              <c:strCache>
                <c:ptCount val="4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strCache>
            </c:strRef>
          </c:cat>
          <c:val>
            <c:numRef>
              <c:f>'החוב העסקי - אומדן שינוי כמותי'!$B$2:$AR$2</c:f>
              <c:numCache>
                <c:formatCode>0.0</c:formatCode>
                <c:ptCount val="43"/>
                <c:pt idx="0">
                  <c:v>2.76422012467639</c:v>
                </c:pt>
                <c:pt idx="1">
                  <c:v>-3.4577995517090288</c:v>
                </c:pt>
                <c:pt idx="2">
                  <c:v>-8.056383682986862</c:v>
                </c:pt>
                <c:pt idx="3">
                  <c:v>0.77031866738025823</c:v>
                </c:pt>
                <c:pt idx="4">
                  <c:v>0.1481694352012255</c:v>
                </c:pt>
                <c:pt idx="5">
                  <c:v>-0.81783735733438068</c:v>
                </c:pt>
                <c:pt idx="6">
                  <c:v>-1.3907678135016477</c:v>
                </c:pt>
                <c:pt idx="7">
                  <c:v>2.8690661678527487</c:v>
                </c:pt>
                <c:pt idx="8">
                  <c:v>-6.4067921792385079</c:v>
                </c:pt>
                <c:pt idx="9">
                  <c:v>9.0779799915646056</c:v>
                </c:pt>
                <c:pt idx="10">
                  <c:v>-0.84295866990544788</c:v>
                </c:pt>
                <c:pt idx="11">
                  <c:v>1.9049747643494488</c:v>
                </c:pt>
                <c:pt idx="12">
                  <c:v>5.508840860647684</c:v>
                </c:pt>
                <c:pt idx="13">
                  <c:v>9.8476323472225662</c:v>
                </c:pt>
                <c:pt idx="14">
                  <c:v>1.8718845331577412</c:v>
                </c:pt>
                <c:pt idx="15">
                  <c:v>-0.74993796526118972</c:v>
                </c:pt>
                <c:pt idx="16">
                  <c:v>-3.3244810247160226</c:v>
                </c:pt>
                <c:pt idx="17">
                  <c:v>3.4860998485853472</c:v>
                </c:pt>
                <c:pt idx="18">
                  <c:v>4.6087079938743925</c:v>
                </c:pt>
                <c:pt idx="19">
                  <c:v>5.3687258678814924</c:v>
                </c:pt>
                <c:pt idx="20">
                  <c:v>4.2463997625024827</c:v>
                </c:pt>
                <c:pt idx="21">
                  <c:v>9.8305785214648935</c:v>
                </c:pt>
                <c:pt idx="22">
                  <c:v>0.49174535516013762</c:v>
                </c:pt>
                <c:pt idx="23">
                  <c:v>10.232901421254025</c:v>
                </c:pt>
                <c:pt idx="24">
                  <c:v>2.7374739595217203</c:v>
                </c:pt>
                <c:pt idx="25">
                  <c:v>12.132231443955757</c:v>
                </c:pt>
                <c:pt idx="26">
                  <c:v>2.467864548949128</c:v>
                </c:pt>
                <c:pt idx="27">
                  <c:v>4.7999129947080394</c:v>
                </c:pt>
                <c:pt idx="28">
                  <c:v>3.4962348334075117</c:v>
                </c:pt>
                <c:pt idx="29">
                  <c:v>17.685281188017097</c:v>
                </c:pt>
                <c:pt idx="30">
                  <c:v>-5.7409131635407213</c:v>
                </c:pt>
                <c:pt idx="31">
                  <c:v>-2.3659901530247636</c:v>
                </c:pt>
                <c:pt idx="32">
                  <c:v>22.287046880391475</c:v>
                </c:pt>
                <c:pt idx="33">
                  <c:v>7.5318889729282894</c:v>
                </c:pt>
                <c:pt idx="34">
                  <c:v>19.502971408315162</c:v>
                </c:pt>
                <c:pt idx="35">
                  <c:v>21.390932880066188</c:v>
                </c:pt>
                <c:pt idx="36">
                  <c:v>37.448752126828609</c:v>
                </c:pt>
                <c:pt idx="37">
                  <c:v>30.130967919473964</c:v>
                </c:pt>
                <c:pt idx="38">
                  <c:v>19.749538607203878</c:v>
                </c:pt>
                <c:pt idx="39">
                  <c:v>13.085452121671064</c:v>
                </c:pt>
                <c:pt idx="40">
                  <c:v>14.331703181864102</c:v>
                </c:pt>
                <c:pt idx="41">
                  <c:v>29.851934019206567</c:v>
                </c:pt>
                <c:pt idx="42">
                  <c:v>9.7624588517812754</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כמותי'!$B$1:$AR$1</c:f>
              <c:strCache>
                <c:ptCount val="4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strCache>
            </c:strRef>
          </c:cat>
          <c:val>
            <c:numRef>
              <c:f>'החוב העסקי - אומדן שינוי כמותי'!$B$3:$AR$3</c:f>
              <c:numCache>
                <c:formatCode>0.0</c:formatCode>
                <c:ptCount val="43"/>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pt idx="31">
                  <c:v>4.2392709030293085</c:v>
                </c:pt>
                <c:pt idx="32">
                  <c:v>1.2783866834123561</c:v>
                </c:pt>
                <c:pt idx="33">
                  <c:v>0.78499123841465446</c:v>
                </c:pt>
                <c:pt idx="34">
                  <c:v>2.2188411767522243</c:v>
                </c:pt>
                <c:pt idx="35">
                  <c:v>11.340630683603621</c:v>
                </c:pt>
                <c:pt idx="36">
                  <c:v>6.2664861925058659</c:v>
                </c:pt>
                <c:pt idx="37">
                  <c:v>0.20735361656508122</c:v>
                </c:pt>
                <c:pt idx="38">
                  <c:v>3.0767269302139053</c:v>
                </c:pt>
                <c:pt idx="39">
                  <c:v>13.667739864618225</c:v>
                </c:pt>
                <c:pt idx="40">
                  <c:v>2.3236425089271933</c:v>
                </c:pt>
                <c:pt idx="41">
                  <c:v>-0.26622149586127658</c:v>
                </c:pt>
                <c:pt idx="42">
                  <c:v>5.9265939805258556</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כמותי'!$B$1:$AR$1</c:f>
              <c:strCache>
                <c:ptCount val="4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strCache>
            </c:strRef>
          </c:cat>
          <c:val>
            <c:numRef>
              <c:f>'החוב העסקי - אומדן שינוי כמותי'!$B$4:$AR$4</c:f>
              <c:numCache>
                <c:formatCode>0.0</c:formatCode>
                <c:ptCount val="43"/>
                <c:pt idx="0">
                  <c:v>3.1055725487706853</c:v>
                </c:pt>
                <c:pt idx="1">
                  <c:v>1.8458738866794722E-2</c:v>
                </c:pt>
                <c:pt idx="2">
                  <c:v>0.27758961926626857</c:v>
                </c:pt>
                <c:pt idx="3">
                  <c:v>1.6515152044588206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2.3861911376702487</c:v>
                </c:pt>
                <c:pt idx="20">
                  <c:v>1.4762129834043856</c:v>
                </c:pt>
                <c:pt idx="21">
                  <c:v>2.3260607518764669</c:v>
                </c:pt>
                <c:pt idx="22">
                  <c:v>-0.18018187763984927</c:v>
                </c:pt>
                <c:pt idx="23">
                  <c:v>2.095435900464409</c:v>
                </c:pt>
                <c:pt idx="24">
                  <c:v>-4.1057710553106688</c:v>
                </c:pt>
                <c:pt idx="25">
                  <c:v>3.8388828284437775</c:v>
                </c:pt>
                <c:pt idx="26">
                  <c:v>1.784195170872235</c:v>
                </c:pt>
                <c:pt idx="27">
                  <c:v>0.44630944395947991</c:v>
                </c:pt>
                <c:pt idx="28">
                  <c:v>1.9490108816749279</c:v>
                </c:pt>
                <c:pt idx="29">
                  <c:v>-3.9250779835852683</c:v>
                </c:pt>
                <c:pt idx="30">
                  <c:v>-0.82683541567241914</c:v>
                </c:pt>
                <c:pt idx="31">
                  <c:v>-2.1556678036867982</c:v>
                </c:pt>
                <c:pt idx="32">
                  <c:v>2.8003451945479432</c:v>
                </c:pt>
                <c:pt idx="33">
                  <c:v>1.5619025633642039</c:v>
                </c:pt>
                <c:pt idx="34">
                  <c:v>-1.0411833929137047</c:v>
                </c:pt>
                <c:pt idx="35">
                  <c:v>-1.7559082037548461</c:v>
                </c:pt>
                <c:pt idx="36">
                  <c:v>0.26770798112307714</c:v>
                </c:pt>
                <c:pt idx="37">
                  <c:v>-1.2127495460614446</c:v>
                </c:pt>
                <c:pt idx="38">
                  <c:v>2.9465724955474046</c:v>
                </c:pt>
                <c:pt idx="39">
                  <c:v>3.3158153310470628</c:v>
                </c:pt>
                <c:pt idx="40">
                  <c:v>0.60186105283181901</c:v>
                </c:pt>
                <c:pt idx="41">
                  <c:v>-1.2192279501017216</c:v>
                </c:pt>
                <c:pt idx="42">
                  <c:v>3.5968759892532667</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כמותי'!$B$1:$AR$1</c:f>
              <c:strCache>
                <c:ptCount val="4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strCache>
            </c:strRef>
          </c:cat>
          <c:val>
            <c:numRef>
              <c:f>'החוב העסקי - אומדן שינוי כמותי'!$B$5:$AR$5</c:f>
              <c:numCache>
                <c:formatCode>0.0</c:formatCode>
                <c:ptCount val="43"/>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4.5299150090000007</c:v>
                </c:pt>
                <c:pt idx="26">
                  <c:v>6.5588658449999997</c:v>
                </c:pt>
                <c:pt idx="27">
                  <c:v>-5.3750487220000007</c:v>
                </c:pt>
                <c:pt idx="28">
                  <c:v>13.593171434000002</c:v>
                </c:pt>
                <c:pt idx="29">
                  <c:v>-5.6948843300000007</c:v>
                </c:pt>
                <c:pt idx="30">
                  <c:v>-7.860337820999999</c:v>
                </c:pt>
                <c:pt idx="31">
                  <c:v>9.878783968999997</c:v>
                </c:pt>
                <c:pt idx="32">
                  <c:v>10.561685148999999</c:v>
                </c:pt>
                <c:pt idx="33">
                  <c:v>-0.23290455000000015</c:v>
                </c:pt>
                <c:pt idx="34">
                  <c:v>16.410988767999999</c:v>
                </c:pt>
                <c:pt idx="35">
                  <c:v>0.62447707799999996</c:v>
                </c:pt>
                <c:pt idx="36">
                  <c:v>4.7702552030000005</c:v>
                </c:pt>
                <c:pt idx="37">
                  <c:v>4.5415398514999996</c:v>
                </c:pt>
                <c:pt idx="38">
                  <c:v>2.3617706495000004</c:v>
                </c:pt>
                <c:pt idx="39">
                  <c:v>-13.2412302005</c:v>
                </c:pt>
                <c:pt idx="40">
                  <c:v>-1.1593878844999999</c:v>
                </c:pt>
                <c:pt idx="41">
                  <c:v>-6.1718246340000018</c:v>
                </c:pt>
                <c:pt idx="42">
                  <c:v>-1.3773891225000001</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כמותי'!$B$1:$AR$1</c:f>
              <c:strCache>
                <c:ptCount val="4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pt idx="36">
                  <c:v>Q4/2021</c:v>
                </c:pt>
                <c:pt idx="37">
                  <c:v>Q1/2022</c:v>
                </c:pt>
                <c:pt idx="38">
                  <c:v>Q2/2022</c:v>
                </c:pt>
                <c:pt idx="39">
                  <c:v>Q3/2022</c:v>
                </c:pt>
                <c:pt idx="40">
                  <c:v>Q4/2022</c:v>
                </c:pt>
                <c:pt idx="41">
                  <c:v>Q1/2023</c:v>
                </c:pt>
                <c:pt idx="42">
                  <c:v>Q2/2023</c:v>
                </c:pt>
              </c:strCache>
            </c:strRef>
          </c:cat>
          <c:val>
            <c:numRef>
              <c:f>'החוב העסקי - אומדן שינוי כמותי'!$B$6:$AR$6</c:f>
              <c:numCache>
                <c:formatCode>0.0</c:formatCode>
                <c:ptCount val="43"/>
                <c:pt idx="0">
                  <c:v>14.368412155447075</c:v>
                </c:pt>
                <c:pt idx="1">
                  <c:v>-2.1336089491552852</c:v>
                </c:pt>
                <c:pt idx="2">
                  <c:v>2.7267768910774919</c:v>
                </c:pt>
                <c:pt idx="3">
                  <c:v>1.3205396848390789</c:v>
                </c:pt>
                <c:pt idx="4">
                  <c:v>5.3457681704642752</c:v>
                </c:pt>
                <c:pt idx="5">
                  <c:v>-3.6619197189030865</c:v>
                </c:pt>
                <c:pt idx="6">
                  <c:v>3.9025854840611465</c:v>
                </c:pt>
                <c:pt idx="7">
                  <c:v>2.7263836075411749</c:v>
                </c:pt>
                <c:pt idx="8">
                  <c:v>-12.764805754842268</c:v>
                </c:pt>
                <c:pt idx="9">
                  <c:v>11.178777523496917</c:v>
                </c:pt>
                <c:pt idx="10">
                  <c:v>-3.1170036153915217</c:v>
                </c:pt>
                <c:pt idx="11">
                  <c:v>1.2958329904544867</c:v>
                </c:pt>
                <c:pt idx="12">
                  <c:v>11.988814004395856</c:v>
                </c:pt>
                <c:pt idx="13">
                  <c:v>9.0782228318547542</c:v>
                </c:pt>
                <c:pt idx="14">
                  <c:v>14.708869613610243</c:v>
                </c:pt>
                <c:pt idx="15">
                  <c:v>14.092445908531769</c:v>
                </c:pt>
                <c:pt idx="16">
                  <c:v>11.746502779827756</c:v>
                </c:pt>
                <c:pt idx="17">
                  <c:v>5.3252764612433063</c:v>
                </c:pt>
                <c:pt idx="18">
                  <c:v>16.187925882038996</c:v>
                </c:pt>
                <c:pt idx="19">
                  <c:v>17.169815162213915</c:v>
                </c:pt>
                <c:pt idx="20">
                  <c:v>-7.0814361715821983</c:v>
                </c:pt>
                <c:pt idx="21">
                  <c:v>27.673924261420332</c:v>
                </c:pt>
                <c:pt idx="22">
                  <c:v>3.6971802140904657</c:v>
                </c:pt>
                <c:pt idx="23">
                  <c:v>3.3674973906069727</c:v>
                </c:pt>
                <c:pt idx="24">
                  <c:v>2.5898309746282782</c:v>
                </c:pt>
                <c:pt idx="25">
                  <c:v>19.961289758862694</c:v>
                </c:pt>
                <c:pt idx="26">
                  <c:v>11.020345611969505</c:v>
                </c:pt>
                <c:pt idx="27">
                  <c:v>1.4132616085309833</c:v>
                </c:pt>
                <c:pt idx="28">
                  <c:v>18.998854458961105</c:v>
                </c:pt>
                <c:pt idx="29">
                  <c:v>7.3014064897443163</c:v>
                </c:pt>
                <c:pt idx="30">
                  <c:v>-9.9460697990950635</c:v>
                </c:pt>
                <c:pt idx="31">
                  <c:v>9.5963969153177437</c:v>
                </c:pt>
                <c:pt idx="32">
                  <c:v>36.927463907351779</c:v>
                </c:pt>
                <c:pt idx="33">
                  <c:v>9.6458782247071468</c:v>
                </c:pt>
                <c:pt idx="34">
                  <c:v>37.091617960153684</c:v>
                </c:pt>
                <c:pt idx="35">
                  <c:v>31.600132437914965</c:v>
                </c:pt>
                <c:pt idx="36">
                  <c:v>48.753201503457547</c:v>
                </c:pt>
                <c:pt idx="37">
                  <c:v>33.667111841477599</c:v>
                </c:pt>
                <c:pt idx="38">
                  <c:v>28.134608682465185</c:v>
                </c:pt>
                <c:pt idx="39">
                  <c:v>16.827777116836351</c:v>
                </c:pt>
                <c:pt idx="40">
                  <c:v>16.097818859123112</c:v>
                </c:pt>
                <c:pt idx="41">
                  <c:v>22.194659939243564</c:v>
                </c:pt>
                <c:pt idx="42">
                  <c:v>17.908539699060398</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תרשים'!$B$1:$BH$1</c:f>
              <c:strCache>
                <c:ptCount val="59"/>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pt idx="58">
                  <c:v>06-2023</c:v>
                </c:pt>
              </c:strCache>
            </c:strRef>
          </c:cat>
          <c:val>
            <c:numRef>
              <c:f>'חוב משקי בית - תרשים'!$B$2:$BH$2</c:f>
              <c:numCache>
                <c:formatCode>0.0%</c:formatCode>
                <c:ptCount val="59"/>
                <c:pt idx="0">
                  <c:v>7.8605686062573454E-2</c:v>
                </c:pt>
                <c:pt idx="1">
                  <c:v>6.1511487593588932E-2</c:v>
                </c:pt>
                <c:pt idx="2">
                  <c:v>5.5820903565803714E-2</c:v>
                </c:pt>
                <c:pt idx="3">
                  <c:v>4.8954663937039289E-2</c:v>
                </c:pt>
                <c:pt idx="4">
                  <c:v>7.981259016184783E-2</c:v>
                </c:pt>
                <c:pt idx="5">
                  <c:v>9.9423465256576415E-2</c:v>
                </c:pt>
                <c:pt idx="6">
                  <c:v>0.1064042256306359</c:v>
                </c:pt>
                <c:pt idx="7">
                  <c:v>9.2105896470218163E-2</c:v>
                </c:pt>
                <c:pt idx="8">
                  <c:v>6.850926932918E-2</c:v>
                </c:pt>
                <c:pt idx="9">
                  <c:v>5.932530877280473E-2</c:v>
                </c:pt>
                <c:pt idx="10">
                  <c:v>5.8789486174992689E-2</c:v>
                </c:pt>
                <c:pt idx="11">
                  <c:v>5.6207682043776019E-2</c:v>
                </c:pt>
                <c:pt idx="12">
                  <c:v>5.9017033606736158E-2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2.1759303884583137E-2</c:v>
                </c:pt>
                <c:pt idx="42">
                  <c:v>2.1325358978659947E-2</c:v>
                </c:pt>
                <c:pt idx="43">
                  <c:v>3.4212178899235335E-2</c:v>
                </c:pt>
                <c:pt idx="44">
                  <c:v>2.8235948590343396E-2</c:v>
                </c:pt>
                <c:pt idx="45">
                  <c:v>2.3764250646070018E-3</c:v>
                </c:pt>
                <c:pt idx="46">
                  <c:v>-2.089447991967619E-2</c:v>
                </c:pt>
                <c:pt idx="47">
                  <c:v>-4.0349116552987119E-2</c:v>
                </c:pt>
                <c:pt idx="48">
                  <c:v>-4.0256729594055018E-2</c:v>
                </c:pt>
                <c:pt idx="49">
                  <c:v>-1.2187461264943078E-2</c:v>
                </c:pt>
                <c:pt idx="50">
                  <c:v>2.9695120010058584E-2</c:v>
                </c:pt>
                <c:pt idx="51">
                  <c:v>6.0001051963453955E-2</c:v>
                </c:pt>
                <c:pt idx="52">
                  <c:v>0.10764164071766658</c:v>
                </c:pt>
                <c:pt idx="53">
                  <c:v>0.13225026554584263</c:v>
                </c:pt>
                <c:pt idx="54">
                  <c:v>0.14314064598935827</c:v>
                </c:pt>
                <c:pt idx="55">
                  <c:v>0.1300557444362036</c:v>
                </c:pt>
                <c:pt idx="56">
                  <c:v>8.3234891002020195E-2</c:v>
                </c:pt>
                <c:pt idx="57">
                  <c:v>4.2423415037381895E-2</c:v>
                </c:pt>
                <c:pt idx="58">
                  <c:v>4.6724137270077737E-3</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תרשים'!$B$1:$BH$1</c:f>
              <c:strCache>
                <c:ptCount val="59"/>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pt idx="58">
                  <c:v>06-2023</c:v>
                </c:pt>
              </c:strCache>
            </c:strRef>
          </c:cat>
          <c:val>
            <c:numRef>
              <c:f>'חוב משקי בית - תרשים'!$B$3:$BH$3</c:f>
              <c:numCache>
                <c:formatCode>0.0%</c:formatCode>
                <c:ptCount val="59"/>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pt idx="47">
                  <c:v>7.6728178205987652E-2</c:v>
                </c:pt>
                <c:pt idx="48">
                  <c:v>8.1421442962481327E-2</c:v>
                </c:pt>
                <c:pt idx="49">
                  <c:v>8.2439725498893779E-2</c:v>
                </c:pt>
                <c:pt idx="50">
                  <c:v>0.10449174750101164</c:v>
                </c:pt>
                <c:pt idx="51">
                  <c:v>0.12443940727346914</c:v>
                </c:pt>
                <c:pt idx="52">
                  <c:v>0.14469332647033673</c:v>
                </c:pt>
                <c:pt idx="53">
                  <c:v>0.17058478201523442</c:v>
                </c:pt>
                <c:pt idx="54">
                  <c:v>0.17367937782108989</c:v>
                </c:pt>
                <c:pt idx="55">
                  <c:v>0.16200089190990341</c:v>
                </c:pt>
                <c:pt idx="56">
                  <c:v>0.13679295129560964</c:v>
                </c:pt>
                <c:pt idx="57">
                  <c:v>0.10103450063963781</c:v>
                </c:pt>
                <c:pt idx="58">
                  <c:v>7.0988481213614785E-2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תרשים'!$B$1:$BH$1</c:f>
              <c:strCache>
                <c:ptCount val="59"/>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pt idx="52">
                  <c:v>12-2021</c:v>
                </c:pt>
                <c:pt idx="53">
                  <c:v>03-2022</c:v>
                </c:pt>
                <c:pt idx="54">
                  <c:v>06-2022</c:v>
                </c:pt>
                <c:pt idx="55">
                  <c:v>09-2022</c:v>
                </c:pt>
                <c:pt idx="56">
                  <c:v>12-2022</c:v>
                </c:pt>
                <c:pt idx="57">
                  <c:v>03-2023</c:v>
                </c:pt>
                <c:pt idx="58">
                  <c:v>06-2023</c:v>
                </c:pt>
              </c:strCache>
            </c:strRef>
          </c:cat>
          <c:val>
            <c:numRef>
              <c:f>'חוב משקי בית - תרשים'!$B$4:$BH$4</c:f>
              <c:numCache>
                <c:formatCode>0.0%</c:formatCode>
                <c:ptCount val="59"/>
                <c:pt idx="0">
                  <c:v>8.4051019246633052E-2</c:v>
                </c:pt>
                <c:pt idx="1">
                  <c:v>6.692889112452538E-2</c:v>
                </c:pt>
                <c:pt idx="2">
                  <c:v>6.0070718205272877E-2</c:v>
                </c:pt>
                <c:pt idx="3">
                  <c:v>5.8274643416887928E-2</c:v>
                </c:pt>
                <c:pt idx="4">
                  <c:v>8.0804658821606923E-2</c:v>
                </c:pt>
                <c:pt idx="5">
                  <c:v>9.5911655415133135E-2</c:v>
                </c:pt>
                <c:pt idx="6">
                  <c:v>0.1056025101041036</c:v>
                </c:pt>
                <c:pt idx="7">
                  <c:v>0.1001126330665596</c:v>
                </c:pt>
                <c:pt idx="8">
                  <c:v>9.2758813385474426E-2</c:v>
                </c:pt>
                <c:pt idx="9">
                  <c:v>0.10124489937587122</c:v>
                </c:pt>
                <c:pt idx="10">
                  <c:v>9.4693526432773512E-2</c:v>
                </c:pt>
                <c:pt idx="11">
                  <c:v>8.2568898200973129E-2</c:v>
                </c:pt>
                <c:pt idx="12">
                  <c:v>7.1319936092963276E-2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5.0815734646125321E-2</c:v>
                </c:pt>
                <c:pt idx="42">
                  <c:v>5.2506866908013095E-2</c:v>
                </c:pt>
                <c:pt idx="43">
                  <c:v>5.8035511585923683E-2</c:v>
                </c:pt>
                <c:pt idx="44">
                  <c:v>5.5305669647076394E-2</c:v>
                </c:pt>
                <c:pt idx="45">
                  <c:v>5.2999135165674893E-2</c:v>
                </c:pt>
                <c:pt idx="46">
                  <c:v>4.0940623897495421E-2</c:v>
                </c:pt>
                <c:pt idx="47">
                  <c:v>3.6031126242145106E-2</c:v>
                </c:pt>
                <c:pt idx="48">
                  <c:v>3.9577696555919806E-2</c:v>
                </c:pt>
                <c:pt idx="49">
                  <c:v>5.0730299001948254E-2</c:v>
                </c:pt>
                <c:pt idx="50">
                  <c:v>8.0016919533838493E-2</c:v>
                </c:pt>
                <c:pt idx="51">
                  <c:v>0.10369145773689947</c:v>
                </c:pt>
                <c:pt idx="52">
                  <c:v>0.13293016720871709</c:v>
                </c:pt>
                <c:pt idx="53">
                  <c:v>0.15850815295515219</c:v>
                </c:pt>
                <c:pt idx="54">
                  <c:v>0.1641521461684301</c:v>
                </c:pt>
                <c:pt idx="55">
                  <c:v>0.15212231812016386</c:v>
                </c:pt>
                <c:pt idx="56">
                  <c:v>0.12016889588073587</c:v>
                </c:pt>
                <c:pt idx="57">
                  <c:v>8.298858846142565E-2</c:v>
                </c:pt>
                <c:pt idx="58">
                  <c:v>5.06731262288449E-2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codeName="תרשים1"/>
  <sheetViews>
    <sheetView zoomScale="85"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188</xdr:col>
      <xdr:colOff>717778</xdr:colOff>
      <xdr:row>16</xdr:row>
      <xdr:rowOff>6803</xdr:rowOff>
    </xdr:from>
    <xdr:to>
      <xdr:col>202</xdr:col>
      <xdr:colOff>1362</xdr:colOff>
      <xdr:row>48</xdr:row>
      <xdr:rowOff>155435</xdr:rowOff>
    </xdr:to>
    <xdr:graphicFrame macro="">
      <xdr:nvGraphicFramePr>
        <xdr:cNvPr id="4"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9312088" cy="6084794"/>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26</xdr:row>
      <xdr:rowOff>0</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251731</xdr:colOff>
      <xdr:row>8</xdr:row>
      <xdr:rowOff>81642</xdr:rowOff>
    </xdr:from>
    <xdr:to>
      <xdr:col>13</xdr:col>
      <xdr:colOff>202746</xdr:colOff>
      <xdr:row>31</xdr:row>
      <xdr:rowOff>53067</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5:N21" totalsRowShown="0" headerRowDxfId="491" dataDxfId="489" headerRowBorderDxfId="490" tableBorderDxfId="488" dataCellStyle="Percent">
  <tableColumns count="13">
    <tableColumn id="1" name="אפיקי הגיוס" dataDxfId="487"/>
    <tableColumn id="2" name="אומדן שינוי כמותי, במהלך 2021" dataDxfId="486" dataCellStyle="Comma"/>
    <tableColumn id="3" name="אומדן שינוי כמותי, במהלך 2022" dataDxfId="485" dataCellStyle="Comma"/>
    <tableColumn id="4" name="אומדן שינוי כמותי,  מתחילת שנת 2023 ועד סוף Q2/2023" dataDxfId="484" dataCellStyle="Comma"/>
    <tableColumn id="5" name="אומדן שינוי כמותי, במהלך Q4/2022" dataDxfId="483" dataCellStyle="Comma"/>
    <tableColumn id="6" name="אומדן שינוי כמותי, במהלך Q1/2023" dataDxfId="482" dataCellStyle="Comma"/>
    <tableColumn id="7" name="אומדן שינוי כמותי, במהלך Q2/2023" dataDxfId="481" dataCellStyle="Comma"/>
    <tableColumn id="8" name="אומדן שינוי כמותי, במהלך 2021, %" dataDxfId="480" dataCellStyle="Percent"/>
    <tableColumn id="9" name="אומדן שינוי כמותי, במהלך 2022, %" dataDxfId="479" dataCellStyle="Percent"/>
    <tableColumn id="10" name="אומדן שינוי כמותי,  מתחילת שנת 2023 ועד סוף Q2/2023, %" dataDxfId="478" dataCellStyle="Percent"/>
    <tableColumn id="11" name="אומדן שינוי כמותי, במהלך Q4/2022, %" dataDxfId="477" dataCellStyle="Percent"/>
    <tableColumn id="12" name="אומדן שינוי כמותי, במהלך Q1/2023, %" dataDxfId="476" dataCellStyle="Percent"/>
    <tableColumn id="13" name="אומדן שינוי כמותי, במהלך Q2/2023, %" dataDxfId="475"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2" totalsRowShown="0" headerRowDxfId="474" dataDxfId="473" tableBorderDxfId="472" dataCellStyle="Comma">
  <tableColumns count="13">
    <tableColumn id="1" name="אפיקי הגיוס" dataDxfId="471"/>
    <tableColumn id="2" name="יתרה, 31/12/2021" dataDxfId="470" dataCellStyle="Comma"/>
    <tableColumn id="3" name="יתרה, 31/12/2022" dataDxfId="469" dataCellStyle="Comma"/>
    <tableColumn id="4" name="יתרה, 30/06/2023" dataDxfId="468" dataCellStyle="Comma"/>
    <tableColumn id="5" name="יתרה,  31/12/2022" dataDxfId="467" dataCellStyle="Comma"/>
    <tableColumn id="6" name="יתרה,  31/03/2023" dataDxfId="466" dataCellStyle="Comma"/>
    <tableColumn id="7" name="יתרה,  30/06/2023 " dataDxfId="465" dataCellStyle="Comma"/>
    <tableColumn id="8" name="שינוי ביתרה, 2021, %" dataDxfId="464" dataCellStyle="Percent"/>
    <tableColumn id="9" name="שינוי ביתרה, 2022, %" dataDxfId="463" dataCellStyle="Percent"/>
    <tableColumn id="10" name="שינוי ביתרה,  מתחילת שנת 2023 ועד סוף Q2/2023, %" dataDxfId="462" dataCellStyle="Percent"/>
    <tableColumn id="11" name="שינוי ביתרה, Q4/2022, %" dataDxfId="461" dataCellStyle="Percent"/>
    <tableColumn id="12" name="שינוי ביתרה, Q1/2023, %" dataDxfId="460" dataCellStyle="Percent"/>
    <tableColumn id="13" name="שינוי ביתרה, Q2/2023, %" dataDxfId="459"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458" dataDxfId="457" tableBorderDxfId="456">
  <tableColumns count="8">
    <tableColumn id="1" name="30/06/2023" dataDxfId="455"/>
    <tableColumn id="2" name="צמוד מדד, מיליארדי ש&quot;ח" dataDxfId="454" dataCellStyle="Comma"/>
    <tableColumn id="3" name="מט&quot;ח, מיליארדי ש&quot;ח" dataDxfId="453" dataCellStyle="Comma"/>
    <tableColumn id="4" name="לא צמוד, מיליארדי ש&quot;ח" dataDxfId="452" dataCellStyle="Comma"/>
    <tableColumn id="5" name="סה&quot;כ, מיליארדי ש&quot;ח" dataDxfId="451" dataCellStyle="Percent"/>
    <tableColumn id="6" name="צמוד מדד, %" dataDxfId="450" dataCellStyle="Percent"/>
    <tableColumn id="7" name="מט&quot;ח, %" dataDxfId="449" dataCellStyle="Percent"/>
    <tableColumn id="8" name="לא צמוד, %" dataDxfId="448"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N7" totalsRowShown="0" headerRowDxfId="445" dataDxfId="444" tableBorderDxfId="443" headerRowCellStyle="Normal 5" dataCellStyle="Normal 5">
  <tableColumns count="40">
    <tableColumn id="1" name="מיליארדי ₪" dataDxfId="442" dataCellStyle="Normal 5"/>
    <tableColumn id="2" name="NIS billion" dataDxfId="441" dataCellStyle="Normal 5"/>
    <tableColumn id="3" name="Q1/2014" dataDxfId="440" dataCellStyle="Normal 5"/>
    <tableColumn id="4" name="Q2/2014" dataDxfId="439" dataCellStyle="Normal 5"/>
    <tableColumn id="5" name="Q3/2014" dataDxfId="438" dataCellStyle="Normal 5"/>
    <tableColumn id="6" name="Q4/2014" dataDxfId="437" dataCellStyle="Normal 5"/>
    <tableColumn id="7" name="Q1/2015" dataDxfId="436" dataCellStyle="Normal 5"/>
    <tableColumn id="8" name="Q2/2015" dataDxfId="435" dataCellStyle="Normal 5"/>
    <tableColumn id="9" name="Q3/2015" dataDxfId="434" dataCellStyle="Normal 5"/>
    <tableColumn id="10" name="Q4/2015" dataDxfId="433" dataCellStyle="Normal 5"/>
    <tableColumn id="11" name="Q1/2016" dataDxfId="432" dataCellStyle="Normal 5"/>
    <tableColumn id="12" name="Q2/2016" dataDxfId="431" dataCellStyle="Normal 5"/>
    <tableColumn id="13" name="Q3/2016" dataDxfId="430" dataCellStyle="Normal 5"/>
    <tableColumn id="14" name="Q4/2016" dataDxfId="429" dataCellStyle="Normal 5"/>
    <tableColumn id="15" name="Q1/2017" dataDxfId="428" dataCellStyle="Normal 5"/>
    <tableColumn id="16" name="Q2/2017" dataDxfId="427" dataCellStyle="Normal 5"/>
    <tableColumn id="17" name="Q3/2017" dataDxfId="426" dataCellStyle="Normal 5"/>
    <tableColumn id="18" name="Q4/2017" dataDxfId="425" dataCellStyle="Normal 5"/>
    <tableColumn id="19" name="Q1/2018" dataDxfId="424" dataCellStyle="Normal 5"/>
    <tableColumn id="20" name="Q2/2018" dataDxfId="423" dataCellStyle="Normal 5"/>
    <tableColumn id="21" name="Q3/2018" dataDxfId="422" dataCellStyle="Normal 5"/>
    <tableColumn id="23" name="Q4/2018" dataDxfId="421" dataCellStyle="Normal 5"/>
    <tableColumn id="22" name="Q1/2019" dataDxfId="420" dataCellStyle="Normal 5"/>
    <tableColumn id="24" name="Q2/2019" dataDxfId="419" dataCellStyle="Normal 5"/>
    <tableColumn id="25" name="Q3/2019" dataDxfId="418" dataCellStyle="Normal 5"/>
    <tableColumn id="26" name="Q4/2019" dataDxfId="417" dataCellStyle="Normal 5"/>
    <tableColumn id="27" name="Q1/2020" dataDxfId="416" dataCellStyle="Normal 5"/>
    <tableColumn id="28" name="Q2/2020" dataDxfId="415" dataCellStyle="Normal 5"/>
    <tableColumn id="29" name="Q3/2020" dataDxfId="414" dataCellStyle="Normal 5"/>
    <tableColumn id="30" name="Q4/2020" dataDxfId="413" dataCellStyle="Normal 5"/>
    <tableColumn id="31" name="Q1/2021" dataDxfId="412" dataCellStyle="Normal 5"/>
    <tableColumn id="32" name="Q2/2021" dataDxfId="411" dataCellStyle="Normal 5"/>
    <tableColumn id="33" name="Q3/2021" dataDxfId="410" dataCellStyle="Normal 5"/>
    <tableColumn id="34" name="Q4/2021" dataDxfId="409" dataCellStyle="Normal 5"/>
    <tableColumn id="35" name="Q1/2022" dataDxfId="408" dataCellStyle="Normal 5"/>
    <tableColumn id="36" name="Q2/2022" dataDxfId="407" dataCellStyle="Normal 5"/>
    <tableColumn id="37" name="Q3/2022" dataDxfId="406" dataCellStyle="Normal 5"/>
    <tableColumn id="38" name="Q4/2022" dataDxfId="405" dataCellStyle="Normal 5"/>
    <tableColumn id="39" name="Q1/2023" dataDxfId="404" dataCellStyle="Normal 5"/>
    <tableColumn id="40" name="Q2/2023" dataDxfId="5"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403" dataDxfId="401" headerRowBorderDxfId="402" tableBorderDxfId="400">
  <tableColumns count="10">
    <tableColumn id="1" name="החוב של משקי הבית" dataDxfId="399"/>
    <tableColumn id="4" name="יתרה, 31/12/2019" dataDxfId="398"/>
    <tableColumn id="5" name="יתרה, 31/12/2020" dataDxfId="397"/>
    <tableColumn id="6" name="יתרה, 31/12/2021" dataDxfId="396"/>
    <tableColumn id="7" name="יתרה, 31/12/2022" dataDxfId="395"/>
    <tableColumn id="8" name="יתרה,  31/12/2022" dataDxfId="394"/>
    <tableColumn id="9" name="יתרה,  31/03/2023" dataDxfId="393"/>
    <tableColumn id="10" name="יתרה,  30/06/2023" dataDxfId="392"/>
    <tableColumn id="11" name="שיעור השינוי מתחילת השנה" dataDxfId="391" dataCellStyle="Percent"/>
    <tableColumn id="12" name="שיעור השינוי ברביע האחרון2" dataDxfId="390"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GT13" totalsRowShown="0" headerRowDxfId="389" dataDxfId="388">
  <tableColumns count="202">
    <tableColumn id="1" name="מיליוני ₪, סופי חודש" dataDxfId="387"/>
    <tableColumn id="2" name="New mortgage volume" dataDxfId="386"/>
    <tableColumn id="3" name="12-2006" dataDxfId="385"/>
    <tableColumn id="4" name="01-2007" dataDxfId="384"/>
    <tableColumn id="5" name="02-2007" dataDxfId="383"/>
    <tableColumn id="6" name="03-2007" dataDxfId="382"/>
    <tableColumn id="7" name="04-2007" dataDxfId="381"/>
    <tableColumn id="8" name="05-2007" dataDxfId="380"/>
    <tableColumn id="9" name="06-2007" dataDxfId="379"/>
    <tableColumn id="10" name="07-2007" dataDxfId="378"/>
    <tableColumn id="11" name="08-2007" dataDxfId="377"/>
    <tableColumn id="12" name="09-2007" dataDxfId="376"/>
    <tableColumn id="13" name="10-2007" dataDxfId="375"/>
    <tableColumn id="14" name="11-2007" dataDxfId="374"/>
    <tableColumn id="15" name="12-2007" dataDxfId="373"/>
    <tableColumn id="16" name="01-2008" dataDxfId="372"/>
    <tableColumn id="17" name="02-2008" dataDxfId="371"/>
    <tableColumn id="18" name="03-2008" dataDxfId="370"/>
    <tableColumn id="19" name="04-2008" dataDxfId="369"/>
    <tableColumn id="20" name="05-2008" dataDxfId="368"/>
    <tableColumn id="21" name="06-2008" dataDxfId="367"/>
    <tableColumn id="22" name="07-2008" dataDxfId="366"/>
    <tableColumn id="23" name="08-2008" dataDxfId="365"/>
    <tableColumn id="24" name="09-2008" dataDxfId="364"/>
    <tableColumn id="25" name="10-2008" dataDxfId="363"/>
    <tableColumn id="26" name="11-2008" dataDxfId="362"/>
    <tableColumn id="27" name="12-2008" dataDxfId="361"/>
    <tableColumn id="28" name="01-2009" dataDxfId="360"/>
    <tableColumn id="29" name="02-2009" dataDxfId="359"/>
    <tableColumn id="30" name="03-2009" dataDxfId="358"/>
    <tableColumn id="31" name="04-2009" dataDxfId="357"/>
    <tableColumn id="32" name="05-2009" dataDxfId="356"/>
    <tableColumn id="33" name="06-2009" dataDxfId="355"/>
    <tableColumn id="34" name="07-2009" dataDxfId="354"/>
    <tableColumn id="35" name="08-2009" dataDxfId="353"/>
    <tableColumn id="36" name="09-2009" dataDxfId="352"/>
    <tableColumn id="37" name="10-2009" dataDxfId="351"/>
    <tableColumn id="38" name="11-2009" dataDxfId="350"/>
    <tableColumn id="39" name="12-2009" dataDxfId="349"/>
    <tableColumn id="40" name="01-2010" dataDxfId="348"/>
    <tableColumn id="41" name="02-2010" dataDxfId="347"/>
    <tableColumn id="42" name="03-2010" dataDxfId="346"/>
    <tableColumn id="43" name="04-2010" dataDxfId="345"/>
    <tableColumn id="44" name="05-2010" dataDxfId="344"/>
    <tableColumn id="45" name="06-2010" dataDxfId="343"/>
    <tableColumn id="46" name="07-2010" dataDxfId="342"/>
    <tableColumn id="47" name="08-2010" dataDxfId="341"/>
    <tableColumn id="48" name="09-2010" dataDxfId="340"/>
    <tableColumn id="49" name="10-2010" dataDxfId="339"/>
    <tableColumn id="50" name="11-2010" dataDxfId="338"/>
    <tableColumn id="51" name="12-2010" dataDxfId="337"/>
    <tableColumn id="52" name="01-2011" dataDxfId="336"/>
    <tableColumn id="53" name="02-2011" dataDxfId="335"/>
    <tableColumn id="54" name="03-2011" dataDxfId="334"/>
    <tableColumn id="55" name="04-2011" dataDxfId="333"/>
    <tableColumn id="56" name="05-2011" dataDxfId="332"/>
    <tableColumn id="57" name="06-2011" dataDxfId="331"/>
    <tableColumn id="58" name="07-2011" dataDxfId="330"/>
    <tableColumn id="59" name="08-2011" dataDxfId="329"/>
    <tableColumn id="60" name="09-2011" dataDxfId="328"/>
    <tableColumn id="61" name="10-2011" dataDxfId="327"/>
    <tableColumn id="62" name="11-2011" dataDxfId="326"/>
    <tableColumn id="63" name="12-2011" dataDxfId="325"/>
    <tableColumn id="64" name="01-2012" dataDxfId="324"/>
    <tableColumn id="65" name="02-2012" dataDxfId="323"/>
    <tableColumn id="66" name="03-2012" dataDxfId="322"/>
    <tableColumn id="67" name="04-2012" dataDxfId="321"/>
    <tableColumn id="68" name="05-2012" dataDxfId="320"/>
    <tableColumn id="69" name="06-2012" dataDxfId="319"/>
    <tableColumn id="70" name="07-2012" dataDxfId="318"/>
    <tableColumn id="71" name="08-2012" dataDxfId="317"/>
    <tableColumn id="72" name="09-2012" dataDxfId="316"/>
    <tableColumn id="73" name="10-2012" dataDxfId="315"/>
    <tableColumn id="74" name="11-2012" dataDxfId="314"/>
    <tableColumn id="75" name="12-2012" dataDxfId="313"/>
    <tableColumn id="76" name="01-2013" dataDxfId="312"/>
    <tableColumn id="77" name="02-2013" dataDxfId="311"/>
    <tableColumn id="78" name="03-2013" dataDxfId="310"/>
    <tableColumn id="79" name="04-2013" dataDxfId="309"/>
    <tableColumn id="80" name="05-2013" dataDxfId="308"/>
    <tableColumn id="81" name="06-2013" dataDxfId="307"/>
    <tableColumn id="82" name="07-2013" dataDxfId="306"/>
    <tableColumn id="83" name="08-2013" dataDxfId="305"/>
    <tableColumn id="84" name="09-2013" dataDxfId="304"/>
    <tableColumn id="85" name="10-2013" dataDxfId="303"/>
    <tableColumn id="86" name="11-2013" dataDxfId="302"/>
    <tableColumn id="87" name="12-2013" dataDxfId="301"/>
    <tableColumn id="88" name="01-2014" dataDxfId="300"/>
    <tableColumn id="89" name="02-2014" dataDxfId="299"/>
    <tableColumn id="90" name="03-2014" dataDxfId="298"/>
    <tableColumn id="91" name="04-2014" dataDxfId="297"/>
    <tableColumn id="92" name="05-2014" dataDxfId="296"/>
    <tableColumn id="93" name="06-2014" dataDxfId="295"/>
    <tableColumn id="94" name="07-2014" dataDxfId="294"/>
    <tableColumn id="95" name="08-2014" dataDxfId="293"/>
    <tableColumn id="96" name="09-2014" dataDxfId="292"/>
    <tableColumn id="97" name="10-2014" dataDxfId="291"/>
    <tableColumn id="98" name="11-2014" dataDxfId="290"/>
    <tableColumn id="99" name="12-2014" dataDxfId="289"/>
    <tableColumn id="100" name="01-2015" dataDxfId="288"/>
    <tableColumn id="101" name="02-2015" dataDxfId="287"/>
    <tableColumn id="102" name="03-2015" dataDxfId="286"/>
    <tableColumn id="103" name="04-2015" dataDxfId="285"/>
    <tableColumn id="104" name="05-2015" dataDxfId="284"/>
    <tableColumn id="105" name="06-2015" dataDxfId="283"/>
    <tableColumn id="106" name="07-2015" dataDxfId="282"/>
    <tableColumn id="107" name="08-2015" dataDxfId="281"/>
    <tableColumn id="108" name="09-2015" dataDxfId="280"/>
    <tableColumn id="109" name="10-2015" dataDxfId="279"/>
    <tableColumn id="110" name="11-2015" dataDxfId="278"/>
    <tableColumn id="111" name="12-2015" dataDxfId="277"/>
    <tableColumn id="112" name="01-2016" dataDxfId="276"/>
    <tableColumn id="113" name="02-2016" dataDxfId="275"/>
    <tableColumn id="114" name="03-2016" dataDxfId="274"/>
    <tableColumn id="115" name="04-2016" dataDxfId="273"/>
    <tableColumn id="116" name="05-2016" dataDxfId="272"/>
    <tableColumn id="117" name="06-2016" dataDxfId="271"/>
    <tableColumn id="118" name="07-2016" dataDxfId="270"/>
    <tableColumn id="119" name="08-2016" dataDxfId="269"/>
    <tableColumn id="120" name="09-2016" dataDxfId="268"/>
    <tableColumn id="121" name="10-2016" dataDxfId="267"/>
    <tableColumn id="122" name="11-2016" dataDxfId="266"/>
    <tableColumn id="123" name="12-2016" dataDxfId="265"/>
    <tableColumn id="124" name="01-2017" dataDxfId="264"/>
    <tableColumn id="125" name="02-2017" dataDxfId="263"/>
    <tableColumn id="126" name="03-2017" dataDxfId="262"/>
    <tableColumn id="127" name="04-2017" dataDxfId="261"/>
    <tableColumn id="128" name="05-2017" dataDxfId="260"/>
    <tableColumn id="129" name="06-2017" dataDxfId="259"/>
    <tableColumn id="130" name="07-2017" dataDxfId="258"/>
    <tableColumn id="131" name="08-2017" dataDxfId="257"/>
    <tableColumn id="132" name="09-2017" dataDxfId="256"/>
    <tableColumn id="133" name="10-2017" dataDxfId="255"/>
    <tableColumn id="134" name="11-2017" dataDxfId="254"/>
    <tableColumn id="135" name="12-2017" dataDxfId="253"/>
    <tableColumn id="136" name="01-2018" dataDxfId="252"/>
    <tableColumn id="137" name="02-2018" dataDxfId="251"/>
    <tableColumn id="138" name="03-2018" dataDxfId="250"/>
    <tableColumn id="139" name="04-2018" dataDxfId="249"/>
    <tableColumn id="140" name="05-2018" dataDxfId="248"/>
    <tableColumn id="141" name="06-2018" dataDxfId="247"/>
    <tableColumn id="142" name="07-2018" dataDxfId="246"/>
    <tableColumn id="143" name="08-2018" dataDxfId="245"/>
    <tableColumn id="144" name="09-2018" dataDxfId="244"/>
    <tableColumn id="145" name="10-2018" dataDxfId="243"/>
    <tableColumn id="146" name="11-2018" dataDxfId="242"/>
    <tableColumn id="147" name="12-2018" dataDxfId="241"/>
    <tableColumn id="148" name="01-2019" dataDxfId="240"/>
    <tableColumn id="149" name="02-2019" dataDxfId="239"/>
    <tableColumn id="150" name="03-2019" dataDxfId="238"/>
    <tableColumn id="151" name="04-2019" dataDxfId="237"/>
    <tableColumn id="152" name="05-2019" dataDxfId="236"/>
    <tableColumn id="153" name="06-2019" dataDxfId="235"/>
    <tableColumn id="154" name="07-2019" dataDxfId="234"/>
    <tableColumn id="155" name="08-2019" dataDxfId="233"/>
    <tableColumn id="156" name="09-2019" dataDxfId="232"/>
    <tableColumn id="157" name="10-2019" dataDxfId="231"/>
    <tableColumn id="158" name="11-2019" dataDxfId="230"/>
    <tableColumn id="159" name="12-2019" dataDxfId="229"/>
    <tableColumn id="160" name="01-2020" dataDxfId="228"/>
    <tableColumn id="161" name="02-2020" dataDxfId="227"/>
    <tableColumn id="162" name="03-2020" dataDxfId="226"/>
    <tableColumn id="163" name="04-2020" dataDxfId="225"/>
    <tableColumn id="164" name="05-2020" dataDxfId="224"/>
    <tableColumn id="165" name="06-2020" dataDxfId="223"/>
    <tableColumn id="166" name="07-2020" dataDxfId="222"/>
    <tableColumn id="167" name="08-2020" dataDxfId="221"/>
    <tableColumn id="168" name="09-2020" dataDxfId="220"/>
    <tableColumn id="169" name="10-2020" dataDxfId="219"/>
    <tableColumn id="170" name="11-2020" dataDxfId="218"/>
    <tableColumn id="171" name="12-2020" dataDxfId="217"/>
    <tableColumn id="172" name="01-2021" dataDxfId="216"/>
    <tableColumn id="173" name="02-2021" dataDxfId="215"/>
    <tableColumn id="174" name="03-2021" dataDxfId="214"/>
    <tableColumn id="175" name="04-2021" dataDxfId="213"/>
    <tableColumn id="176" name="05-2021" dataDxfId="212"/>
    <tableColumn id="177" name="06-2021" dataDxfId="211"/>
    <tableColumn id="178" name="07-2021" dataDxfId="210"/>
    <tableColumn id="179" name="08-2021" dataDxfId="209"/>
    <tableColumn id="180" name="09-2021" dataDxfId="208"/>
    <tableColumn id="181" name="10-2021" dataDxfId="207"/>
    <tableColumn id="182" name="11-2021" dataDxfId="206"/>
    <tableColumn id="183" name="12-2021" dataDxfId="205"/>
    <tableColumn id="184" name="01-2022" dataDxfId="204"/>
    <tableColumn id="185" name="02-2022" dataDxfId="203"/>
    <tableColumn id="186" name="03-2022" dataDxfId="202"/>
    <tableColumn id="187" name="04-2022" dataDxfId="201"/>
    <tableColumn id="188" name="05-2022" dataDxfId="200"/>
    <tableColumn id="189" name="06-2022" dataDxfId="199"/>
    <tableColumn id="190" name="07-2022" dataDxfId="198"/>
    <tableColumn id="191" name="08-2022" dataDxfId="197"/>
    <tableColumn id="192" name="09-2022" dataDxfId="196"/>
    <tableColumn id="193" name="10-2022" dataDxfId="195"/>
    <tableColumn id="194" name="11-2022" dataDxfId="194"/>
    <tableColumn id="195" name="12-2022" dataDxfId="193"/>
    <tableColumn id="196" name="01-2023" dataDxfId="192"/>
    <tableColumn id="197" name="02-2023" dataDxfId="191"/>
    <tableColumn id="198" name="03-2023" dataDxfId="190"/>
    <tableColumn id="199" name="04-2023" dataDxfId="189"/>
    <tableColumn id="200" name="05-2023" dataDxfId="188"/>
    <tableColumn id="201" name="06-2023" dataDxfId="4"/>
    <tableColumn id="202" name="07-2023" dataDxfId="3"/>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C154" totalsRowShown="0" headerRowDxfId="187" dataDxfId="186">
  <tableColumns count="3">
    <tableColumn id="1" name="חודש" dataDxfId="185"/>
    <tableColumn id="2" name="המרווח בין אג&quot;ח חברות צמוד (תל בונד 60) לאג&quot;ח ממשלתי צמוד " dataDxfId="184"/>
    <tableColumn id="3" name="המקור: הבורסה לני&quot;ע ועיבודי בנק ישראל." dataDxfId="183"/>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P4" totalsRowShown="0" headerRowDxfId="181" dataDxfId="179" headerRowBorderDxfId="180" tableBorderDxfId="178" dataCellStyle="Percent">
  <tableColumns count="68">
    <tableColumn id="1" name="הנתון באנגלית" dataDxfId="177" dataCellStyle="Percent"/>
    <tableColumn id="2" name="הנתון" dataDxfId="176"/>
    <tableColumn id="3" name="03-2007" dataDxfId="175" dataCellStyle="Percent"/>
    <tableColumn id="4" name="06-2007" dataDxfId="174" dataCellStyle="Percent"/>
    <tableColumn id="5" name="09-2007" dataDxfId="173" dataCellStyle="Percent"/>
    <tableColumn id="6" name="12-2007" dataDxfId="172" dataCellStyle="Percent"/>
    <tableColumn id="7" name="03-2008" dataDxfId="171" dataCellStyle="Percent"/>
    <tableColumn id="8" name="06-2008" dataDxfId="170" dataCellStyle="Percent"/>
    <tableColumn id="9" name="09-2008" dataDxfId="169" dataCellStyle="Percent"/>
    <tableColumn id="10" name="12-2008" dataDxfId="168" dataCellStyle="Percent"/>
    <tableColumn id="11" name="03-2009" dataDxfId="167" dataCellStyle="Percent"/>
    <tableColumn id="12" name="06-2009" dataDxfId="166" dataCellStyle="Percent"/>
    <tableColumn id="13" name="09-2009" dataDxfId="165" dataCellStyle="Percent"/>
    <tableColumn id="14" name="12-2009" dataDxfId="164" dataCellStyle="Percent"/>
    <tableColumn id="15" name="03-2010" dataDxfId="163" dataCellStyle="Percent"/>
    <tableColumn id="16" name="06-2010" dataDxfId="162" dataCellStyle="Percent"/>
    <tableColumn id="17" name="09-2010" dataDxfId="161" dataCellStyle="Percent"/>
    <tableColumn id="18" name="12-2010" dataDxfId="160" dataCellStyle="Percent"/>
    <tableColumn id="19" name="03-2011" dataDxfId="159" dataCellStyle="Percent"/>
    <tableColumn id="20" name="06-2011" dataDxfId="158" dataCellStyle="Percent"/>
    <tableColumn id="21" name="09-2011" dataDxfId="157" dataCellStyle="Percent"/>
    <tableColumn id="22" name="12-2011" dataDxfId="156" dataCellStyle="Percent"/>
    <tableColumn id="23" name="03-2012" dataDxfId="155" dataCellStyle="Percent"/>
    <tableColumn id="24" name="06-2012" dataDxfId="154" dataCellStyle="Percent"/>
    <tableColumn id="25" name="09-2012" dataDxfId="153" dataCellStyle="Percent"/>
    <tableColumn id="26" name="12-2012" dataDxfId="152" dataCellStyle="Percent"/>
    <tableColumn id="27" name="03-2013" dataDxfId="151" dataCellStyle="Percent"/>
    <tableColumn id="28" name="06-2013" dataDxfId="150" dataCellStyle="Percent"/>
    <tableColumn id="29" name="09-2013" dataDxfId="149" dataCellStyle="Percent"/>
    <tableColumn id="30" name="12-2013" dataDxfId="148" dataCellStyle="Percent"/>
    <tableColumn id="31" name="03-2014" dataDxfId="147" dataCellStyle="Percent"/>
    <tableColumn id="32" name="06-2014" dataDxfId="146" dataCellStyle="Percent"/>
    <tableColumn id="33" name="09-2014" dataDxfId="145" dataCellStyle="Percent"/>
    <tableColumn id="34" name="12-2014" dataDxfId="144" dataCellStyle="Percent"/>
    <tableColumn id="35" name="03-2015" dataDxfId="143" dataCellStyle="Percent"/>
    <tableColumn id="36" name="06-2015" dataDxfId="142" dataCellStyle="Percent"/>
    <tableColumn id="37" name="09-2015" dataDxfId="141" dataCellStyle="Percent"/>
    <tableColumn id="38" name="12-2015" dataDxfId="140" dataCellStyle="Percent"/>
    <tableColumn id="39" name="03-2016" dataDxfId="139" dataCellStyle="Percent"/>
    <tableColumn id="40" name="06-2016" dataDxfId="138" dataCellStyle="Percent"/>
    <tableColumn id="41" name="09-2016" dataDxfId="137" dataCellStyle="Percent"/>
    <tableColumn id="42" name="12-2016" dataDxfId="136" dataCellStyle="Percent"/>
    <tableColumn id="43" name="03-2017" dataDxfId="135" dataCellStyle="Percent"/>
    <tableColumn id="44" name="06-2017" dataDxfId="134" dataCellStyle="Percent"/>
    <tableColumn id="45" name="09-2017" dataDxfId="133" dataCellStyle="Percent"/>
    <tableColumn id="46" name="12-2017" dataDxfId="132" dataCellStyle="Percent"/>
    <tableColumn id="47" name="03-2018" dataDxfId="131" dataCellStyle="Percent"/>
    <tableColumn id="48" name="06-2018" dataDxfId="130" dataCellStyle="Percent"/>
    <tableColumn id="49" name="09-2018" dataDxfId="129" dataCellStyle="Percent"/>
    <tableColumn id="50" name="12-2018" dataDxfId="128" dataCellStyle="Percent"/>
    <tableColumn id="51" name="03-2019" dataDxfId="127" dataCellStyle="Percent"/>
    <tableColumn id="52" name="06-2019" dataDxfId="126" dataCellStyle="Percent"/>
    <tableColumn id="53" name="09-2019" dataDxfId="125" dataCellStyle="Percent"/>
    <tableColumn id="54" name="12-2019" dataDxfId="124" dataCellStyle="Percent"/>
    <tableColumn id="55" name="03-2020" dataDxfId="123" dataCellStyle="Percent"/>
    <tableColumn id="56" name="06-2020" dataDxfId="122" dataCellStyle="Percent"/>
    <tableColumn id="57" name="09-2020" dataDxfId="121" dataCellStyle="Percent"/>
    <tableColumn id="58" name="12-2020" dataDxfId="120" dataCellStyle="Percent"/>
    <tableColumn id="59" name="03-2021" dataDxfId="119" dataCellStyle="Percent"/>
    <tableColumn id="60" name="06-2021" dataDxfId="118" dataCellStyle="Percent"/>
    <tableColumn id="61" name="09-2021" dataDxfId="117" dataCellStyle="Percent"/>
    <tableColumn id="62" name="12-2021" dataDxfId="116" dataCellStyle="Percent"/>
    <tableColumn id="63" name="03-2022" dataDxfId="115" dataCellStyle="Percent"/>
    <tableColumn id="64" name="06-2022" dataDxfId="114" dataCellStyle="Percent"/>
    <tableColumn id="65" name="09-2022" dataDxfId="113" dataCellStyle="Percent"/>
    <tableColumn id="66" name="12-2022" dataDxfId="112" dataCellStyle="Percent"/>
    <tableColumn id="67" name="03-2023" dataDxfId="111" dataCellStyle="Percent"/>
    <tableColumn id="68" name="06-2023" dataDxfId="2"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R6" totalsRowShown="0" headerRowDxfId="109" headerRowCellStyle="Normal 3" dataCellStyle="Normal 3">
  <tableColumns count="44">
    <tableColumn id="1" name=" " dataCellStyle="Normal 3"/>
    <tableColumn id="2" name="Q4/2012" dataDxfId="108" dataCellStyle="Normal 3"/>
    <tableColumn id="3" name="Q1/2013" dataDxfId="107" dataCellStyle="Normal 3"/>
    <tableColumn id="4" name="Q2/2013" dataDxfId="106" dataCellStyle="Normal 3"/>
    <tableColumn id="5" name="Q3/2013" dataDxfId="105" dataCellStyle="Normal 3"/>
    <tableColumn id="6" name="Q4/2013" dataDxfId="104" dataCellStyle="Normal 3"/>
    <tableColumn id="7" name="Q1/2014" dataDxfId="103" dataCellStyle="Normal 3"/>
    <tableColumn id="8" name="Q2/2014" dataDxfId="102" dataCellStyle="Normal 3"/>
    <tableColumn id="9" name="Q3/2014" dataDxfId="101" dataCellStyle="Normal 3"/>
    <tableColumn id="10" name="Q4/2014" dataDxfId="100" dataCellStyle="Normal 3"/>
    <tableColumn id="11" name="Q1/2015" dataDxfId="99" dataCellStyle="Normal 3"/>
    <tableColumn id="12" name="Q2/2015" dataDxfId="98" dataCellStyle="Normal 3"/>
    <tableColumn id="13" name="Q3/2015" dataDxfId="97" dataCellStyle="Normal 3"/>
    <tableColumn id="14" name="Q4/2015" dataDxfId="96" dataCellStyle="Normal 3"/>
    <tableColumn id="15" name="Q1/2016" dataDxfId="95" dataCellStyle="Normal 3"/>
    <tableColumn id="16" name="Q2/2016" dataDxfId="94" dataCellStyle="Normal 3"/>
    <tableColumn id="17" name="Q3/2016" dataDxfId="93" dataCellStyle="Normal 3"/>
    <tableColumn id="18" name="Q4/2016" dataDxfId="92" dataCellStyle="Normal 3"/>
    <tableColumn id="19" name="Q1/2017" dataDxfId="91" dataCellStyle="Normal 3"/>
    <tableColumn id="20" name="Q2/2017" dataDxfId="90" dataCellStyle="Normal 3"/>
    <tableColumn id="22" name="Q3/2017" dataDxfId="89" dataCellStyle="Normal 3"/>
    <tableColumn id="21" name="Q4/2017" dataDxfId="88" dataCellStyle="Normal 3"/>
    <tableColumn id="23" name="Q1/2018" dataDxfId="87" dataCellStyle="Normal 3"/>
    <tableColumn id="24" name="Q2/2018" dataDxfId="86" dataCellStyle="Normal 3"/>
    <tableColumn id="25" name="Q3/2018" dataDxfId="85" dataCellStyle="Normal 3"/>
    <tableColumn id="26" name="Q4/2018" dataDxfId="84" dataCellStyle="Normal 3"/>
    <tableColumn id="27" name="Q1/2019" dataDxfId="83" dataCellStyle="Normal 3"/>
    <tableColumn id="28" name="Q2/2019" dataDxfId="82" dataCellStyle="Normal 3"/>
    <tableColumn id="29" name="Q3/2019" dataDxfId="81" dataCellStyle="Normal 3"/>
    <tableColumn id="30" name="Q4/2019" dataDxfId="80" dataCellStyle="Normal 3"/>
    <tableColumn id="31" name="Q1/2020" dataDxfId="79" dataCellStyle="Normal 3"/>
    <tableColumn id="32" name="Q2/2020" dataDxfId="78" dataCellStyle="Normal 3"/>
    <tableColumn id="33" name="Q3/2020" dataDxfId="77" dataCellStyle="Normal 3"/>
    <tableColumn id="34" name="Q4/2020" dataDxfId="76" dataCellStyle="Normal 3"/>
    <tableColumn id="35" name="Q1/2021" dataDxfId="75" dataCellStyle="Normal 3"/>
    <tableColumn id="36" name="Q2/2021" dataDxfId="74" dataCellStyle="Normal 3"/>
    <tableColumn id="37" name="Q3/2021" dataDxfId="73" dataCellStyle="Normal 3"/>
    <tableColumn id="38" name="Q4/2021" dataDxfId="72" dataCellStyle="Normal 3"/>
    <tableColumn id="39" name="Q1/2022" dataDxfId="71" dataCellStyle="Normal 3"/>
    <tableColumn id="40" name="Q2/2022" dataDxfId="70" dataCellStyle="Normal 3"/>
    <tableColumn id="41" name="Q3/2022" dataDxfId="69" dataCellStyle="Normal 3"/>
    <tableColumn id="42" name="Q4/2022" dataDxfId="68" dataCellStyle="Normal 3"/>
    <tableColumn id="43" name="Q1/2023" dataDxfId="67" dataCellStyle="Normal 3"/>
    <tableColumn id="44" name="Q2/2023" dataDxfId="1"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BH4" totalsRowShown="0" headerRowDxfId="66" dataDxfId="65" headerRowCellStyle="Normal 4" dataCellStyle="Percent 3">
  <tableColumns count="60">
    <tableColumn id="1" name=" " dataDxfId="64" dataCellStyle="Normal 4"/>
    <tableColumn id="2" name="12-2008" dataDxfId="63" dataCellStyle="Percent 3"/>
    <tableColumn id="3" name="03-2009" dataDxfId="62" dataCellStyle="Percent 3"/>
    <tableColumn id="4" name="06-2009" dataDxfId="61" dataCellStyle="Percent 3"/>
    <tableColumn id="5" name="09-2009" dataDxfId="60" dataCellStyle="Percent 3"/>
    <tableColumn id="6" name="12-2009" dataDxfId="59" dataCellStyle="Percent 3"/>
    <tableColumn id="7" name="03-2010" dataDxfId="58" dataCellStyle="Percent 3"/>
    <tableColumn id="8" name="06-2010" dataDxfId="57" dataCellStyle="Percent 3"/>
    <tableColumn id="9" name="09-2010" dataDxfId="56" dataCellStyle="Percent 3"/>
    <tableColumn id="10" name="12-2010" dataDxfId="55" dataCellStyle="Percent 3"/>
    <tableColumn id="11" name="03-2011" dataDxfId="54" dataCellStyle="Percent 3"/>
    <tableColumn id="12" name="06-2011" dataDxfId="53" dataCellStyle="Percent 3"/>
    <tableColumn id="13" name="09-2011" dataDxfId="52" dataCellStyle="Percent 3"/>
    <tableColumn id="14" name="12-2011" dataDxfId="51" dataCellStyle="Percent 3"/>
    <tableColumn id="15" name="03-2012" dataDxfId="50" dataCellStyle="Percent 3"/>
    <tableColumn id="16" name="06-2012" dataDxfId="49" dataCellStyle="Percent 3"/>
    <tableColumn id="17" name="09-2012" dataDxfId="48" dataCellStyle="Percent 3"/>
    <tableColumn id="18" name="12-2012" dataDxfId="47" dataCellStyle="Percent 3"/>
    <tableColumn id="19" name="03-2013" dataDxfId="46" dataCellStyle="Percent 3"/>
    <tableColumn id="20" name="06-2013" dataDxfId="45" dataCellStyle="Percent 3"/>
    <tableColumn id="21" name="09-2013" dataDxfId="44" dataCellStyle="Percent 3"/>
    <tableColumn id="22" name="12-2013" dataDxfId="43" dataCellStyle="Percent 3"/>
    <tableColumn id="23" name="03-2014" dataDxfId="42" dataCellStyle="Percent 3"/>
    <tableColumn id="24" name="06-2014" dataDxfId="41" dataCellStyle="Percent 3"/>
    <tableColumn id="25" name="09-2014" dataDxfId="40" dataCellStyle="Percent 3"/>
    <tableColumn id="26" name="12-2014" dataDxfId="39" dataCellStyle="Percent 3"/>
    <tableColumn id="27" name="03-2015" dataDxfId="38" dataCellStyle="Percent 3"/>
    <tableColumn id="28" name="06-2015" dataDxfId="37" dataCellStyle="Percent 3"/>
    <tableColumn id="29" name="09-2015" dataDxfId="36" dataCellStyle="Percent 3"/>
    <tableColumn id="30" name="12-2015" dataDxfId="35" dataCellStyle="Percent 3"/>
    <tableColumn id="31" name="03-2016" dataDxfId="34" dataCellStyle="Percent 3"/>
    <tableColumn id="32" name="06-2016" dataDxfId="33" dataCellStyle="Percent 3"/>
    <tableColumn id="33" name="09-2016" dataDxfId="32" dataCellStyle="Percent 3"/>
    <tableColumn id="34" name="12-2016" dataDxfId="31" dataCellStyle="Percent 3"/>
    <tableColumn id="35" name="03-2017" dataDxfId="30" dataCellStyle="Percent 3"/>
    <tableColumn id="36" name="06-2017" dataDxfId="29" dataCellStyle="Percent 3"/>
    <tableColumn id="37" name="09-2017" dataDxfId="28" dataCellStyle="Percent 3"/>
    <tableColumn id="38" name="12-2017" dataDxfId="27" dataCellStyle="Percent 3"/>
    <tableColumn id="39" name="03-2018" dataDxfId="26" dataCellStyle="Percent 3"/>
    <tableColumn id="40" name="06-2018" dataDxfId="25" dataCellStyle="Percent 3"/>
    <tableColumn id="41" name="09-2018" dataDxfId="24" dataCellStyle="Percent 3"/>
    <tableColumn id="42" name="12-2018" dataDxfId="23" dataCellStyle="Percent 3"/>
    <tableColumn id="43" name="03-2019" dataDxfId="22" dataCellStyle="Percent 3"/>
    <tableColumn id="44" name="06-2019" dataDxfId="21" dataCellStyle="Percent 3"/>
    <tableColumn id="45" name="09-2019" dataDxfId="20" dataCellStyle="Percent 3"/>
    <tableColumn id="46" name="12-2019" dataDxfId="19" dataCellStyle="Percent 3"/>
    <tableColumn id="47" name="03-2020" dataDxfId="18" dataCellStyle="Percent 3"/>
    <tableColumn id="48" name="06-2020" dataDxfId="17" dataCellStyle="Percent 3"/>
    <tableColumn id="49" name="09-2020" dataDxfId="16" dataCellStyle="Percent 3"/>
    <tableColumn id="50" name="12-2020" dataDxfId="15" dataCellStyle="Percent 3"/>
    <tableColumn id="51" name="03-2021" dataDxfId="14" dataCellStyle="Percent 3"/>
    <tableColumn id="52" name="06-2021" dataDxfId="13" dataCellStyle="Percent 3"/>
    <tableColumn id="53" name="09-2021" dataDxfId="12" dataCellStyle="Percent 3"/>
    <tableColumn id="54" name="12-2021" dataDxfId="11" dataCellStyle="Percent 3"/>
    <tableColumn id="55" name="03-2022" dataDxfId="10" dataCellStyle="Percent 3"/>
    <tableColumn id="56" name="06-2022" dataDxfId="9" dataCellStyle="Percent 3"/>
    <tableColumn id="57" name="09-2022" dataDxfId="8" dataCellStyle="Percent 3"/>
    <tableColumn id="58" name="12-2022" dataDxfId="7" dataCellStyle="Percent 3"/>
    <tableColumn id="59" name="03-2023" dataDxfId="6" dataCellStyle="Percent 3"/>
    <tableColumn id="60" name="06-2023"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8"/>
  <sheetViews>
    <sheetView rightToLeft="1" tabSelected="1" zoomScale="85" zoomScaleNormal="85" zoomScaleSheetLayoutView="40" workbookViewId="0">
      <selection activeCell="C16" sqref="C16:N21"/>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328</v>
      </c>
      <c r="D4" s="92" t="s">
        <v>349</v>
      </c>
      <c r="E4" s="93" t="s">
        <v>369</v>
      </c>
      <c r="F4" s="92" t="s">
        <v>355</v>
      </c>
      <c r="G4" s="92" t="s">
        <v>365</v>
      </c>
      <c r="H4" s="94" t="s">
        <v>370</v>
      </c>
      <c r="I4" s="95" t="s">
        <v>329</v>
      </c>
      <c r="J4" s="95" t="s">
        <v>350</v>
      </c>
      <c r="K4" s="95" t="s">
        <v>371</v>
      </c>
      <c r="L4" s="96" t="s">
        <v>351</v>
      </c>
      <c r="M4" s="96" t="s">
        <v>359</v>
      </c>
      <c r="N4" s="96" t="s">
        <v>372</v>
      </c>
      <c r="P4" s="12"/>
    </row>
    <row r="5" spans="2:16" ht="16.5" thickTop="1" x14ac:dyDescent="0.25">
      <c r="B5" s="62" t="s">
        <v>193</v>
      </c>
      <c r="C5" s="97">
        <v>573.32394292564027</v>
      </c>
      <c r="D5" s="98">
        <v>658.42556185143474</v>
      </c>
      <c r="E5" s="99">
        <v>701.65680259759824</v>
      </c>
      <c r="F5" s="98">
        <v>658.42556185143474</v>
      </c>
      <c r="G5" s="98">
        <v>690.01469059759825</v>
      </c>
      <c r="H5" s="100">
        <v>701.65680259759824</v>
      </c>
      <c r="I5" s="101">
        <v>0.17490148718006981</v>
      </c>
      <c r="J5" s="102">
        <v>0.1484354874340772</v>
      </c>
      <c r="K5" s="103">
        <v>6.5658509102534124E-2</v>
      </c>
      <c r="L5" s="102">
        <v>2.2229767212393448E-2</v>
      </c>
      <c r="M5" s="102">
        <v>4.7976765448379144E-2</v>
      </c>
      <c r="N5" s="102">
        <v>1.6872266864227381E-2</v>
      </c>
      <c r="O5" s="13"/>
    </row>
    <row r="6" spans="2:16" ht="15.75" x14ac:dyDescent="0.25">
      <c r="B6" s="63" t="s">
        <v>30</v>
      </c>
      <c r="C6" s="97">
        <v>235.30865761828778</v>
      </c>
      <c r="D6" s="98">
        <v>263.22876648430446</v>
      </c>
      <c r="E6" s="99">
        <v>273.26607393658884</v>
      </c>
      <c r="F6" s="98">
        <v>263.22876648430446</v>
      </c>
      <c r="G6" s="98">
        <v>264.85212379469363</v>
      </c>
      <c r="H6" s="100">
        <v>273.26607393658884</v>
      </c>
      <c r="I6" s="101">
        <v>0.10799833095688682</v>
      </c>
      <c r="J6" s="102">
        <v>0.11865313052487858</v>
      </c>
      <c r="K6" s="104">
        <v>3.8131499023997817E-2</v>
      </c>
      <c r="L6" s="102">
        <v>1.3926649698483118E-2</v>
      </c>
      <c r="M6" s="102">
        <v>6.1670969023286393E-3</v>
      </c>
      <c r="N6" s="102">
        <v>3.1768482809741316E-2</v>
      </c>
    </row>
    <row r="7" spans="2:16" ht="18.75" x14ac:dyDescent="0.25">
      <c r="B7" s="63" t="s">
        <v>34</v>
      </c>
      <c r="C7" s="97">
        <v>112.37818032161172</v>
      </c>
      <c r="D7" s="98">
        <v>119.32075843650652</v>
      </c>
      <c r="E7" s="99">
        <v>122.29733622769317</v>
      </c>
      <c r="F7" s="98">
        <v>119.32075843650652</v>
      </c>
      <c r="G7" s="98">
        <v>118.37798580241821</v>
      </c>
      <c r="H7" s="100">
        <v>122.29733622769317</v>
      </c>
      <c r="I7" s="101">
        <v>2.6050697370456621E-3</v>
      </c>
      <c r="J7" s="102">
        <v>6.1778702013380649E-2</v>
      </c>
      <c r="K7" s="104">
        <v>2.4946018028963124E-2</v>
      </c>
      <c r="L7" s="102">
        <v>7.137871983268429E-3</v>
      </c>
      <c r="M7" s="102">
        <v>-7.901161930595535E-3</v>
      </c>
      <c r="N7" s="102">
        <v>3.3108777774075726E-2</v>
      </c>
    </row>
    <row r="8" spans="2:16" ht="15.75" x14ac:dyDescent="0.25">
      <c r="B8" s="259" t="s">
        <v>293</v>
      </c>
      <c r="C8" s="97">
        <v>87.520203773281878</v>
      </c>
      <c r="D8" s="98">
        <v>95.025878347214274</v>
      </c>
      <c r="E8" s="99">
        <v>97.834688023613012</v>
      </c>
      <c r="F8" s="98">
        <v>95.025878347214274</v>
      </c>
      <c r="G8" s="98">
        <v>94.436073632390446</v>
      </c>
      <c r="H8" s="100">
        <v>97.834688023613012</v>
      </c>
      <c r="I8" s="101">
        <v>1.4227132082857086E-2</v>
      </c>
      <c r="J8" s="102">
        <v>8.5759336134266784E-2</v>
      </c>
      <c r="K8" s="104">
        <v>2.9558365839415401E-2</v>
      </c>
      <c r="L8" s="102">
        <v>3.3396219617265466E-3</v>
      </c>
      <c r="M8" s="102">
        <v>-6.2067799328172635E-3</v>
      </c>
      <c r="N8" s="102">
        <v>3.5988518587211527E-2</v>
      </c>
    </row>
    <row r="9" spans="2:16" ht="18.75" x14ac:dyDescent="0.25">
      <c r="B9" s="63" t="s">
        <v>35</v>
      </c>
      <c r="C9" s="97">
        <v>181.23451913</v>
      </c>
      <c r="D9" s="98">
        <v>199.42439358800002</v>
      </c>
      <c r="E9" s="99">
        <v>201.82151070000003</v>
      </c>
      <c r="F9" s="98">
        <v>199.42439358800002</v>
      </c>
      <c r="G9" s="98">
        <v>198.618774465</v>
      </c>
      <c r="H9" s="100">
        <v>201.82151070000003</v>
      </c>
      <c r="I9" s="101">
        <v>9.2417077129342662E-2</v>
      </c>
      <c r="J9" s="102">
        <v>0.10036650051722429</v>
      </c>
      <c r="K9" s="104">
        <v>1.2020180023474714E-2</v>
      </c>
      <c r="L9" s="102">
        <v>-5.7495787010505284E-3</v>
      </c>
      <c r="M9" s="102">
        <v>-4.0397220646155585E-3</v>
      </c>
      <c r="N9" s="102">
        <v>1.6125042779198129E-2</v>
      </c>
    </row>
    <row r="10" spans="2:16" ht="15.75" x14ac:dyDescent="0.2">
      <c r="B10" s="262" t="s">
        <v>306</v>
      </c>
      <c r="C10" s="97">
        <v>141.67039912999999</v>
      </c>
      <c r="D10" s="98">
        <v>153.70447258800002</v>
      </c>
      <c r="E10" s="99">
        <v>158.45661070000003</v>
      </c>
      <c r="F10" s="98">
        <v>153.70447258800002</v>
      </c>
      <c r="G10" s="98">
        <v>152.39679946499999</v>
      </c>
      <c r="H10" s="100">
        <v>158.45661070000003</v>
      </c>
      <c r="I10" s="102">
        <v>8.5254991087900578E-2</v>
      </c>
      <c r="J10" s="102">
        <v>8.494416287312978E-2</v>
      </c>
      <c r="K10" s="104">
        <v>3.0917370405596278E-2</v>
      </c>
      <c r="L10" s="102">
        <v>-3.5748442936872626E-3</v>
      </c>
      <c r="M10" s="102">
        <v>-8.5077102896361501E-3</v>
      </c>
      <c r="N10" s="102">
        <v>3.9763375978192794E-2</v>
      </c>
    </row>
    <row r="11" spans="2:16" ht="15.75" x14ac:dyDescent="0.2">
      <c r="B11" s="262" t="s">
        <v>307</v>
      </c>
      <c r="C11" s="97">
        <v>39.564120000000003</v>
      </c>
      <c r="D11" s="98">
        <v>45.719920999999999</v>
      </c>
      <c r="E11" s="99">
        <v>43.364899999999999</v>
      </c>
      <c r="F11" s="98">
        <v>45.719920999999999</v>
      </c>
      <c r="G11" s="98">
        <v>46.221975</v>
      </c>
      <c r="H11" s="100">
        <v>43.364899999999999</v>
      </c>
      <c r="I11" s="102">
        <v>0.11885698432985659</v>
      </c>
      <c r="J11" s="102">
        <v>0.15559049461987273</v>
      </c>
      <c r="K11" s="104">
        <v>-5.1509734673426122E-2</v>
      </c>
      <c r="L11" s="102">
        <v>-1.2991660045762243E-2</v>
      </c>
      <c r="M11" s="102">
        <v>1.0981077591975641E-2</v>
      </c>
      <c r="N11" s="102">
        <v>-6.1812049355312149E-2</v>
      </c>
    </row>
    <row r="12" spans="2:16" ht="15.75" x14ac:dyDescent="0.25">
      <c r="B12" s="64" t="s">
        <v>12</v>
      </c>
      <c r="C12" s="105">
        <v>1102.2452999955397</v>
      </c>
      <c r="D12" s="106">
        <v>1240.3994803602457</v>
      </c>
      <c r="E12" s="107">
        <v>1299.0417234618803</v>
      </c>
      <c r="F12" s="106">
        <v>1240.3994803602457</v>
      </c>
      <c r="G12" s="106">
        <v>1271.8635746597101</v>
      </c>
      <c r="H12" s="108">
        <v>1299.0417234618803</v>
      </c>
      <c r="I12" s="109">
        <v>0.12665145733343608</v>
      </c>
      <c r="J12" s="109">
        <v>0.12533887000041188</v>
      </c>
      <c r="K12" s="110">
        <v>4.7276900732498905E-2</v>
      </c>
      <c r="L12" s="109">
        <v>1.4415035841304658E-2</v>
      </c>
      <c r="M12" s="109">
        <v>2.5366097614235139E-2</v>
      </c>
      <c r="N12" s="109">
        <v>2.1368761039832318E-2</v>
      </c>
      <c r="O12" s="14"/>
    </row>
    <row r="13" spans="2:16" ht="15.75" x14ac:dyDescent="0.25">
      <c r="B13" s="89"/>
      <c r="C13" s="111"/>
      <c r="D13" s="111"/>
      <c r="E13" s="111"/>
      <c r="F13" s="57"/>
      <c r="G13" s="57"/>
      <c r="H13" s="57"/>
      <c r="I13" s="58"/>
      <c r="J13" s="58"/>
      <c r="K13" s="58"/>
      <c r="L13" s="58"/>
      <c r="M13" s="58"/>
      <c r="N13" s="59"/>
    </row>
    <row r="14" spans="2:16" ht="16.5" thickBot="1" x14ac:dyDescent="0.3">
      <c r="B14" s="66" t="s">
        <v>90</v>
      </c>
      <c r="C14" s="87"/>
      <c r="D14" s="87"/>
      <c r="E14" s="87"/>
      <c r="F14" s="87"/>
      <c r="G14" s="87"/>
      <c r="H14" s="87"/>
      <c r="I14" s="87"/>
      <c r="J14" s="87"/>
      <c r="K14" s="87"/>
      <c r="L14" s="87"/>
      <c r="M14" s="87"/>
      <c r="N14" s="88"/>
      <c r="O14" s="45"/>
      <c r="P14" s="15"/>
    </row>
    <row r="15" spans="2:16" ht="66.75" customHeight="1" thickBot="1" x14ac:dyDescent="0.3">
      <c r="B15" s="63" t="s">
        <v>44</v>
      </c>
      <c r="C15" s="112" t="s">
        <v>335</v>
      </c>
      <c r="D15" s="113" t="s">
        <v>360</v>
      </c>
      <c r="E15" s="114" t="s">
        <v>373</v>
      </c>
      <c r="F15" s="115" t="s">
        <v>352</v>
      </c>
      <c r="G15" s="116" t="s">
        <v>361</v>
      </c>
      <c r="H15" s="117" t="s">
        <v>374</v>
      </c>
      <c r="I15" s="112" t="s">
        <v>336</v>
      </c>
      <c r="J15" s="113" t="s">
        <v>362</v>
      </c>
      <c r="K15" s="114" t="s">
        <v>375</v>
      </c>
      <c r="L15" s="118" t="s">
        <v>353</v>
      </c>
      <c r="M15" s="118" t="s">
        <v>363</v>
      </c>
      <c r="N15" s="118" t="s">
        <v>376</v>
      </c>
      <c r="O15" s="16"/>
      <c r="P15" s="15"/>
    </row>
    <row r="16" spans="2:16" ht="15.75" x14ac:dyDescent="0.25">
      <c r="B16" s="62" t="str">
        <f>B5</f>
        <v>1. הלוואות מהבנקים</v>
      </c>
      <c r="C16" s="119">
        <v>85.874545388138245</v>
      </c>
      <c r="D16" s="120">
        <v>77.297661830213002</v>
      </c>
      <c r="E16" s="120">
        <v>39.614392870987842</v>
      </c>
      <c r="F16" s="121">
        <v>14.331703181864102</v>
      </c>
      <c r="G16" s="122">
        <v>29.851934019206567</v>
      </c>
      <c r="H16" s="123">
        <v>9.7624588517812754</v>
      </c>
      <c r="I16" s="124">
        <v>0.17598101794350132</v>
      </c>
      <c r="J16" s="125">
        <v>0.13482371141830798</v>
      </c>
      <c r="K16" s="126">
        <v>6.016533252384014E-2</v>
      </c>
      <c r="L16" s="125">
        <v>2.2250493383274374E-2</v>
      </c>
      <c r="M16" s="125">
        <v>4.5338358272825188E-2</v>
      </c>
      <c r="N16" s="125">
        <v>1.4148189864372803E-2</v>
      </c>
      <c r="O16" s="13"/>
    </row>
    <row r="17" spans="2:15" ht="15.75" x14ac:dyDescent="0.25">
      <c r="B17" s="63" t="str">
        <f>B6</f>
        <v>2. אג"ח סחירות בישראל</v>
      </c>
      <c r="C17" s="127">
        <v>20.610949291276366</v>
      </c>
      <c r="D17" s="122">
        <v>19.275462920324404</v>
      </c>
      <c r="E17" s="122">
        <v>5.6603724846645793</v>
      </c>
      <c r="F17" s="121">
        <v>2.3236425089271933</v>
      </c>
      <c r="G17" s="122">
        <v>-0.26622149586127658</v>
      </c>
      <c r="H17" s="123">
        <v>5.9265939805258556</v>
      </c>
      <c r="I17" s="128">
        <v>9.7050816766872744E-2</v>
      </c>
      <c r="J17" s="102">
        <v>8.1915655443466989E-2</v>
      </c>
      <c r="K17" s="104">
        <v>2.1503624243903032E-2</v>
      </c>
      <c r="L17" s="102">
        <v>8.9504011876832927E-3</v>
      </c>
      <c r="M17" s="102">
        <v>-1.0113693097336706E-3</v>
      </c>
      <c r="N17" s="102">
        <v>2.2376992472675033E-2</v>
      </c>
    </row>
    <row r="18" spans="2:15" ht="18.75" x14ac:dyDescent="0.25">
      <c r="B18" s="63" t="s">
        <v>36</v>
      </c>
      <c r="C18" s="127">
        <v>-0.96748105218126978</v>
      </c>
      <c r="D18" s="122">
        <v>5.6514993333648418</v>
      </c>
      <c r="E18" s="122">
        <v>2.3776480391515449</v>
      </c>
      <c r="F18" s="121">
        <v>0.60186105283181901</v>
      </c>
      <c r="G18" s="129">
        <v>-1.2192279501017216</v>
      </c>
      <c r="H18" s="130">
        <v>3.5968759892532667</v>
      </c>
      <c r="I18" s="128">
        <v>-8.6315813711830419E-3</v>
      </c>
      <c r="J18" s="102">
        <v>5.0290005739468166E-2</v>
      </c>
      <c r="K18" s="104">
        <v>1.9926524691147928E-2</v>
      </c>
      <c r="L18" s="102">
        <v>5.0800637535437605E-3</v>
      </c>
      <c r="M18" s="102">
        <v>-1.0218070737041974E-2</v>
      </c>
      <c r="N18" s="102">
        <v>3.0384669623089583E-2</v>
      </c>
    </row>
    <row r="19" spans="2:15" ht="15.75" hidden="1" x14ac:dyDescent="0.25">
      <c r="B19" s="63"/>
      <c r="C19" s="127"/>
      <c r="D19" s="122"/>
      <c r="E19" s="122"/>
      <c r="F19" s="121"/>
      <c r="G19" s="129"/>
      <c r="H19" s="130"/>
      <c r="I19" s="128"/>
      <c r="J19" s="102"/>
      <c r="K19" s="104"/>
      <c r="L19" s="102"/>
      <c r="M19" s="102"/>
      <c r="N19" s="102"/>
    </row>
    <row r="20" spans="2:15" ht="18.75" x14ac:dyDescent="0.25">
      <c r="B20" s="63" t="s">
        <v>35</v>
      </c>
      <c r="C20" s="127">
        <v>21.572816499000002</v>
      </c>
      <c r="D20" s="122">
        <v>-7.4973075840000005</v>
      </c>
      <c r="E20" s="122">
        <v>-7.5492137565000021</v>
      </c>
      <c r="F20" s="121">
        <v>-1.1593878844999999</v>
      </c>
      <c r="G20" s="122">
        <v>-6.1718246340000018</v>
      </c>
      <c r="H20" s="123">
        <v>-1.3773891225000001</v>
      </c>
      <c r="I20" s="128">
        <v>0.13003324785153605</v>
      </c>
      <c r="J20" s="102">
        <v>-4.1367988945980885E-2</v>
      </c>
      <c r="K20" s="104">
        <v>-3.7855016734293138E-2</v>
      </c>
      <c r="L20" s="102">
        <v>-5.7802451940482443E-3</v>
      </c>
      <c r="M20" s="102">
        <v>-3.0948193061831025E-2</v>
      </c>
      <c r="N20" s="102">
        <v>-6.9348384925349517E-3</v>
      </c>
    </row>
    <row r="21" spans="2:15" ht="15.75" x14ac:dyDescent="0.25">
      <c r="B21" s="65" t="s">
        <v>12</v>
      </c>
      <c r="C21" s="131">
        <v>127.09083012623334</v>
      </c>
      <c r="D21" s="57">
        <v>94.727316499902244</v>
      </c>
      <c r="E21" s="57">
        <v>40.103199638303963</v>
      </c>
      <c r="F21" s="132">
        <v>16.097818859123112</v>
      </c>
      <c r="G21" s="57">
        <v>22.194659939243564</v>
      </c>
      <c r="H21" s="133">
        <v>17.908539699060398</v>
      </c>
      <c r="I21" s="134">
        <v>0.1299049031790078</v>
      </c>
      <c r="J21" s="109">
        <v>8.5940322449354581E-2</v>
      </c>
      <c r="K21" s="110">
        <v>3.233087426532693E-2</v>
      </c>
      <c r="L21" s="109">
        <v>1.3165008332800624E-2</v>
      </c>
      <c r="M21" s="109">
        <v>1.7893154818798888E-2</v>
      </c>
      <c r="N21" s="109">
        <v>1.4080550819966573E-2</v>
      </c>
    </row>
    <row r="22" spans="2:15" ht="18.75" x14ac:dyDescent="0.25">
      <c r="B22" s="56" t="s">
        <v>37</v>
      </c>
      <c r="C22" s="57"/>
      <c r="D22" s="57"/>
      <c r="E22" s="57"/>
      <c r="F22" s="57"/>
      <c r="G22" s="57"/>
      <c r="H22" s="57"/>
      <c r="I22" s="58"/>
      <c r="J22" s="58"/>
      <c r="K22" s="58"/>
      <c r="L22" s="58"/>
      <c r="M22" s="58"/>
      <c r="N22" s="59"/>
    </row>
    <row r="23" spans="2:15" ht="16.5" customHeight="1" x14ac:dyDescent="0.25">
      <c r="B23" s="56" t="s">
        <v>38</v>
      </c>
      <c r="C23" s="57"/>
      <c r="D23" s="57"/>
      <c r="E23" s="57"/>
      <c r="F23" s="57"/>
      <c r="G23" s="57"/>
      <c r="H23" s="57"/>
      <c r="I23" s="58"/>
      <c r="J23" s="58"/>
      <c r="K23" s="58"/>
      <c r="L23" s="58"/>
      <c r="M23" s="58"/>
      <c r="N23" s="59"/>
    </row>
    <row r="24" spans="2:15" ht="19.5" thickBot="1" x14ac:dyDescent="0.3">
      <c r="B24" s="82" t="s">
        <v>39</v>
      </c>
      <c r="C24" s="83"/>
      <c r="D24" s="83"/>
      <c r="E24" s="83"/>
      <c r="F24" s="83"/>
      <c r="G24" s="83"/>
      <c r="H24" s="83"/>
      <c r="I24" s="83"/>
      <c r="J24" s="83"/>
      <c r="K24" s="83"/>
      <c r="L24" s="83"/>
      <c r="M24" s="83"/>
      <c r="N24" s="84"/>
      <c r="O24" s="17"/>
    </row>
    <row r="26" spans="2:15" ht="15" x14ac:dyDescent="0.25">
      <c r="B26" s="47"/>
    </row>
    <row r="27" spans="2:15" x14ac:dyDescent="0.2">
      <c r="N27" s="46"/>
    </row>
    <row r="28" spans="2:15" x14ac:dyDescent="0.2">
      <c r="B28" s="11" t="s">
        <v>317</v>
      </c>
    </row>
  </sheetData>
  <phoneticPr fontId="7"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2"/>
  <sheetViews>
    <sheetView rightToLeft="1" zoomScaleNormal="100"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18"/>
      <c r="C1" s="219"/>
      <c r="D1" s="220" t="s">
        <v>52</v>
      </c>
      <c r="E1" s="219"/>
      <c r="F1" s="219"/>
      <c r="G1" s="219"/>
      <c r="H1" s="219"/>
      <c r="I1" s="219"/>
    </row>
    <row r="2" spans="1:9" ht="16.5" thickBot="1" x14ac:dyDescent="0.25">
      <c r="B2" s="135" t="s">
        <v>377</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332.24207999226041</v>
      </c>
      <c r="D4" s="147">
        <v>267.23064464420844</v>
      </c>
      <c r="E4" s="147">
        <v>699.5786720044722</v>
      </c>
      <c r="F4" s="148">
        <v>1299.0513966409412</v>
      </c>
      <c r="G4" s="149">
        <v>0.25575745567216568</v>
      </c>
      <c r="H4" s="149">
        <v>0.20571214144044464</v>
      </c>
      <c r="I4" s="150">
        <v>0.53853040288738963</v>
      </c>
    </row>
    <row r="5" spans="1:9" ht="15.75" x14ac:dyDescent="0.2">
      <c r="A5" s="18"/>
      <c r="B5" s="151" t="s">
        <v>15</v>
      </c>
      <c r="C5" s="152">
        <v>44.954036617262389</v>
      </c>
      <c r="D5" s="153">
        <v>56.288510483267181</v>
      </c>
      <c r="E5" s="153">
        <v>600.41425549706867</v>
      </c>
      <c r="F5" s="154">
        <v>701.65680259759824</v>
      </c>
      <c r="G5" s="155">
        <v>6.4068411295719496E-2</v>
      </c>
      <c r="H5" s="155">
        <v>8.0222282852360188E-2</v>
      </c>
      <c r="I5" s="156">
        <v>0.85570930585192029</v>
      </c>
    </row>
    <row r="6" spans="1:9" ht="15.75" x14ac:dyDescent="0.2">
      <c r="A6" s="18"/>
      <c r="B6" s="151" t="s">
        <v>16</v>
      </c>
      <c r="C6" s="152">
        <v>287.28804337499804</v>
      </c>
      <c r="D6" s="153">
        <v>210.94213416094127</v>
      </c>
      <c r="E6" s="153">
        <v>99.16441650740353</v>
      </c>
      <c r="F6" s="154">
        <v>597.39459404334286</v>
      </c>
      <c r="G6" s="155">
        <v>0.48090164564521382</v>
      </c>
      <c r="H6" s="155">
        <v>0.35310352029338377</v>
      </c>
      <c r="I6" s="156">
        <v>0.16599483406140236</v>
      </c>
    </row>
    <row r="7" spans="1:9" ht="15.75" x14ac:dyDescent="0.2">
      <c r="A7" s="18"/>
      <c r="B7" s="151" t="s">
        <v>17</v>
      </c>
      <c r="C7" s="152">
        <v>251.05470031247557</v>
      </c>
      <c r="D7" s="153">
        <v>2.8024127162353216</v>
      </c>
      <c r="E7" s="153">
        <v>532.09799357227507</v>
      </c>
      <c r="F7" s="154">
        <v>785.95510660098603</v>
      </c>
      <c r="G7" s="155">
        <v>0.31942626010563108</v>
      </c>
      <c r="H7" s="155">
        <v>3.565614235086396E-3</v>
      </c>
      <c r="I7" s="156">
        <v>0.67700812565928248</v>
      </c>
    </row>
    <row r="8" spans="1:9" ht="15.75" x14ac:dyDescent="0.2">
      <c r="A8" s="18"/>
      <c r="B8" s="151" t="s">
        <v>15</v>
      </c>
      <c r="C8" s="152">
        <v>197.03093805740059</v>
      </c>
      <c r="D8" s="153">
        <v>2.5331401249227352</v>
      </c>
      <c r="E8" s="153">
        <v>496.43318026964323</v>
      </c>
      <c r="F8" s="154">
        <v>695.99725845196656</v>
      </c>
      <c r="G8" s="155">
        <v>0.28309154334262143</v>
      </c>
      <c r="H8" s="155">
        <v>3.6395834813443551E-3</v>
      </c>
      <c r="I8" s="156">
        <v>0.71326887317603416</v>
      </c>
    </row>
    <row r="9" spans="1:9" ht="15.75" x14ac:dyDescent="0.2">
      <c r="A9" s="18"/>
      <c r="B9" s="151" t="s">
        <v>16</v>
      </c>
      <c r="C9" s="152">
        <v>54.023762255074985</v>
      </c>
      <c r="D9" s="153">
        <v>0.26927259131258641</v>
      </c>
      <c r="E9" s="153">
        <v>35.664813302631842</v>
      </c>
      <c r="F9" s="154">
        <v>89.957848149019412</v>
      </c>
      <c r="G9" s="155">
        <v>0.60054529278626223</v>
      </c>
      <c r="H9" s="155">
        <v>2.9933196141655556E-3</v>
      </c>
      <c r="I9" s="156">
        <v>0.39646138759957217</v>
      </c>
    </row>
    <row r="10" spans="1:9" ht="15.75" x14ac:dyDescent="0.2">
      <c r="A10" s="18"/>
      <c r="B10" s="151" t="s">
        <v>18</v>
      </c>
      <c r="C10" s="152">
        <v>206.52110490447154</v>
      </c>
      <c r="D10" s="153">
        <v>2.0659894161579535</v>
      </c>
      <c r="E10" s="153">
        <v>347.13889727009837</v>
      </c>
      <c r="F10" s="154">
        <v>555.72599159072786</v>
      </c>
      <c r="G10" s="155">
        <v>0.3716239802160754</v>
      </c>
      <c r="H10" s="155">
        <v>3.7176404332721585E-3</v>
      </c>
      <c r="I10" s="156">
        <v>0.62465837935065238</v>
      </c>
    </row>
    <row r="12" spans="1:9" x14ac:dyDescent="0.2">
      <c r="B12" s="68" t="s">
        <v>317</v>
      </c>
    </row>
  </sheetData>
  <phoneticPr fontId="7"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rightToLeft="1" zoomScaleNormal="100" workbookViewId="0">
      <selection activeCell="D1" sqref="D1:AN7"/>
    </sheetView>
  </sheetViews>
  <sheetFormatPr defaultColWidth="12.28515625" defaultRowHeight="12.75" outlineLevelRow="2" x14ac:dyDescent="0.2"/>
  <cols>
    <col min="1" max="1" width="21.85546875" style="236" bestFit="1" customWidth="1"/>
    <col min="2" max="2" width="21.85546875" style="236" customWidth="1"/>
    <col min="3" max="16384" width="12.28515625" style="236"/>
  </cols>
  <sheetData>
    <row r="1" spans="1:40" s="229" customFormat="1" ht="15.75" customHeight="1" x14ac:dyDescent="0.2">
      <c r="A1" s="229" t="s">
        <v>255</v>
      </c>
      <c r="B1" s="229" t="s">
        <v>256</v>
      </c>
      <c r="C1" s="229" t="s">
        <v>212</v>
      </c>
      <c r="D1" s="229" t="s">
        <v>213</v>
      </c>
      <c r="E1" s="229" t="s">
        <v>214</v>
      </c>
      <c r="F1" s="229" t="s">
        <v>215</v>
      </c>
      <c r="G1" s="229" t="s">
        <v>216</v>
      </c>
      <c r="H1" s="229" t="s">
        <v>217</v>
      </c>
      <c r="I1" s="229" t="s">
        <v>218</v>
      </c>
      <c r="J1" s="229" t="s">
        <v>219</v>
      </c>
      <c r="K1" s="229" t="s">
        <v>220</v>
      </c>
      <c r="L1" s="229" t="s">
        <v>221</v>
      </c>
      <c r="M1" s="229" t="s">
        <v>222</v>
      </c>
      <c r="N1" s="229" t="s">
        <v>223</v>
      </c>
      <c r="O1" s="229" t="s">
        <v>224</v>
      </c>
      <c r="P1" s="229" t="s">
        <v>225</v>
      </c>
      <c r="Q1" s="229" t="s">
        <v>235</v>
      </c>
      <c r="R1" s="229" t="s">
        <v>242</v>
      </c>
      <c r="S1" s="229" t="s">
        <v>246</v>
      </c>
      <c r="T1" s="229" t="s">
        <v>250</v>
      </c>
      <c r="U1" s="229" t="s">
        <v>254</v>
      </c>
      <c r="V1" s="238" t="s">
        <v>270</v>
      </c>
      <c r="W1" s="238" t="s">
        <v>274</v>
      </c>
      <c r="X1" s="251" t="s">
        <v>280</v>
      </c>
      <c r="Y1" s="251" t="s">
        <v>284</v>
      </c>
      <c r="Z1" s="251" t="s">
        <v>289</v>
      </c>
      <c r="AA1" s="251" t="s">
        <v>294</v>
      </c>
      <c r="AB1" s="251" t="s">
        <v>298</v>
      </c>
      <c r="AC1" s="229" t="s">
        <v>302</v>
      </c>
      <c r="AD1" s="263" t="s">
        <v>309</v>
      </c>
      <c r="AE1" s="263" t="s">
        <v>313</v>
      </c>
      <c r="AF1" s="263" t="s">
        <v>323</v>
      </c>
      <c r="AG1" s="263" t="s">
        <v>324</v>
      </c>
      <c r="AH1" s="263" t="s">
        <v>330</v>
      </c>
      <c r="AI1" s="229" t="s">
        <v>337</v>
      </c>
      <c r="AJ1" s="278" t="s">
        <v>341</v>
      </c>
      <c r="AK1" s="278" t="s">
        <v>345</v>
      </c>
      <c r="AL1" s="278" t="s">
        <v>354</v>
      </c>
      <c r="AM1" s="278" t="s">
        <v>364</v>
      </c>
      <c r="AN1" s="278" t="s">
        <v>378</v>
      </c>
    </row>
    <row r="2" spans="1:40" s="232" customFormat="1" outlineLevel="2" x14ac:dyDescent="0.2">
      <c r="A2" s="230" t="s">
        <v>257</v>
      </c>
      <c r="B2" s="231" t="s">
        <v>258</v>
      </c>
      <c r="C2" s="232">
        <v>1.6591</v>
      </c>
      <c r="D2" s="232">
        <v>4.9755000000000003</v>
      </c>
      <c r="E2" s="232">
        <v>4.3497000000000003</v>
      </c>
      <c r="F2" s="232">
        <v>1.236</v>
      </c>
      <c r="G2" s="232">
        <v>5.0966000000000005</v>
      </c>
      <c r="H2" s="232">
        <v>3.4314</v>
      </c>
      <c r="I2" s="232">
        <v>3.9177999999999997</v>
      </c>
      <c r="J2" s="232">
        <v>2.8578999999999999</v>
      </c>
      <c r="K2" s="232">
        <v>2.8444000000000003</v>
      </c>
      <c r="L2" s="232">
        <v>3.5087000000000002</v>
      </c>
      <c r="M2" s="232">
        <v>9.1470000000000002</v>
      </c>
      <c r="N2" s="232">
        <v>2.2723000000000004</v>
      </c>
      <c r="O2" s="232">
        <v>7.7620000000000005</v>
      </c>
      <c r="P2" s="232">
        <v>5.1105</v>
      </c>
      <c r="Q2" s="232">
        <v>3.7382999999999997</v>
      </c>
      <c r="R2" s="232">
        <v>3.5277000000000003</v>
      </c>
      <c r="S2" s="232">
        <v>8.5813000000000006</v>
      </c>
      <c r="T2" s="232">
        <v>5.5072999999999999</v>
      </c>
      <c r="U2" s="232">
        <v>4.2292000000000005</v>
      </c>
      <c r="V2" s="237">
        <v>2.7816999999999998</v>
      </c>
      <c r="W2" s="237">
        <v>6.0297999999999998</v>
      </c>
      <c r="X2" s="237">
        <v>5.1354000000000006</v>
      </c>
      <c r="Y2" s="237">
        <v>4.1612</v>
      </c>
      <c r="Z2" s="237">
        <v>8.3940350000000006</v>
      </c>
      <c r="AA2" s="237">
        <v>6.9366000000000003</v>
      </c>
      <c r="AB2" s="237">
        <v>6.4661</v>
      </c>
      <c r="AC2" s="237">
        <v>5.3592990149999995</v>
      </c>
      <c r="AD2" s="237">
        <v>5.2276499999999997</v>
      </c>
      <c r="AE2" s="237">
        <v>5.1825999999999999</v>
      </c>
      <c r="AF2" s="237">
        <v>5.6704999999999997</v>
      </c>
      <c r="AG2" s="237">
        <v>9.3888000000000016</v>
      </c>
      <c r="AH2" s="237">
        <v>8.525599999999999</v>
      </c>
      <c r="AI2" s="237">
        <v>7.8736790000000001</v>
      </c>
      <c r="AJ2" s="237">
        <v>4.8493000000000004</v>
      </c>
      <c r="AK2" s="237">
        <v>9.984</v>
      </c>
      <c r="AL2" s="237">
        <v>5.9329999999999998</v>
      </c>
      <c r="AM2" s="237">
        <v>6.4367999999999999</v>
      </c>
      <c r="AN2" s="237">
        <v>7.3795000000000002</v>
      </c>
    </row>
    <row r="3" spans="1:40" s="232" customFormat="1" outlineLevel="2" x14ac:dyDescent="0.2">
      <c r="A3" s="230" t="s">
        <v>259</v>
      </c>
      <c r="B3" s="231" t="s">
        <v>260</v>
      </c>
      <c r="C3" s="232">
        <v>2.0798999999999999</v>
      </c>
      <c r="D3" s="232">
        <v>3.0135000000000001</v>
      </c>
      <c r="E3" s="232">
        <v>2.0399059999999998</v>
      </c>
      <c r="F3" s="232">
        <v>0.24340000000000001</v>
      </c>
      <c r="G3" s="232">
        <v>2.6713899999999997</v>
      </c>
      <c r="H3" s="232">
        <v>1.45485</v>
      </c>
      <c r="I3" s="232">
        <v>1.4422999999999999</v>
      </c>
      <c r="J3" s="232">
        <v>3.1543999999999994</v>
      </c>
      <c r="K3" s="232">
        <v>2.6868000000000003</v>
      </c>
      <c r="L3" s="232">
        <v>2.3902999999999999</v>
      </c>
      <c r="M3" s="232">
        <v>7.2437000000000005</v>
      </c>
      <c r="N3" s="232">
        <v>1.9291</v>
      </c>
      <c r="O3" s="232">
        <v>1.7873999999999999</v>
      </c>
      <c r="P3" s="232">
        <v>1.0558999999999998</v>
      </c>
      <c r="Q3" s="232">
        <v>1.6337999999999999</v>
      </c>
      <c r="R3" s="232">
        <v>1.3485</v>
      </c>
      <c r="S3" s="232">
        <v>1.8870999999999998</v>
      </c>
      <c r="T3" s="232">
        <v>0.92490000000000006</v>
      </c>
      <c r="U3" s="232">
        <v>1.1923999999999999</v>
      </c>
      <c r="V3" s="232">
        <v>2.56</v>
      </c>
      <c r="W3" s="232">
        <v>1.069</v>
      </c>
      <c r="X3" s="232">
        <v>2.6106000000000003</v>
      </c>
      <c r="Y3" s="232">
        <v>1.8754999999999999</v>
      </c>
      <c r="Z3" s="232">
        <v>1.9035000000000002</v>
      </c>
      <c r="AA3" s="232">
        <v>1.6427999999999998</v>
      </c>
      <c r="AB3" s="232">
        <v>1.4554</v>
      </c>
      <c r="AC3" s="232">
        <v>1.0167999999999999</v>
      </c>
      <c r="AD3" s="232">
        <v>0.6734</v>
      </c>
      <c r="AE3" s="232">
        <v>2.3182999999999998</v>
      </c>
      <c r="AF3" s="232">
        <v>1.1254999999999999</v>
      </c>
      <c r="AG3" s="232">
        <v>0.43330000000000002</v>
      </c>
      <c r="AH3" s="232">
        <v>1.8005</v>
      </c>
      <c r="AI3" s="232">
        <v>0.97360000000000002</v>
      </c>
      <c r="AJ3" s="232">
        <v>3.6414999999999997</v>
      </c>
      <c r="AK3" s="232">
        <v>1.3456000000000001</v>
      </c>
      <c r="AL3" s="232">
        <v>1.4632999999999998</v>
      </c>
      <c r="AM3" s="232">
        <v>2.7372999999999998</v>
      </c>
      <c r="AN3" s="232">
        <v>1.6166</v>
      </c>
    </row>
    <row r="4" spans="1:40" s="232" customFormat="1" outlineLevel="2" x14ac:dyDescent="0.2">
      <c r="A4" s="230" t="s">
        <v>261</v>
      </c>
      <c r="B4" s="231" t="s">
        <v>262</v>
      </c>
      <c r="C4" s="232">
        <v>5.6599999999999998E-2</v>
      </c>
      <c r="D4" s="232">
        <v>1.2962</v>
      </c>
      <c r="E4" s="232">
        <v>0.28000000000000003</v>
      </c>
      <c r="F4" s="232">
        <v>0.22869999999999999</v>
      </c>
      <c r="G4" s="232">
        <v>1.04</v>
      </c>
      <c r="H4" s="232">
        <v>0.15210000000000001</v>
      </c>
      <c r="I4" s="232">
        <v>0.46089999999999998</v>
      </c>
      <c r="J4" s="232">
        <v>1.3220000000000001</v>
      </c>
      <c r="K4" s="232">
        <v>0.77790000000000004</v>
      </c>
      <c r="L4" s="232">
        <v>1.3655000000000002</v>
      </c>
      <c r="M4" s="232">
        <v>2.1095999999999999</v>
      </c>
      <c r="N4" s="232">
        <v>1.5863</v>
      </c>
      <c r="O4" s="232">
        <v>3.4398999999999997</v>
      </c>
      <c r="P4" s="232">
        <v>0.4073</v>
      </c>
      <c r="Q4" s="232">
        <v>0.8619</v>
      </c>
      <c r="R4" s="232">
        <v>1.1301000000000001</v>
      </c>
      <c r="S4" s="232">
        <v>1.7745000000000002</v>
      </c>
      <c r="T4" s="232">
        <v>0.42209999999999998</v>
      </c>
      <c r="U4" s="232">
        <v>0</v>
      </c>
      <c r="V4" s="232">
        <v>0.76080000000000003</v>
      </c>
      <c r="W4" s="232">
        <v>0.55349999999999999</v>
      </c>
      <c r="X4" s="232">
        <v>0.2581</v>
      </c>
      <c r="Y4" s="232">
        <v>0.2707</v>
      </c>
      <c r="Z4" s="232">
        <v>2.4085000000000001</v>
      </c>
      <c r="AA4" s="232">
        <v>6.4500000000000002E-2</v>
      </c>
      <c r="AB4" s="232">
        <v>0.35519000000000001</v>
      </c>
      <c r="AC4" s="232">
        <v>0.39460000000000001</v>
      </c>
      <c r="AD4" s="232">
        <v>0.71230000000000004</v>
      </c>
      <c r="AE4" s="232">
        <v>0.48980000000000001</v>
      </c>
      <c r="AF4" s="232">
        <v>0.90680000000000005</v>
      </c>
      <c r="AG4" s="232">
        <v>0.7177</v>
      </c>
      <c r="AH4" s="232">
        <v>0.62439999999999996</v>
      </c>
      <c r="AI4" s="232">
        <v>0.75019999999999998</v>
      </c>
      <c r="AJ4" s="232">
        <v>0.12870000000000001</v>
      </c>
      <c r="AK4" s="232">
        <v>1.1196000000000002</v>
      </c>
      <c r="AL4" s="232">
        <v>0.29299999999999998</v>
      </c>
      <c r="AM4" s="232">
        <v>0.55530000000000002</v>
      </c>
      <c r="AN4" s="232">
        <v>0.4884</v>
      </c>
    </row>
    <row r="5" spans="1:40" s="232" customFormat="1" outlineLevel="2" x14ac:dyDescent="0.2">
      <c r="A5" s="230" t="s">
        <v>263</v>
      </c>
      <c r="B5" s="231" t="s">
        <v>264</v>
      </c>
      <c r="C5" s="232">
        <v>0.93440000000000001</v>
      </c>
      <c r="D5" s="232">
        <v>2.8523999999999998</v>
      </c>
      <c r="E5" s="232">
        <v>2.5258000000000003</v>
      </c>
      <c r="F5" s="232">
        <v>1.479494694</v>
      </c>
      <c r="G5" s="232">
        <v>0.68959999999999999</v>
      </c>
      <c r="H5" s="232">
        <v>0.73770000000000002</v>
      </c>
      <c r="I5" s="232">
        <v>1.0321</v>
      </c>
      <c r="J5" s="232">
        <v>0.44579999999999997</v>
      </c>
      <c r="K5" s="232">
        <v>7.5999999999999998E-2</v>
      </c>
      <c r="L5" s="232">
        <v>2.5890999999999997</v>
      </c>
      <c r="M5" s="232">
        <v>0.38150000000000001</v>
      </c>
      <c r="N5" s="232">
        <v>2.1583999999999999</v>
      </c>
      <c r="O5" s="232">
        <v>3.5787000000000004</v>
      </c>
      <c r="P5" s="232">
        <v>2.7528000000000001</v>
      </c>
      <c r="Q5" s="232">
        <v>3.7726999999999999</v>
      </c>
      <c r="R5" s="232">
        <v>4.1826999999999996</v>
      </c>
      <c r="S5" s="232">
        <v>2.5558999999999998</v>
      </c>
      <c r="T5" s="232">
        <v>1.8940999999999999</v>
      </c>
      <c r="U5" s="232">
        <v>0</v>
      </c>
      <c r="V5" s="232">
        <v>1.7115</v>
      </c>
      <c r="W5" s="232">
        <v>1.0958999999999999</v>
      </c>
      <c r="X5" s="232">
        <v>1.2114</v>
      </c>
      <c r="Y5" s="232">
        <v>1.1920000000000002</v>
      </c>
      <c r="Z5" s="232">
        <v>1.3543000000000001</v>
      </c>
      <c r="AA5" s="232">
        <v>1.6096999999999999</v>
      </c>
      <c r="AB5" s="232">
        <v>3.1120000000000001</v>
      </c>
      <c r="AC5" s="232">
        <v>1.87843048</v>
      </c>
      <c r="AD5" s="232">
        <v>2.0465999999999998</v>
      </c>
      <c r="AE5" s="232">
        <v>1.6093999999999997</v>
      </c>
      <c r="AF5" s="232">
        <v>2.1396999999999999</v>
      </c>
      <c r="AG5" s="232">
        <v>6.4635999999999996</v>
      </c>
      <c r="AH5" s="232">
        <v>2.411</v>
      </c>
      <c r="AI5" s="232">
        <v>0.53213969999999999</v>
      </c>
      <c r="AJ5" s="232">
        <v>2.4337999999999997</v>
      </c>
      <c r="AK5" s="232">
        <v>4.2078711999999996</v>
      </c>
      <c r="AL5" s="232">
        <v>2.9096375000000001</v>
      </c>
      <c r="AM5" s="232">
        <v>1.3663999999999998</v>
      </c>
      <c r="AN5" s="232">
        <v>3.5869</v>
      </c>
    </row>
    <row r="6" spans="1:40" s="232" customFormat="1" outlineLevel="2" x14ac:dyDescent="0.2">
      <c r="A6" s="230" t="s">
        <v>265</v>
      </c>
      <c r="B6" s="231" t="s">
        <v>266</v>
      </c>
      <c r="C6" s="232">
        <v>0</v>
      </c>
      <c r="D6" s="232">
        <v>0</v>
      </c>
      <c r="E6" s="232">
        <v>0.1241</v>
      </c>
      <c r="F6" s="232">
        <v>8.8800000000000004E-2</v>
      </c>
      <c r="G6" s="232">
        <v>0</v>
      </c>
      <c r="H6" s="232">
        <v>0</v>
      </c>
      <c r="I6" s="232">
        <v>0.28051000000000004</v>
      </c>
      <c r="J6" s="232">
        <v>0</v>
      </c>
      <c r="K6" s="232">
        <v>0.54469000000000001</v>
      </c>
      <c r="L6" s="232">
        <v>1.6E-2</v>
      </c>
      <c r="M6" s="232">
        <v>0.25480000000000003</v>
      </c>
      <c r="N6" s="232">
        <v>0.55499999999999994</v>
      </c>
      <c r="O6" s="232">
        <v>0.42359999999999998</v>
      </c>
      <c r="P6" s="232">
        <v>0.47140000000000004</v>
      </c>
      <c r="Q6" s="232">
        <v>0.52070700000000003</v>
      </c>
      <c r="R6" s="232">
        <v>0.70374999999999999</v>
      </c>
      <c r="S6" s="232">
        <v>0.42449999999999999</v>
      </c>
      <c r="T6" s="232">
        <v>0.65569999999999995</v>
      </c>
      <c r="U6" s="232">
        <v>0.86050000000000004</v>
      </c>
      <c r="V6" s="232">
        <v>0.2253</v>
      </c>
      <c r="W6" s="232">
        <v>0.17659999999999998</v>
      </c>
      <c r="X6" s="232">
        <v>0.18079999999999996</v>
      </c>
      <c r="Y6" s="232">
        <v>0.49504999999999999</v>
      </c>
      <c r="Z6" s="232">
        <v>1.4998899999999999</v>
      </c>
      <c r="AA6" s="232">
        <v>0.377</v>
      </c>
      <c r="AB6" s="232">
        <v>0.26669999999999999</v>
      </c>
      <c r="AC6" s="232">
        <v>0.38119999999999998</v>
      </c>
      <c r="AD6" s="232">
        <v>0.95496000000000003</v>
      </c>
      <c r="AE6" s="232">
        <v>0.61685000000000001</v>
      </c>
      <c r="AF6" s="232">
        <v>1.22645</v>
      </c>
      <c r="AG6" s="232">
        <v>0.81189999999999996</v>
      </c>
      <c r="AH6" s="232">
        <v>1.05782</v>
      </c>
      <c r="AI6" s="232">
        <v>1.6118000000000001</v>
      </c>
      <c r="AJ6" s="232">
        <v>1.395</v>
      </c>
      <c r="AK6" s="232">
        <v>1.3049999999999999</v>
      </c>
      <c r="AL6" s="232">
        <v>0.71619999999999995</v>
      </c>
      <c r="AM6" s="232">
        <v>0.60539999999999994</v>
      </c>
      <c r="AN6" s="232">
        <v>0.53879999999999995</v>
      </c>
    </row>
    <row r="7" spans="1:40" s="248" customFormat="1" outlineLevel="2" x14ac:dyDescent="0.2">
      <c r="A7" s="246" t="s">
        <v>2</v>
      </c>
      <c r="B7" s="247" t="s">
        <v>267</v>
      </c>
      <c r="C7" s="248">
        <v>4.7299999999999995</v>
      </c>
      <c r="D7" s="248">
        <v>12.137600000000001</v>
      </c>
      <c r="E7" s="248">
        <v>9.3195060000000023</v>
      </c>
      <c r="F7" s="248">
        <v>3.2763946939999999</v>
      </c>
      <c r="G7" s="248">
        <v>9.4975900000000006</v>
      </c>
      <c r="H7" s="248">
        <v>5.7760500000000006</v>
      </c>
      <c r="I7" s="248">
        <v>7.1336099999999991</v>
      </c>
      <c r="J7" s="248">
        <v>7.7801</v>
      </c>
      <c r="K7" s="248">
        <v>6.9297899999999997</v>
      </c>
      <c r="L7" s="248">
        <v>9.8696000000000002</v>
      </c>
      <c r="M7" s="248">
        <v>19.136600000000001</v>
      </c>
      <c r="N7" s="248">
        <v>8.501100000000001</v>
      </c>
      <c r="O7" s="248">
        <v>16.991600000000002</v>
      </c>
      <c r="P7" s="248">
        <v>9.7978999999999985</v>
      </c>
      <c r="Q7" s="248">
        <v>10.527407</v>
      </c>
      <c r="R7" s="248">
        <v>10.892749999999999</v>
      </c>
      <c r="S7" s="248">
        <v>15.2233</v>
      </c>
      <c r="T7" s="248">
        <v>9.4040999999999997</v>
      </c>
      <c r="U7" s="248">
        <v>6.2821000000000007</v>
      </c>
      <c r="V7" s="249">
        <v>8.039299999999999</v>
      </c>
      <c r="W7" s="250">
        <v>8.9247999999999994</v>
      </c>
      <c r="X7" s="250">
        <v>9.3963000000000001</v>
      </c>
      <c r="Y7" s="250">
        <v>7.9944499999999996</v>
      </c>
      <c r="Z7" s="250">
        <v>15.560225000000001</v>
      </c>
      <c r="AA7" s="250">
        <v>10.630600000000001</v>
      </c>
      <c r="AB7" s="250">
        <v>11.655390000000001</v>
      </c>
      <c r="AC7" s="250">
        <v>9.0303294949999984</v>
      </c>
      <c r="AD7" s="250">
        <v>9.6149099999999983</v>
      </c>
      <c r="AE7" s="250">
        <v>10.216949999999999</v>
      </c>
      <c r="AF7" s="250">
        <v>11.068949999999999</v>
      </c>
      <c r="AG7" s="250">
        <v>17.815300000000004</v>
      </c>
      <c r="AH7" s="250">
        <v>14.419319999999997</v>
      </c>
      <c r="AI7" s="250">
        <v>11.741418700000001</v>
      </c>
      <c r="AJ7" s="250">
        <v>12.4483</v>
      </c>
      <c r="AK7" s="250">
        <v>17.962071199999997</v>
      </c>
      <c r="AL7" s="250">
        <v>11.315137500000001</v>
      </c>
      <c r="AM7" s="250">
        <v>11.7012</v>
      </c>
      <c r="AN7" s="250">
        <v>13.610200000000001</v>
      </c>
    </row>
    <row r="8" spans="1:40" x14ac:dyDescent="0.2">
      <c r="A8" s="233" t="s">
        <v>268</v>
      </c>
      <c r="B8" s="234" t="s">
        <v>269</v>
      </c>
      <c r="C8" s="235"/>
      <c r="D8" s="235"/>
      <c r="E8" s="235"/>
      <c r="F8" s="235"/>
      <c r="G8" s="235"/>
      <c r="H8" s="235"/>
      <c r="I8" s="235"/>
      <c r="J8" s="235"/>
      <c r="K8" s="235"/>
      <c r="L8" s="235"/>
      <c r="M8" s="235"/>
      <c r="N8" s="235"/>
      <c r="O8" s="235"/>
      <c r="P8" s="235"/>
      <c r="Q8" s="235"/>
      <c r="R8" s="235"/>
      <c r="S8" s="235"/>
      <c r="T8" s="235"/>
      <c r="U8" s="235"/>
    </row>
    <row r="9" spans="1:40" x14ac:dyDescent="0.2">
      <c r="G9"/>
      <c r="H9"/>
    </row>
    <row r="10" spans="1:40" x14ac:dyDescent="0.2">
      <c r="G10"/>
      <c r="H10"/>
    </row>
  </sheetData>
  <conditionalFormatting sqref="A7:XFD7">
    <cfRule type="expression" dxfId="447" priority="2">
      <formula>ROW()=ROW($A$7)</formula>
    </cfRule>
  </conditionalFormatting>
  <conditionalFormatting sqref="A1:XFD1">
    <cfRule type="expression" dxfId="446"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85" zoomScaleNormal="85"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98</v>
      </c>
      <c r="B2" s="85"/>
      <c r="C2" s="85"/>
      <c r="D2" s="85"/>
      <c r="E2" s="85"/>
      <c r="F2" s="85"/>
      <c r="G2" s="85"/>
      <c r="H2" s="85"/>
      <c r="I2" s="85"/>
      <c r="J2" s="85"/>
    </row>
    <row r="3" spans="1:10" ht="15.75" x14ac:dyDescent="0.25">
      <c r="A3" s="80" t="s">
        <v>99</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98</v>
      </c>
      <c r="B5" s="158" t="s">
        <v>288</v>
      </c>
      <c r="C5" s="158" t="s">
        <v>308</v>
      </c>
      <c r="D5" s="158" t="s">
        <v>328</v>
      </c>
      <c r="E5" s="158" t="s">
        <v>349</v>
      </c>
      <c r="F5" s="158" t="s">
        <v>355</v>
      </c>
      <c r="G5" s="158" t="s">
        <v>365</v>
      </c>
      <c r="H5" s="158" t="s">
        <v>379</v>
      </c>
      <c r="I5" s="159" t="s">
        <v>91</v>
      </c>
      <c r="J5" s="160" t="s">
        <v>92</v>
      </c>
    </row>
    <row r="6" spans="1:10" ht="18.75" x14ac:dyDescent="0.25">
      <c r="A6" s="161" t="s">
        <v>21</v>
      </c>
      <c r="B6" s="162">
        <v>587.64575253471185</v>
      </c>
      <c r="C6" s="163">
        <v>610.90341781090581</v>
      </c>
      <c r="D6" s="163">
        <v>692.11091128888631</v>
      </c>
      <c r="E6" s="164">
        <v>775.28111532548166</v>
      </c>
      <c r="F6" s="163">
        <v>775.28111532548166</v>
      </c>
      <c r="G6" s="163">
        <v>780.61519104417334</v>
      </c>
      <c r="H6" s="164">
        <v>785.95510660098603</v>
      </c>
      <c r="I6" s="165">
        <v>1.376789794631228E-2</v>
      </c>
      <c r="J6" s="166">
        <v>6.840650320511843E-3</v>
      </c>
    </row>
    <row r="7" spans="1:10" ht="18.75" customHeight="1" x14ac:dyDescent="0.25">
      <c r="A7" s="161" t="s">
        <v>3</v>
      </c>
      <c r="B7" s="167"/>
      <c r="C7" s="168"/>
      <c r="D7" s="168"/>
      <c r="E7" s="169"/>
      <c r="F7" s="168"/>
      <c r="G7" s="168"/>
      <c r="H7" s="170"/>
      <c r="I7" s="165"/>
      <c r="J7" s="166"/>
    </row>
    <row r="8" spans="1:10" ht="18.75" x14ac:dyDescent="0.25">
      <c r="A8" s="161" t="s">
        <v>22</v>
      </c>
      <c r="B8" s="162">
        <v>519.77134992388255</v>
      </c>
      <c r="C8" s="163">
        <v>543.81190339886132</v>
      </c>
      <c r="D8" s="163">
        <v>612.31226875196649</v>
      </c>
      <c r="E8" s="164">
        <v>682.22781325196661</v>
      </c>
      <c r="F8" s="163">
        <v>682.22781325196661</v>
      </c>
      <c r="G8" s="163">
        <v>688.90231745196661</v>
      </c>
      <c r="H8" s="164">
        <v>695.99725845196667</v>
      </c>
      <c r="I8" s="165">
        <v>2.0183060456543833E-2</v>
      </c>
      <c r="J8" s="166">
        <v>1.029890714585191E-2</v>
      </c>
    </row>
    <row r="9" spans="1:10" ht="15.75" x14ac:dyDescent="0.25">
      <c r="A9" s="171" t="s">
        <v>201</v>
      </c>
      <c r="B9" s="167">
        <v>364.34834296000002</v>
      </c>
      <c r="C9" s="168">
        <v>397.33940465999996</v>
      </c>
      <c r="D9" s="168">
        <v>458.88592929999999</v>
      </c>
      <c r="E9" s="169">
        <v>520.95434679999994</v>
      </c>
      <c r="F9" s="168">
        <v>520.95434679999994</v>
      </c>
      <c r="G9" s="168">
        <v>526.99011399999995</v>
      </c>
      <c r="H9" s="169">
        <v>533.18873800000006</v>
      </c>
      <c r="I9" s="165">
        <v>2.3484574560421301E-2</v>
      </c>
      <c r="J9" s="166">
        <v>1.1762315526093747E-2</v>
      </c>
    </row>
    <row r="10" spans="1:10" ht="18.75" x14ac:dyDescent="0.25">
      <c r="A10" s="171" t="s">
        <v>200</v>
      </c>
      <c r="B10" s="167">
        <v>155.42300696388253</v>
      </c>
      <c r="C10" s="168">
        <v>146.47249873886136</v>
      </c>
      <c r="D10" s="168">
        <v>153.42633945196656</v>
      </c>
      <c r="E10" s="169">
        <v>161.27346645196667</v>
      </c>
      <c r="F10" s="168">
        <v>161.27346645196667</v>
      </c>
      <c r="G10" s="168">
        <v>161.91220345196672</v>
      </c>
      <c r="H10" s="169">
        <v>162.80852045196656</v>
      </c>
      <c r="I10" s="165">
        <v>9.518329541562176E-3</v>
      </c>
      <c r="J10" s="166">
        <v>5.5358211480689423E-3</v>
      </c>
    </row>
    <row r="11" spans="1:10" ht="15.75" x14ac:dyDescent="0.25">
      <c r="A11" s="171" t="s">
        <v>279</v>
      </c>
      <c r="B11" s="167" t="s">
        <v>278</v>
      </c>
      <c r="C11" s="168">
        <v>8.623453679999999</v>
      </c>
      <c r="D11" s="168">
        <v>9.4904729099999994</v>
      </c>
      <c r="E11" s="169">
        <v>10.701694509999999</v>
      </c>
      <c r="F11" s="168">
        <v>10.701694509999999</v>
      </c>
      <c r="G11" s="168">
        <v>10.01164275</v>
      </c>
      <c r="H11" s="169">
        <v>10.399454</v>
      </c>
      <c r="I11" s="165">
        <v>-2.8242304031158461E-2</v>
      </c>
      <c r="J11" s="166">
        <v>3.8736025613778535E-2</v>
      </c>
    </row>
    <row r="12" spans="1:10" ht="15.75" x14ac:dyDescent="0.25">
      <c r="A12" s="161" t="s">
        <v>6</v>
      </c>
      <c r="B12" s="172">
        <v>32.774123869329266</v>
      </c>
      <c r="C12" s="173">
        <v>32.992013250794436</v>
      </c>
      <c r="D12" s="173">
        <v>42.0551309539198</v>
      </c>
      <c r="E12" s="174">
        <v>48.578748539015038</v>
      </c>
      <c r="F12" s="173">
        <v>48.578748539015038</v>
      </c>
      <c r="G12" s="173">
        <v>45.454875323956728</v>
      </c>
      <c r="H12" s="174">
        <v>43.206448029769362</v>
      </c>
      <c r="I12" s="165">
        <v>-0.11058952053758697</v>
      </c>
      <c r="J12" s="166">
        <v>-4.9465041498031437E-2</v>
      </c>
    </row>
    <row r="13" spans="1:10" ht="18.75" x14ac:dyDescent="0.25">
      <c r="A13" s="171" t="s">
        <v>53</v>
      </c>
      <c r="B13" s="175">
        <v>13.959310166079398</v>
      </c>
      <c r="C13" s="176">
        <v>12.899016807624108</v>
      </c>
      <c r="D13" s="176">
        <v>12.187273271439285</v>
      </c>
      <c r="E13" s="177">
        <v>15.271694268821426</v>
      </c>
      <c r="F13" s="176">
        <v>15.271694268821426</v>
      </c>
      <c r="G13" s="176">
        <v>15.980123984866072</v>
      </c>
      <c r="H13" s="176">
        <v>16.244539590727861</v>
      </c>
      <c r="I13" s="165">
        <v>6.3702514258197951E-2</v>
      </c>
      <c r="J13" s="166">
        <v>1.654653030928932E-2</v>
      </c>
    </row>
    <row r="14" spans="1:10" ht="15.75" x14ac:dyDescent="0.25">
      <c r="A14" s="171" t="s">
        <v>0</v>
      </c>
      <c r="B14" s="175">
        <v>18.814813703249868</v>
      </c>
      <c r="C14" s="176">
        <v>20.092996443170328</v>
      </c>
      <c r="D14" s="176">
        <v>29.867857682480516</v>
      </c>
      <c r="E14" s="177">
        <v>33.307054270193611</v>
      </c>
      <c r="F14" s="176">
        <v>33.307054270193611</v>
      </c>
      <c r="G14" s="176">
        <v>29.474751339090655</v>
      </c>
      <c r="H14" s="176">
        <v>26.961908439041501</v>
      </c>
      <c r="I14" s="165">
        <v>-0.19050456337804578</v>
      </c>
      <c r="J14" s="166">
        <v>-8.5254083101169886E-2</v>
      </c>
    </row>
    <row r="15" spans="1:10" ht="18.75" x14ac:dyDescent="0.25">
      <c r="A15" s="161" t="s">
        <v>23</v>
      </c>
      <c r="B15" s="172">
        <v>23.699000000000002</v>
      </c>
      <c r="C15" s="173">
        <v>23.35</v>
      </c>
      <c r="D15" s="173">
        <v>27.08</v>
      </c>
      <c r="E15" s="174">
        <v>33.566000000000003</v>
      </c>
      <c r="F15" s="173">
        <v>33.566000000000003</v>
      </c>
      <c r="G15" s="173">
        <v>35.628</v>
      </c>
      <c r="H15" s="174">
        <v>36.332999999999998</v>
      </c>
      <c r="I15" s="165">
        <v>8.2434606446999847E-2</v>
      </c>
      <c r="J15" s="166">
        <v>1.9787807342539487E-2</v>
      </c>
    </row>
    <row r="16" spans="1:10" ht="18.75" x14ac:dyDescent="0.25">
      <c r="A16" s="161" t="s">
        <v>24</v>
      </c>
      <c r="B16" s="172">
        <v>11.401278741500001</v>
      </c>
      <c r="C16" s="173">
        <v>10.749501161249999</v>
      </c>
      <c r="D16" s="173">
        <v>10.663511582999998</v>
      </c>
      <c r="E16" s="174">
        <v>10.908553534500001</v>
      </c>
      <c r="F16" s="173">
        <v>10.908553534500001</v>
      </c>
      <c r="G16" s="173">
        <v>10.629998268249999</v>
      </c>
      <c r="H16" s="174">
        <v>10.418400119250002</v>
      </c>
      <c r="I16" s="165">
        <v>-4.4932943098258904E-2</v>
      </c>
      <c r="J16" s="166">
        <v>-1.9905755735822095E-2</v>
      </c>
    </row>
    <row r="17" spans="1:10" ht="15.75" x14ac:dyDescent="0.25">
      <c r="A17" s="171" t="s">
        <v>54</v>
      </c>
      <c r="B17" s="175">
        <v>7.2533760000000003</v>
      </c>
      <c r="C17" s="176">
        <v>6.7155430000000003</v>
      </c>
      <c r="D17" s="176">
        <v>6.2112179999999997</v>
      </c>
      <c r="E17" s="177">
        <v>6.3475239999999999</v>
      </c>
      <c r="F17" s="176">
        <v>6.3475239999999999</v>
      </c>
      <c r="G17" s="176">
        <v>6.3019600000000002</v>
      </c>
      <c r="H17" s="177">
        <v>6.2927140000000001</v>
      </c>
      <c r="I17" s="165">
        <v>-8.6348629796436649E-3</v>
      </c>
      <c r="J17" s="166">
        <v>-1.467162597033278E-3</v>
      </c>
    </row>
    <row r="18" spans="1:10" ht="15.75" x14ac:dyDescent="0.25">
      <c r="A18" s="161" t="s">
        <v>7</v>
      </c>
      <c r="B18" s="167"/>
      <c r="C18" s="168"/>
      <c r="D18" s="168"/>
      <c r="E18" s="169"/>
      <c r="F18" s="168"/>
      <c r="G18" s="168"/>
      <c r="H18" s="178"/>
      <c r="I18" s="165"/>
      <c r="J18" s="166"/>
    </row>
    <row r="19" spans="1:10" ht="15.75" x14ac:dyDescent="0.25">
      <c r="A19" s="171" t="s">
        <v>4</v>
      </c>
      <c r="B19" s="167">
        <v>385.5610291260794</v>
      </c>
      <c r="C19" s="168">
        <v>416.95396446762408</v>
      </c>
      <c r="D19" s="168">
        <v>477.28442057143923</v>
      </c>
      <c r="E19" s="169">
        <v>542.57356506882138</v>
      </c>
      <c r="F19" s="168">
        <v>542.57356506882138</v>
      </c>
      <c r="G19" s="168">
        <v>549.27219798486601</v>
      </c>
      <c r="H19" s="169">
        <v>555.72599159072797</v>
      </c>
      <c r="I19" s="165">
        <v>2.4240817040613205E-2</v>
      </c>
      <c r="J19" s="166">
        <v>1.1749718317328295E-2</v>
      </c>
    </row>
    <row r="20" spans="1:10" ht="15.75" x14ac:dyDescent="0.25">
      <c r="A20" s="171" t="s">
        <v>5</v>
      </c>
      <c r="B20" s="167">
        <v>202.08472340863239</v>
      </c>
      <c r="C20" s="168">
        <v>193.9494533432817</v>
      </c>
      <c r="D20" s="168">
        <v>214.82649071744706</v>
      </c>
      <c r="E20" s="169">
        <v>232.70755025666031</v>
      </c>
      <c r="F20" s="168">
        <v>232.70755025666031</v>
      </c>
      <c r="G20" s="168">
        <v>231.34299305930739</v>
      </c>
      <c r="H20" s="169">
        <v>230.22911501025808</v>
      </c>
      <c r="I20" s="165">
        <v>-1.0650429019895102E-2</v>
      </c>
      <c r="J20" s="166">
        <v>-4.8148337423979948E-3</v>
      </c>
    </row>
    <row r="21" spans="1:10" ht="15.75" x14ac:dyDescent="0.25">
      <c r="A21" s="28" t="s">
        <v>1</v>
      </c>
      <c r="B21" s="29"/>
      <c r="C21" s="29"/>
      <c r="D21" s="30"/>
      <c r="E21" s="30"/>
      <c r="F21" s="29"/>
      <c r="G21" s="29"/>
      <c r="H21" s="31"/>
      <c r="I21" s="27"/>
      <c r="J21" s="27"/>
    </row>
    <row r="22" spans="1:10" ht="22.5" customHeight="1" x14ac:dyDescent="0.25">
      <c r="A22" s="79" t="s">
        <v>93</v>
      </c>
      <c r="B22" s="29"/>
      <c r="C22" s="32"/>
      <c r="D22" s="33"/>
      <c r="E22" s="35"/>
      <c r="F22" s="32"/>
      <c r="G22" s="32"/>
      <c r="H22" s="27"/>
      <c r="I22" s="27"/>
      <c r="J22" s="27"/>
    </row>
    <row r="23" spans="1:10" ht="18.75" x14ac:dyDescent="0.25">
      <c r="A23" s="78" t="s">
        <v>94</v>
      </c>
      <c r="B23" s="27"/>
      <c r="C23" s="27"/>
      <c r="D23" s="27"/>
      <c r="E23" s="34"/>
      <c r="F23" s="29"/>
      <c r="G23" s="37"/>
      <c r="H23" s="27"/>
      <c r="I23" s="27"/>
      <c r="J23" s="27"/>
    </row>
    <row r="24" spans="1:10" ht="18.75" x14ac:dyDescent="0.25">
      <c r="A24" s="79" t="s">
        <v>95</v>
      </c>
      <c r="B24" s="27"/>
      <c r="C24" s="27"/>
      <c r="D24" s="27"/>
      <c r="E24" s="27"/>
      <c r="F24" s="29"/>
      <c r="G24" s="37"/>
      <c r="H24" s="27"/>
      <c r="I24" s="27"/>
      <c r="J24" s="27"/>
    </row>
    <row r="25" spans="1:10" ht="18.75" x14ac:dyDescent="0.25">
      <c r="A25" s="79" t="s">
        <v>202</v>
      </c>
      <c r="B25" s="27"/>
      <c r="C25" s="27"/>
      <c r="D25" s="36"/>
      <c r="E25" s="34"/>
      <c r="F25" s="29"/>
      <c r="G25" s="37"/>
      <c r="H25" s="27"/>
      <c r="I25" s="27"/>
      <c r="J25" s="27"/>
    </row>
    <row r="26" spans="1:10" ht="18.75" x14ac:dyDescent="0.25">
      <c r="A26" s="79" t="s">
        <v>96</v>
      </c>
      <c r="B26" s="29"/>
      <c r="C26" s="29"/>
      <c r="D26" s="36"/>
      <c r="E26" s="34"/>
      <c r="F26" s="27"/>
      <c r="G26" s="27"/>
      <c r="H26" s="27"/>
      <c r="I26" s="27"/>
      <c r="J26" s="27"/>
    </row>
    <row r="27" spans="1:10" ht="33" customHeight="1" x14ac:dyDescent="0.25">
      <c r="A27" s="297" t="s">
        <v>199</v>
      </c>
      <c r="B27" s="297"/>
      <c r="C27" s="297"/>
      <c r="D27" s="297"/>
      <c r="E27" s="297"/>
      <c r="F27" s="297"/>
      <c r="G27" s="297"/>
      <c r="H27" s="297"/>
      <c r="I27" s="297"/>
      <c r="J27" s="297"/>
    </row>
    <row r="28" spans="1:10" ht="19.899999999999999" customHeight="1" x14ac:dyDescent="0.25">
      <c r="A28" s="79" t="s">
        <v>97</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t="s">
        <v>317</v>
      </c>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7"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6"/>
  <sheetViews>
    <sheetView rightToLeft="1" zoomScale="70" zoomScaleNormal="70" workbookViewId="0">
      <pane xSplit="1" ySplit="3" topLeftCell="FS4" activePane="bottomRight" state="frozen"/>
      <selection pane="topRight" activeCell="C1" sqref="C1"/>
      <selection pane="bottomLeft" activeCell="A4" sqref="A4"/>
      <selection pane="bottomRight" activeCell="FS11" sqref="FS11"/>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72" t="s">
        <v>318</v>
      </c>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105</v>
      </c>
      <c r="B7" s="9"/>
    </row>
    <row r="8" spans="1:242" s="185" customFormat="1" ht="15.75" x14ac:dyDescent="0.2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89" t="s">
        <v>190</v>
      </c>
      <c r="DS8" s="189" t="s">
        <v>191</v>
      </c>
      <c r="DT8" s="189" t="s">
        <v>192</v>
      </c>
      <c r="DU8" s="194" t="s">
        <v>194</v>
      </c>
      <c r="DV8" s="194" t="s">
        <v>195</v>
      </c>
      <c r="DW8" s="194" t="s">
        <v>196</v>
      </c>
      <c r="DX8" s="183" t="s">
        <v>226</v>
      </c>
      <c r="DY8" s="183" t="s">
        <v>227</v>
      </c>
      <c r="DZ8" s="183" t="s">
        <v>228</v>
      </c>
      <c r="EA8" s="204" t="s">
        <v>232</v>
      </c>
      <c r="EB8" s="204" t="s">
        <v>233</v>
      </c>
      <c r="EC8" s="204" t="s">
        <v>234</v>
      </c>
      <c r="ED8" s="223" t="s">
        <v>239</v>
      </c>
      <c r="EE8" s="223" t="s">
        <v>240</v>
      </c>
      <c r="EF8" s="223" t="s">
        <v>241</v>
      </c>
      <c r="EG8" s="223" t="s">
        <v>243</v>
      </c>
      <c r="EH8" s="223" t="s">
        <v>244</v>
      </c>
      <c r="EI8" s="223" t="s">
        <v>245</v>
      </c>
      <c r="EJ8" s="223" t="s">
        <v>247</v>
      </c>
      <c r="EK8" s="223" t="s">
        <v>248</v>
      </c>
      <c r="EL8" s="223" t="s">
        <v>249</v>
      </c>
      <c r="EM8" s="223" t="s">
        <v>251</v>
      </c>
      <c r="EN8" s="223" t="s">
        <v>252</v>
      </c>
      <c r="EO8" s="223" t="s">
        <v>253</v>
      </c>
      <c r="EP8" s="240" t="s">
        <v>271</v>
      </c>
      <c r="EQ8" s="240" t="s">
        <v>272</v>
      </c>
      <c r="ER8" s="240" t="s">
        <v>273</v>
      </c>
      <c r="ES8" s="240" t="s">
        <v>275</v>
      </c>
      <c r="ET8" s="240" t="s">
        <v>276</v>
      </c>
      <c r="EU8" s="240" t="s">
        <v>277</v>
      </c>
      <c r="EV8" s="253" t="s">
        <v>281</v>
      </c>
      <c r="EW8" s="253" t="s">
        <v>282</v>
      </c>
      <c r="EX8" s="253" t="s">
        <v>283</v>
      </c>
      <c r="EY8" s="253" t="s">
        <v>285</v>
      </c>
      <c r="EZ8" s="253" t="s">
        <v>286</v>
      </c>
      <c r="FA8" s="253" t="s">
        <v>287</v>
      </c>
      <c r="FB8" s="253" t="s">
        <v>290</v>
      </c>
      <c r="FC8" s="253" t="s">
        <v>291</v>
      </c>
      <c r="FD8" s="253" t="s">
        <v>292</v>
      </c>
      <c r="FE8" s="253" t="s">
        <v>295</v>
      </c>
      <c r="FF8" s="253" t="s">
        <v>296</v>
      </c>
      <c r="FG8" s="253" t="s">
        <v>297</v>
      </c>
      <c r="FH8" s="253" t="s">
        <v>299</v>
      </c>
      <c r="FI8" s="253" t="s">
        <v>300</v>
      </c>
      <c r="FJ8" s="253" t="s">
        <v>301</v>
      </c>
      <c r="FK8" s="183" t="s">
        <v>303</v>
      </c>
      <c r="FL8" s="183" t="s">
        <v>304</v>
      </c>
      <c r="FM8" s="183" t="s">
        <v>305</v>
      </c>
      <c r="FN8" s="265" t="s">
        <v>310</v>
      </c>
      <c r="FO8" s="265" t="s">
        <v>311</v>
      </c>
      <c r="FP8" s="265" t="s">
        <v>312</v>
      </c>
      <c r="FQ8" s="265" t="s">
        <v>314</v>
      </c>
      <c r="FR8" s="265" t="s">
        <v>315</v>
      </c>
      <c r="FS8" s="265" t="s">
        <v>316</v>
      </c>
      <c r="FT8" s="271" t="s">
        <v>320</v>
      </c>
      <c r="FU8" s="265" t="s">
        <v>321</v>
      </c>
      <c r="FV8" s="265" t="s">
        <v>322</v>
      </c>
      <c r="FW8" s="265" t="s">
        <v>325</v>
      </c>
      <c r="FX8" s="265" t="s">
        <v>326</v>
      </c>
      <c r="FY8" s="265" t="s">
        <v>327</v>
      </c>
      <c r="FZ8" s="271" t="s">
        <v>331</v>
      </c>
      <c r="GA8" s="265" t="s">
        <v>332</v>
      </c>
      <c r="GB8" s="265" t="s">
        <v>333</v>
      </c>
      <c r="GC8" s="265" t="s">
        <v>334</v>
      </c>
      <c r="GD8" s="183" t="s">
        <v>338</v>
      </c>
      <c r="GE8" s="183" t="s">
        <v>339</v>
      </c>
      <c r="GF8" s="183" t="s">
        <v>340</v>
      </c>
      <c r="GG8" s="280" t="s">
        <v>342</v>
      </c>
      <c r="GH8" s="280" t="s">
        <v>343</v>
      </c>
      <c r="GI8" s="280" t="s">
        <v>344</v>
      </c>
      <c r="GJ8" s="280" t="s">
        <v>346</v>
      </c>
      <c r="GK8" s="280" t="s">
        <v>347</v>
      </c>
      <c r="GL8" s="280" t="s">
        <v>348</v>
      </c>
      <c r="GM8" s="280" t="s">
        <v>356</v>
      </c>
      <c r="GN8" s="280" t="s">
        <v>357</v>
      </c>
      <c r="GO8" s="280" t="s">
        <v>358</v>
      </c>
      <c r="GP8" s="280" t="s">
        <v>366</v>
      </c>
      <c r="GQ8" s="280" t="s">
        <v>367</v>
      </c>
      <c r="GR8" s="280" t="s">
        <v>368</v>
      </c>
      <c r="GS8" s="280" t="s">
        <v>380</v>
      </c>
      <c r="GT8" s="280" t="s">
        <v>381</v>
      </c>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8">
        <v>1341.8849600000001</v>
      </c>
      <c r="DS9" s="188">
        <v>1387.02568</v>
      </c>
      <c r="DT9" s="188">
        <v>1354.6666399999999</v>
      </c>
      <c r="DU9" s="193">
        <v>1340.9480699999999</v>
      </c>
      <c r="DV9" s="193">
        <v>1459.9657000000002</v>
      </c>
      <c r="DW9" s="193">
        <v>1207.14743</v>
      </c>
      <c r="DX9" s="180">
        <v>1486.3782900000001</v>
      </c>
      <c r="DY9" s="180">
        <v>1618.6557700000001</v>
      </c>
      <c r="DZ9" s="180">
        <v>1649.1754900000001</v>
      </c>
      <c r="EA9" s="203">
        <v>1499.2659699999999</v>
      </c>
      <c r="EB9" s="203">
        <v>1316.78881</v>
      </c>
      <c r="EC9" s="203">
        <v>1245.3077899999998</v>
      </c>
      <c r="ED9" s="222">
        <v>1522.69778</v>
      </c>
      <c r="EE9" s="222">
        <v>1566.31711</v>
      </c>
      <c r="EF9" s="222">
        <v>1443.3839400000002</v>
      </c>
      <c r="EG9" s="222">
        <v>1420.1373699999999</v>
      </c>
      <c r="EH9" s="222">
        <v>1720.6641799999998</v>
      </c>
      <c r="EI9" s="222">
        <v>1411.5615499999999</v>
      </c>
      <c r="EJ9" s="222">
        <v>1895.22145</v>
      </c>
      <c r="EK9" s="222">
        <v>1868.41491</v>
      </c>
      <c r="EL9" s="222">
        <v>2105.4047399999999</v>
      </c>
      <c r="EM9" s="222">
        <v>2106.1219000000001</v>
      </c>
      <c r="EN9" s="222">
        <v>1259.82429</v>
      </c>
      <c r="EO9" s="222">
        <v>1950.2997800000001</v>
      </c>
      <c r="EP9" s="239">
        <v>1994.6443099999999</v>
      </c>
      <c r="EQ9" s="239">
        <v>2275.37995</v>
      </c>
      <c r="ER9" s="239">
        <v>2022.53332</v>
      </c>
      <c r="ES9" s="239">
        <v>1967.5722900000001</v>
      </c>
      <c r="ET9" s="239">
        <v>2077.5610500000003</v>
      </c>
      <c r="EU9" s="239">
        <v>1978.31989</v>
      </c>
      <c r="EV9" s="252">
        <v>2259.4877700000002</v>
      </c>
      <c r="EW9" s="252">
        <v>2342.30402</v>
      </c>
      <c r="EX9" s="252">
        <v>2489.2484400000003</v>
      </c>
      <c r="EY9" s="252">
        <v>2175.2619299999997</v>
      </c>
      <c r="EZ9" s="252">
        <v>2008.3562099999999</v>
      </c>
      <c r="FA9" s="252">
        <v>1575.3115399999999</v>
      </c>
      <c r="FB9" s="252">
        <v>1986.5304900000001</v>
      </c>
      <c r="FC9" s="252">
        <v>2468.8277600000001</v>
      </c>
      <c r="FD9" s="252">
        <v>2043.40122</v>
      </c>
      <c r="FE9" s="252">
        <v>2057.6294800000001</v>
      </c>
      <c r="FF9" s="252">
        <v>2868.1140100000002</v>
      </c>
      <c r="FG9" s="252">
        <v>1560.9689800000001</v>
      </c>
      <c r="FH9" s="252">
        <v>1610.5391599999998</v>
      </c>
      <c r="FI9" s="252">
        <v>1857.40032</v>
      </c>
      <c r="FJ9" s="252">
        <v>2060.2858699999997</v>
      </c>
      <c r="FK9" s="180">
        <v>2032.3724400000001</v>
      </c>
      <c r="FL9" s="180">
        <v>1945.96002</v>
      </c>
      <c r="FM9" s="180">
        <v>1890.4519399999999</v>
      </c>
      <c r="FN9" s="264">
        <v>2252.16185</v>
      </c>
      <c r="FO9" s="264">
        <v>2660.1189399999998</v>
      </c>
      <c r="FP9" s="264">
        <v>2047.33905</v>
      </c>
      <c r="FQ9" s="264">
        <v>2236.9872300000002</v>
      </c>
      <c r="FR9" s="264">
        <v>2606.12637</v>
      </c>
      <c r="FS9" s="264">
        <v>2622.8288700000003</v>
      </c>
      <c r="FT9" s="264">
        <v>2842.8273200000003</v>
      </c>
      <c r="FU9" s="264">
        <v>3364.4092300000002</v>
      </c>
      <c r="FV9" s="264">
        <v>3170.1155899999999</v>
      </c>
      <c r="FW9" s="264">
        <v>3173.7644100000002</v>
      </c>
      <c r="FX9" s="264">
        <v>1844.6828</v>
      </c>
      <c r="FY9" s="264">
        <v>2853.9193799999998</v>
      </c>
      <c r="FZ9" s="264">
        <v>2860.58833</v>
      </c>
      <c r="GA9" s="264">
        <v>3172.5222000000003</v>
      </c>
      <c r="GB9" s="264">
        <v>2506.0858600000001</v>
      </c>
      <c r="GC9" s="264">
        <v>2787.4412499999999</v>
      </c>
      <c r="GD9" s="180">
        <v>3359.5787399999999</v>
      </c>
      <c r="GE9" s="180">
        <v>2645.9642899999999</v>
      </c>
      <c r="GF9" s="180">
        <v>3222.1970200000001</v>
      </c>
      <c r="GG9" s="279">
        <v>3237.4333999999999</v>
      </c>
      <c r="GH9" s="279">
        <v>2739.6975499999999</v>
      </c>
      <c r="GI9" s="279">
        <v>2606.71443</v>
      </c>
      <c r="GJ9" s="279">
        <v>2088.5835299999999</v>
      </c>
      <c r="GK9" s="279">
        <v>1774.56187</v>
      </c>
      <c r="GL9" s="279">
        <v>2353.7918399999999</v>
      </c>
      <c r="GM9" s="279">
        <v>2408.8938800000001</v>
      </c>
      <c r="GN9" s="279">
        <v>2148.8354399999998</v>
      </c>
      <c r="GO9" s="279">
        <v>1982.79907</v>
      </c>
      <c r="GP9" s="279">
        <v>2406.1113699999996</v>
      </c>
      <c r="GQ9" s="279">
        <v>1589.3877400000001</v>
      </c>
      <c r="GR9" s="279">
        <v>2141.8477600000001</v>
      </c>
      <c r="GS9" s="279">
        <v>1939.9515799999999</v>
      </c>
      <c r="GT9" s="279">
        <v>1721.3298599999998</v>
      </c>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3002.7285299999999</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3528.8847999999998</v>
      </c>
      <c r="DQ10" s="180">
        <v>1980.2881900000002</v>
      </c>
      <c r="DR10" s="188">
        <v>3292.5881399999998</v>
      </c>
      <c r="DS10" s="188">
        <v>3252.40672</v>
      </c>
      <c r="DT10" s="188">
        <v>3008.0008100000005</v>
      </c>
      <c r="DU10" s="193">
        <v>2727.8438200000001</v>
      </c>
      <c r="DV10" s="193">
        <v>2939.36139</v>
      </c>
      <c r="DW10" s="193">
        <v>2405.2089100000003</v>
      </c>
      <c r="DX10" s="180">
        <v>3011.2567399999998</v>
      </c>
      <c r="DY10" s="180">
        <v>3236.2825600000001</v>
      </c>
      <c r="DZ10" s="180">
        <v>3384.37943</v>
      </c>
      <c r="EA10" s="203">
        <v>3110.4251600000002</v>
      </c>
      <c r="EB10" s="203">
        <v>2585.7794399999998</v>
      </c>
      <c r="EC10" s="203">
        <v>2518.8436300000003</v>
      </c>
      <c r="ED10" s="222">
        <v>2955.48495</v>
      </c>
      <c r="EE10" s="222">
        <v>3441.7527600000003</v>
      </c>
      <c r="EF10" s="222">
        <v>3097.6326600000002</v>
      </c>
      <c r="EG10" s="222">
        <v>2845.5504300000002</v>
      </c>
      <c r="EH10" s="222">
        <v>3385.9444899999999</v>
      </c>
      <c r="EI10" s="222">
        <v>2684.7438199999997</v>
      </c>
      <c r="EJ10" s="222">
        <v>3447.8580299999999</v>
      </c>
      <c r="EK10" s="222">
        <v>3300.6460899999997</v>
      </c>
      <c r="EL10" s="222">
        <v>3648.0780799999998</v>
      </c>
      <c r="EM10" s="222">
        <v>3512.11787</v>
      </c>
      <c r="EN10" s="222">
        <v>1982.3570199999999</v>
      </c>
      <c r="EO10" s="222">
        <v>3021.6598700000004</v>
      </c>
      <c r="EP10" s="239">
        <v>3015.75461</v>
      </c>
      <c r="EQ10" s="239">
        <v>3492.5174500000003</v>
      </c>
      <c r="ER10" s="239">
        <v>3135.3783299999996</v>
      </c>
      <c r="ES10" s="239">
        <v>2966.9142000000002</v>
      </c>
      <c r="ET10" s="239">
        <v>3147.5364799999998</v>
      </c>
      <c r="EU10" s="239">
        <v>2961.7091999999998</v>
      </c>
      <c r="EV10" s="252">
        <v>3461.51953</v>
      </c>
      <c r="EW10" s="252">
        <v>3568.7136500000001</v>
      </c>
      <c r="EX10" s="252">
        <v>4122.6745900000005</v>
      </c>
      <c r="EY10" s="252">
        <v>3745.4476400000003</v>
      </c>
      <c r="EZ10" s="252">
        <v>3606.7709500000001</v>
      </c>
      <c r="FA10" s="252">
        <v>2789.9790499999999</v>
      </c>
      <c r="FB10" s="252">
        <v>3599.41849</v>
      </c>
      <c r="FC10" s="252">
        <v>4622.7772700000005</v>
      </c>
      <c r="FD10" s="252">
        <v>3987.5558099999998</v>
      </c>
      <c r="FE10" s="252">
        <v>4007.35203</v>
      </c>
      <c r="FF10" s="252">
        <v>5759.7130900000002</v>
      </c>
      <c r="FG10" s="252">
        <v>3363.1692400000002</v>
      </c>
      <c r="FH10" s="252">
        <v>3548.7038000000002</v>
      </c>
      <c r="FI10" s="252">
        <v>4105.0781299999999</v>
      </c>
      <c r="FJ10" s="252">
        <v>4420.2996600000006</v>
      </c>
      <c r="FK10" s="180">
        <v>4601.7723400000004</v>
      </c>
      <c r="FL10" s="180">
        <v>4325.2334899999996</v>
      </c>
      <c r="FM10" s="180">
        <v>4215.4123900000004</v>
      </c>
      <c r="FN10" s="264">
        <v>4812.4079600000005</v>
      </c>
      <c r="FO10" s="264">
        <v>5545.6981599999999</v>
      </c>
      <c r="FP10" s="264">
        <v>4359.3673899999994</v>
      </c>
      <c r="FQ10" s="264">
        <v>4998.2221499999996</v>
      </c>
      <c r="FR10" s="264">
        <v>5980.5631799999992</v>
      </c>
      <c r="FS10" s="264">
        <v>5670.3294399999995</v>
      </c>
      <c r="FT10" s="264">
        <v>6583.6472300000005</v>
      </c>
      <c r="FU10" s="264">
        <v>8161.7806200000005</v>
      </c>
      <c r="FV10" s="264">
        <v>8278.2924100000018</v>
      </c>
      <c r="FW10" s="264">
        <v>8622.3634600000005</v>
      </c>
      <c r="FX10" s="264">
        <v>5233.2511500000001</v>
      </c>
      <c r="FY10" s="264">
        <v>7746.84555</v>
      </c>
      <c r="FZ10" s="264">
        <v>8040.4303400000008</v>
      </c>
      <c r="GA10" s="264">
        <v>8948.8382700000002</v>
      </c>
      <c r="GB10" s="264">
        <v>7377.2674200000001</v>
      </c>
      <c r="GC10" s="264">
        <v>8366.8894700000001</v>
      </c>
      <c r="GD10" s="180">
        <v>9983.5047300000006</v>
      </c>
      <c r="GE10" s="180">
        <v>7788.2782999999999</v>
      </c>
      <c r="GF10" s="180">
        <v>8685.4999499999994</v>
      </c>
      <c r="GG10" s="279">
        <v>8547.7824299999993</v>
      </c>
      <c r="GH10" s="279">
        <v>7302.4873299999999</v>
      </c>
      <c r="GI10" s="279">
        <v>6948.4102600000006</v>
      </c>
      <c r="GJ10" s="279">
        <v>5538.2105499999998</v>
      </c>
      <c r="GK10" s="279">
        <v>4261.9715500000002</v>
      </c>
      <c r="GL10" s="279">
        <v>5132.0154600000005</v>
      </c>
      <c r="GM10" s="279">
        <v>5071.0999300000003</v>
      </c>
      <c r="GN10" s="279">
        <v>4168.2750299999998</v>
      </c>
      <c r="GO10" s="279">
        <v>3719.59231</v>
      </c>
      <c r="GP10" s="279">
        <v>4355.3221199999998</v>
      </c>
      <c r="GQ10" s="279">
        <v>3008.0943699999998</v>
      </c>
      <c r="GR10" s="279">
        <v>4341.3498900000004</v>
      </c>
      <c r="GS10" s="279">
        <v>4567.1581399999995</v>
      </c>
      <c r="GT10" s="279">
        <v>4671.7373600000001</v>
      </c>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197</v>
      </c>
      <c r="B11" s="186" t="s">
        <v>198</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45.021919999999994</v>
      </c>
      <c r="DG11" s="180">
        <v>48.223210000000002</v>
      </c>
      <c r="DH11" s="180">
        <v>41.517500000000005</v>
      </c>
      <c r="DI11" s="180">
        <v>51.39045999999999</v>
      </c>
      <c r="DJ11" s="180">
        <v>67.646969999999996</v>
      </c>
      <c r="DK11" s="180">
        <v>47.520809999999997</v>
      </c>
      <c r="DL11" s="180">
        <v>40.857519999999994</v>
      </c>
      <c r="DM11" s="180">
        <v>50.691250000000004</v>
      </c>
      <c r="DN11" s="180">
        <v>56.896419999999999</v>
      </c>
      <c r="DO11" s="180">
        <v>52.105000000000004</v>
      </c>
      <c r="DP11" s="180">
        <v>46.136279999999999</v>
      </c>
      <c r="DQ11" s="180">
        <v>25.328000000000003</v>
      </c>
      <c r="DR11" s="188">
        <v>41.979220000000005</v>
      </c>
      <c r="DS11" s="188">
        <v>57.205580000000005</v>
      </c>
      <c r="DT11" s="188">
        <v>59.585929999999998</v>
      </c>
      <c r="DU11" s="193">
        <v>51.941220000000001</v>
      </c>
      <c r="DV11" s="193">
        <v>64.416640000000001</v>
      </c>
      <c r="DW11" s="193">
        <v>42.919999999999995</v>
      </c>
      <c r="DX11" s="180">
        <v>57.798000000000002</v>
      </c>
      <c r="DY11" s="180">
        <v>63.319000000000003</v>
      </c>
      <c r="DZ11" s="180">
        <v>81.347999999999999</v>
      </c>
      <c r="EA11" s="203">
        <v>61.631</v>
      </c>
      <c r="EB11" s="203">
        <v>48.370000000000005</v>
      </c>
      <c r="EC11" s="203">
        <v>55.786999999999999</v>
      </c>
      <c r="ED11" s="222">
        <v>72.41</v>
      </c>
      <c r="EE11" s="222">
        <v>62.792999999999999</v>
      </c>
      <c r="EF11" s="222">
        <v>46.802</v>
      </c>
      <c r="EG11" s="222">
        <v>48.999000000000002</v>
      </c>
      <c r="EH11" s="222">
        <v>85.374000000000009</v>
      </c>
      <c r="EI11" s="222">
        <v>50.222999999999999</v>
      </c>
      <c r="EJ11" s="222">
        <v>70.981999999999999</v>
      </c>
      <c r="EK11" s="222">
        <v>52.903999999999996</v>
      </c>
      <c r="EL11" s="222">
        <v>79.105999999999995</v>
      </c>
      <c r="EM11" s="222">
        <v>58.406000000000006</v>
      </c>
      <c r="EN11" s="222">
        <v>25.385999999999999</v>
      </c>
      <c r="EO11" s="222">
        <v>53.136000000000003</v>
      </c>
      <c r="EP11" s="239">
        <v>49.987000000000002</v>
      </c>
      <c r="EQ11" s="239">
        <v>66.203999999999994</v>
      </c>
      <c r="ER11" s="239">
        <v>56.826999999999998</v>
      </c>
      <c r="ES11" s="239">
        <v>35.548999999999999</v>
      </c>
      <c r="ET11" s="239">
        <v>55.704999999999998</v>
      </c>
      <c r="EU11" s="239">
        <v>42.261000000000003</v>
      </c>
      <c r="EV11" s="252">
        <v>46.774000000000001</v>
      </c>
      <c r="EW11" s="252">
        <v>44.006</v>
      </c>
      <c r="EX11" s="252">
        <v>56.491</v>
      </c>
      <c r="EY11" s="252">
        <v>49.1</v>
      </c>
      <c r="EZ11" s="252">
        <v>44.076000000000001</v>
      </c>
      <c r="FA11" s="252">
        <v>24.422000000000001</v>
      </c>
      <c r="FB11" s="252">
        <v>64.751999999999995</v>
      </c>
      <c r="FC11" s="252">
        <v>68.245999999999995</v>
      </c>
      <c r="FD11" s="252">
        <v>44.872</v>
      </c>
      <c r="FE11" s="252">
        <v>48.757000000000005</v>
      </c>
      <c r="FF11" s="252">
        <v>50.984999999999999</v>
      </c>
      <c r="FG11" s="252">
        <v>42.350999999999999</v>
      </c>
      <c r="FH11" s="252">
        <v>31.86</v>
      </c>
      <c r="FI11" s="252">
        <v>51.148999999999994</v>
      </c>
      <c r="FJ11" s="252">
        <v>48.045000000000002</v>
      </c>
      <c r="FK11" s="180">
        <v>46.558999999999997</v>
      </c>
      <c r="FL11" s="180">
        <v>49.052</v>
      </c>
      <c r="FM11" s="180">
        <v>45.564</v>
      </c>
      <c r="FN11" s="264">
        <v>51.944000000000003</v>
      </c>
      <c r="FO11" s="264">
        <v>64.801000000000002</v>
      </c>
      <c r="FP11" s="264">
        <v>33.258000000000003</v>
      </c>
      <c r="FQ11" s="264">
        <v>27.312999999999999</v>
      </c>
      <c r="FR11" s="264">
        <v>36.943000000000005</v>
      </c>
      <c r="FS11" s="264">
        <v>29.925999999999998</v>
      </c>
      <c r="FT11" s="264">
        <v>46.78</v>
      </c>
      <c r="FU11" s="264">
        <v>61.775999999999996</v>
      </c>
      <c r="FV11" s="264">
        <v>63.250999999999998</v>
      </c>
      <c r="FW11" s="264">
        <v>52.826000000000001</v>
      </c>
      <c r="FX11" s="264">
        <v>50.015000000000001</v>
      </c>
      <c r="FY11" s="264">
        <v>86.790999999999997</v>
      </c>
      <c r="FZ11" s="264">
        <v>83.578999999999994</v>
      </c>
      <c r="GA11" s="264">
        <v>97.924999999999997</v>
      </c>
      <c r="GB11" s="264">
        <v>82.201999999999998</v>
      </c>
      <c r="GC11" s="264">
        <v>70.742999999999995</v>
      </c>
      <c r="GD11" s="180">
        <v>88.62</v>
      </c>
      <c r="GE11" s="180">
        <v>49.811999999999998</v>
      </c>
      <c r="GF11" s="180">
        <v>69.850999999999999</v>
      </c>
      <c r="GG11" s="279">
        <v>95.198999999999998</v>
      </c>
      <c r="GH11" s="279">
        <v>71.424999999999997</v>
      </c>
      <c r="GI11" s="279">
        <v>83.14</v>
      </c>
      <c r="GJ11" s="279">
        <v>70.680000000000007</v>
      </c>
      <c r="GK11" s="279">
        <v>52.726999999999997</v>
      </c>
      <c r="GL11" s="279">
        <v>76.298000000000002</v>
      </c>
      <c r="GM11" s="279">
        <v>81.271000000000001</v>
      </c>
      <c r="GN11" s="279">
        <v>41.200830000000003</v>
      </c>
      <c r="GO11" s="279">
        <v>27.60003</v>
      </c>
      <c r="GP11" s="279">
        <v>21.722900000000003</v>
      </c>
      <c r="GQ11" s="279">
        <v>14.787000000000001</v>
      </c>
      <c r="GR11" s="279">
        <v>33.997720000000001</v>
      </c>
      <c r="GS11" s="279">
        <v>23.52778</v>
      </c>
      <c r="GT11" s="279">
        <v>10.73732</v>
      </c>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101</v>
      </c>
      <c r="B12" s="186" t="s">
        <v>100</v>
      </c>
      <c r="C12" s="180"/>
      <c r="D12" s="180"/>
      <c r="E12" s="180"/>
      <c r="F12" s="180"/>
      <c r="G12" s="180"/>
      <c r="H12" s="180"/>
      <c r="I12" s="180"/>
      <c r="J12" s="180"/>
      <c r="K12" s="180"/>
      <c r="L12" s="180"/>
      <c r="M12" s="180"/>
      <c r="N12" s="180"/>
      <c r="O12" s="180">
        <v>2425.2422500000002</v>
      </c>
      <c r="P12" s="180">
        <v>2402.6972500000002</v>
      </c>
      <c r="Q12" s="180">
        <v>2240.5465000000004</v>
      </c>
      <c r="R12" s="180">
        <v>2296.02475</v>
      </c>
      <c r="S12" s="180">
        <v>2445.1095</v>
      </c>
      <c r="T12" s="180">
        <v>2581.308</v>
      </c>
      <c r="U12" s="180">
        <v>2533.39975</v>
      </c>
      <c r="V12" s="180">
        <v>2744.9222500000001</v>
      </c>
      <c r="W12" s="180">
        <v>2526.28325</v>
      </c>
      <c r="X12" s="180">
        <v>2440.9167499999999</v>
      </c>
      <c r="Y12" s="180">
        <v>2912.0875000000001</v>
      </c>
      <c r="Z12" s="180">
        <v>2352.2954999999997</v>
      </c>
      <c r="AA12" s="180">
        <v>2107.2334999999998</v>
      </c>
      <c r="AB12" s="180">
        <v>2071.1327499999998</v>
      </c>
      <c r="AC12" s="180">
        <v>2145.6935000000003</v>
      </c>
      <c r="AD12" s="180">
        <v>2297.9885000000004</v>
      </c>
      <c r="AE12" s="180">
        <v>2330.5365000000002</v>
      </c>
      <c r="AF12" s="180">
        <v>2546.7057500000001</v>
      </c>
      <c r="AG12" s="180">
        <v>2899.59375</v>
      </c>
      <c r="AH12" s="180">
        <v>2708.2419999999997</v>
      </c>
      <c r="AI12" s="180">
        <v>3277.1217500000002</v>
      </c>
      <c r="AJ12" s="180">
        <v>3311.7512499999998</v>
      </c>
      <c r="AK12" s="180">
        <v>3507.5875000000001</v>
      </c>
      <c r="AL12" s="180">
        <v>3614.1157499999999</v>
      </c>
      <c r="AM12" s="180">
        <v>3527.3850000000002</v>
      </c>
      <c r="AN12" s="180">
        <v>3714.2862499999997</v>
      </c>
      <c r="AO12" s="180">
        <v>3629.2977500000002</v>
      </c>
      <c r="AP12" s="180">
        <v>3545.4582499999997</v>
      </c>
      <c r="AQ12" s="180">
        <v>3830.8075000000003</v>
      </c>
      <c r="AR12" s="180">
        <v>3612.3535000000002</v>
      </c>
      <c r="AS12" s="180">
        <v>4018.5415000000003</v>
      </c>
      <c r="AT12" s="180">
        <v>3650.16725</v>
      </c>
      <c r="AU12" s="180">
        <v>3843.6685000000002</v>
      </c>
      <c r="AV12" s="180">
        <v>4125.0419999999995</v>
      </c>
      <c r="AW12" s="180">
        <v>4156.3119999999999</v>
      </c>
      <c r="AX12" s="180">
        <v>4356.0749999999998</v>
      </c>
      <c r="AY12" s="180">
        <v>4367.3885</v>
      </c>
      <c r="AZ12" s="180">
        <v>4491.76</v>
      </c>
      <c r="BA12" s="180">
        <v>4503.6779999999999</v>
      </c>
      <c r="BB12" s="180">
        <v>4538.451</v>
      </c>
      <c r="BC12" s="180">
        <v>4091.5652500000006</v>
      </c>
      <c r="BD12" s="180">
        <v>4158.4427500000002</v>
      </c>
      <c r="BE12" s="180">
        <v>3569.9124999999999</v>
      </c>
      <c r="BF12" s="180">
        <v>3617.3842500000001</v>
      </c>
      <c r="BG12" s="180">
        <v>3311.6822499999998</v>
      </c>
      <c r="BH12" s="180">
        <v>2966.2535000000003</v>
      </c>
      <c r="BI12" s="180">
        <v>3363.65825</v>
      </c>
      <c r="BJ12" s="180">
        <v>3020.4624999999996</v>
      </c>
      <c r="BK12" s="180">
        <v>3057.89075</v>
      </c>
      <c r="BL12" s="180">
        <v>3221.11825</v>
      </c>
      <c r="BM12" s="180">
        <v>3241.6925000000001</v>
      </c>
      <c r="BN12" s="180">
        <v>3371.4102499999999</v>
      </c>
      <c r="BO12" s="180">
        <v>3463.058</v>
      </c>
      <c r="BP12" s="180">
        <v>3607.1019999999999</v>
      </c>
      <c r="BQ12" s="180">
        <v>3617.8692500000002</v>
      </c>
      <c r="BR12" s="180">
        <v>4046.3222500000002</v>
      </c>
      <c r="BS12" s="180">
        <v>5183.4290000000001</v>
      </c>
      <c r="BT12" s="180">
        <v>4100.1357499999995</v>
      </c>
      <c r="BU12" s="180">
        <v>3707.9772499999999</v>
      </c>
      <c r="BV12" s="180">
        <v>4393.9979999999996</v>
      </c>
      <c r="BW12" s="180">
        <v>4449.21</v>
      </c>
      <c r="BX12" s="180">
        <v>4180.2562500000004</v>
      </c>
      <c r="BY12" s="180">
        <v>4263.0529999999999</v>
      </c>
      <c r="BZ12" s="180">
        <v>3945.607</v>
      </c>
      <c r="CA12" s="180">
        <v>4172.9659999999994</v>
      </c>
      <c r="CB12" s="180">
        <v>5197.6149999999998</v>
      </c>
      <c r="CC12" s="180">
        <v>3945.6319999999996</v>
      </c>
      <c r="CD12" s="180">
        <v>4058.4702499999999</v>
      </c>
      <c r="CE12" s="180">
        <v>4388.6979999999994</v>
      </c>
      <c r="CF12" s="180">
        <v>4870.317</v>
      </c>
      <c r="CG12" s="180">
        <v>4390.5985000000001</v>
      </c>
      <c r="CH12" s="180">
        <v>4056.636</v>
      </c>
      <c r="CI12" s="180">
        <v>4239.7714999999998</v>
      </c>
      <c r="CJ12" s="180">
        <v>4090.5139999999997</v>
      </c>
      <c r="CK12" s="180">
        <v>4632.7924999999996</v>
      </c>
      <c r="CL12" s="180">
        <v>4524.2709999999997</v>
      </c>
      <c r="CM12" s="180">
        <v>4247.0695000000005</v>
      </c>
      <c r="CN12" s="180">
        <v>4219.2055</v>
      </c>
      <c r="CO12" s="180">
        <v>4120.9472500000002</v>
      </c>
      <c r="CP12" s="180">
        <v>4093.3737499999997</v>
      </c>
      <c r="CQ12" s="180">
        <v>3876.5120000000002</v>
      </c>
      <c r="CR12" s="180">
        <v>4087.8220000000001</v>
      </c>
      <c r="CS12" s="180">
        <v>4603.9515000000001</v>
      </c>
      <c r="CT12" s="180">
        <v>4445.6734999999999</v>
      </c>
      <c r="CU12" s="180">
        <v>4875.8445000000002</v>
      </c>
      <c r="CV12" s="180">
        <v>5001.8409999999994</v>
      </c>
      <c r="CW12" s="180">
        <v>5017.6935000000003</v>
      </c>
      <c r="CX12" s="180">
        <v>5142.4994999999999</v>
      </c>
      <c r="CY12" s="180">
        <v>5328.4440000000004</v>
      </c>
      <c r="CZ12" s="180">
        <v>5673.8</v>
      </c>
      <c r="DA12" s="180">
        <v>5897.75</v>
      </c>
      <c r="DB12" s="180">
        <v>5632.8474999999999</v>
      </c>
      <c r="DC12" s="180">
        <v>5818.6289999999999</v>
      </c>
      <c r="DD12" s="180">
        <v>5316.0084999999999</v>
      </c>
      <c r="DE12" s="180">
        <v>5220.0680000000002</v>
      </c>
      <c r="DF12" s="180">
        <v>5469.8190000000004</v>
      </c>
      <c r="DG12" s="180">
        <v>5015.1575000000003</v>
      </c>
      <c r="DH12" s="180">
        <v>5288.442</v>
      </c>
      <c r="DI12" s="180">
        <v>5047.2054999999991</v>
      </c>
      <c r="DJ12" s="180">
        <v>5008.2489999999998</v>
      </c>
      <c r="DK12" s="180">
        <v>5269.3545000000004</v>
      </c>
      <c r="DL12" s="180">
        <v>4910.6895000000004</v>
      </c>
      <c r="DM12" s="180">
        <v>5107.643</v>
      </c>
      <c r="DN12" s="180">
        <v>5007.3924999999999</v>
      </c>
      <c r="DO12" s="180">
        <v>4793.5350000000008</v>
      </c>
      <c r="DP12" s="180">
        <v>4978.9584999999997</v>
      </c>
      <c r="DQ12" s="180">
        <v>4105.9782500000001</v>
      </c>
      <c r="DR12" s="188">
        <v>4706.1324999999997</v>
      </c>
      <c r="DS12" s="188">
        <v>4373.6790000000001</v>
      </c>
      <c r="DT12" s="188">
        <v>4515.4075000000003</v>
      </c>
      <c r="DU12" s="193">
        <v>4467.6675000000005</v>
      </c>
      <c r="DV12" s="193">
        <v>4311.7415000000001</v>
      </c>
      <c r="DW12" s="193">
        <v>4294.6115</v>
      </c>
      <c r="DX12" s="180">
        <v>4178.8575000000001</v>
      </c>
      <c r="DY12" s="180">
        <v>4352.9340000000002</v>
      </c>
      <c r="DZ12" s="180">
        <v>4546.96</v>
      </c>
      <c r="EA12" s="203">
        <v>4121.9919999999993</v>
      </c>
      <c r="EB12" s="203">
        <v>4720.5230000000001</v>
      </c>
      <c r="EC12" s="203">
        <v>4572.7615000000005</v>
      </c>
      <c r="ED12" s="222">
        <v>4674.5419999999995</v>
      </c>
      <c r="EE12" s="222">
        <v>4800.5015000000003</v>
      </c>
      <c r="EF12" s="222">
        <v>4630.1869999999999</v>
      </c>
      <c r="EG12" s="222">
        <v>4655.7910000000002</v>
      </c>
      <c r="EH12" s="222">
        <v>4918.7915000000003</v>
      </c>
      <c r="EI12" s="222">
        <v>4868.7359999999999</v>
      </c>
      <c r="EJ12" s="222">
        <v>5044.7360000000008</v>
      </c>
      <c r="EK12" s="222">
        <v>4794.6535000000003</v>
      </c>
      <c r="EL12" s="222">
        <v>4926.7455</v>
      </c>
      <c r="EM12" s="222">
        <v>5208.3739999999998</v>
      </c>
      <c r="EN12" s="222">
        <v>4696.6440000000002</v>
      </c>
      <c r="EO12" s="222">
        <v>4967.3109999999997</v>
      </c>
      <c r="EP12" s="239">
        <v>5148.2400000000007</v>
      </c>
      <c r="EQ12" s="239">
        <v>5398.348</v>
      </c>
      <c r="ER12" s="239">
        <v>5360.4679999999998</v>
      </c>
      <c r="ES12" s="239">
        <v>5330.7874999999995</v>
      </c>
      <c r="ET12" s="239">
        <v>5301.3954999999996</v>
      </c>
      <c r="EU12" s="239">
        <v>5311.7565000000004</v>
      </c>
      <c r="EV12" s="252">
        <v>5583.5065000000004</v>
      </c>
      <c r="EW12" s="252">
        <v>5589.4025000000001</v>
      </c>
      <c r="EX12" s="252">
        <v>5649.7495000000008</v>
      </c>
      <c r="EY12" s="252">
        <v>5597.5590000000002</v>
      </c>
      <c r="EZ12" s="252">
        <v>5753.8454999999994</v>
      </c>
      <c r="FA12" s="252">
        <v>5850.2285000000002</v>
      </c>
      <c r="FB12" s="252">
        <v>5941.5254999999997</v>
      </c>
      <c r="FC12" s="252">
        <v>6220.8554999999997</v>
      </c>
      <c r="FD12" s="252">
        <v>6557.5960000000005</v>
      </c>
      <c r="FE12" s="252">
        <v>6483.8834999999999</v>
      </c>
      <c r="FF12" s="252">
        <v>7799.2049999999999</v>
      </c>
      <c r="FG12" s="252">
        <v>5727.2129999999997</v>
      </c>
      <c r="FH12" s="252">
        <v>5211.415</v>
      </c>
      <c r="FI12" s="252">
        <v>5103.1539999999995</v>
      </c>
      <c r="FJ12" s="252">
        <v>5836.8504999999996</v>
      </c>
      <c r="FK12" s="180">
        <v>6363.7375000000002</v>
      </c>
      <c r="FL12" s="180">
        <v>7418.7669999999998</v>
      </c>
      <c r="FM12" s="180">
        <v>7220.8629999999994</v>
      </c>
      <c r="FN12" s="264">
        <v>7357.9129999999996</v>
      </c>
      <c r="FO12" s="264">
        <v>7222.6014999999998</v>
      </c>
      <c r="FP12" s="264">
        <v>7305.0284999999994</v>
      </c>
      <c r="FQ12" s="264">
        <v>7768.3760000000002</v>
      </c>
      <c r="FR12" s="264">
        <v>7418.8395</v>
      </c>
      <c r="FS12" s="264">
        <v>9687.4339999999993</v>
      </c>
      <c r="FT12" s="264">
        <v>9299.639000000001</v>
      </c>
      <c r="FU12" s="264">
        <v>10031.953</v>
      </c>
      <c r="FV12" s="264">
        <v>10487.036</v>
      </c>
      <c r="FW12" s="264">
        <v>10696.695</v>
      </c>
      <c r="FX12" s="264">
        <v>9924.896999999999</v>
      </c>
      <c r="FY12" s="264">
        <v>11140.373</v>
      </c>
      <c r="FZ12" s="264">
        <v>10769.425999999999</v>
      </c>
      <c r="GA12" s="264">
        <v>11187.29</v>
      </c>
      <c r="GB12" s="264">
        <v>11202.919</v>
      </c>
      <c r="GC12" s="264">
        <v>12037.433000000001</v>
      </c>
      <c r="GD12" s="180">
        <v>12121.803</v>
      </c>
      <c r="GE12" s="180">
        <v>11969.043</v>
      </c>
      <c r="GF12" s="180">
        <v>10997.197</v>
      </c>
      <c r="GG12" s="279">
        <v>10527.112000000001</v>
      </c>
      <c r="GH12" s="279">
        <v>9413.1049999999996</v>
      </c>
      <c r="GI12" s="279">
        <v>8661.6440000000002</v>
      </c>
      <c r="GJ12" s="279">
        <v>8312.7510000000002</v>
      </c>
      <c r="GK12" s="279">
        <v>7988.6264999999994</v>
      </c>
      <c r="GL12" s="279">
        <v>7652.9459999999999</v>
      </c>
      <c r="GM12" s="279">
        <v>7086.5720000000001</v>
      </c>
      <c r="GN12" s="279">
        <v>6764.1535000000003</v>
      </c>
      <c r="GO12" s="279">
        <v>6155.3339999999998</v>
      </c>
      <c r="GP12" s="279">
        <v>6136.7134999999998</v>
      </c>
      <c r="GQ12" s="279">
        <v>5487.402</v>
      </c>
      <c r="GR12" s="279">
        <v>5893.9304999999995</v>
      </c>
      <c r="GS12" s="279">
        <v>5718.6994999999997</v>
      </c>
      <c r="GT12" s="279">
        <v>5840.0875000000005</v>
      </c>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5384.3151849999995</v>
      </c>
      <c r="DG13" s="180">
        <v>5395.2301466666668</v>
      </c>
      <c r="DH13" s="180">
        <v>5410.0309958333337</v>
      </c>
      <c r="DI13" s="180">
        <v>5432.2580600000001</v>
      </c>
      <c r="DJ13" s="180">
        <v>5404.9239233333346</v>
      </c>
      <c r="DK13" s="180">
        <v>5402.9577433333343</v>
      </c>
      <c r="DL13" s="180">
        <v>5368.1995325000007</v>
      </c>
      <c r="DM13" s="180">
        <v>5264.4063483333339</v>
      </c>
      <c r="DN13" s="180">
        <v>5181.0310341666664</v>
      </c>
      <c r="DO13" s="180">
        <v>5120.0538725000006</v>
      </c>
      <c r="DP13" s="180">
        <v>5180.9754733333339</v>
      </c>
      <c r="DQ13" s="180">
        <v>5029.5195558333335</v>
      </c>
      <c r="DR13" s="188">
        <v>4983.7659200000007</v>
      </c>
      <c r="DS13" s="188">
        <v>4905.596513333333</v>
      </c>
      <c r="DT13" s="188">
        <v>4878.3436216666669</v>
      </c>
      <c r="DU13" s="193">
        <v>4814.4325216666666</v>
      </c>
      <c r="DV13" s="193">
        <v>4747.2321625000004</v>
      </c>
      <c r="DW13" s="193">
        <v>4661.6365008333341</v>
      </c>
      <c r="DX13" s="180">
        <v>4596.139806666667</v>
      </c>
      <c r="DY13" s="180">
        <v>4527.3203641666669</v>
      </c>
      <c r="DZ13" s="180">
        <v>4487.7859141666668</v>
      </c>
      <c r="EA13" s="203">
        <v>4418.1153874999991</v>
      </c>
      <c r="EB13" s="203">
        <v>4336.9539791666675</v>
      </c>
      <c r="EC13" s="203">
        <v>4422.1574116666661</v>
      </c>
      <c r="ED13" s="222">
        <v>4411.6691124999998</v>
      </c>
      <c r="EE13" s="222">
        <v>4442.8545199999999</v>
      </c>
      <c r="EF13" s="222">
        <v>4456.6516216666669</v>
      </c>
      <c r="EG13" s="222">
        <v>4472.8144291666658</v>
      </c>
      <c r="EH13" s="222">
        <v>4533.5010074999991</v>
      </c>
      <c r="EI13" s="222">
        <v>4574.4386766666657</v>
      </c>
      <c r="EJ13" s="222">
        <v>4645.9910474999997</v>
      </c>
      <c r="EK13" s="222">
        <v>4671.3000199999997</v>
      </c>
      <c r="EL13" s="222">
        <v>4731.1071783333327</v>
      </c>
      <c r="EM13" s="222">
        <v>4814.8841483333335</v>
      </c>
      <c r="EN13" s="222">
        <v>4757.9365699999989</v>
      </c>
      <c r="EO13" s="222">
        <v>4858.366339166666</v>
      </c>
      <c r="EP13" s="239">
        <v>4900.8491050000002</v>
      </c>
      <c r="EQ13" s="239">
        <v>4964.4523158333332</v>
      </c>
      <c r="ER13" s="239">
        <v>5016.6956533333332</v>
      </c>
      <c r="ES13" s="239">
        <v>5071.308044166668</v>
      </c>
      <c r="ET13" s="239">
        <v>5078.7096991666676</v>
      </c>
      <c r="EU13" s="239">
        <v>5148.3565091666669</v>
      </c>
      <c r="EV13" s="252">
        <v>5177.8331608333337</v>
      </c>
      <c r="EW13" s="252">
        <v>5238.9213833333342</v>
      </c>
      <c r="EX13" s="252">
        <v>5308.5734841666672</v>
      </c>
      <c r="EY13" s="252">
        <v>5333.003800833334</v>
      </c>
      <c r="EZ13" s="252">
        <v>5532.3067883333342</v>
      </c>
      <c r="FA13" s="252">
        <v>5479.3581999999997</v>
      </c>
      <c r="FB13" s="252">
        <v>5528.5511216666673</v>
      </c>
      <c r="FC13" s="252">
        <v>5639.0302575000005</v>
      </c>
      <c r="FD13" s="252">
        <v>5710.7877891666667</v>
      </c>
      <c r="FE13" s="252">
        <v>5806.0963741666674</v>
      </c>
      <c r="FF13" s="252">
        <v>6089.2638383333342</v>
      </c>
      <c r="FG13" s="252">
        <v>6087.9470991666667</v>
      </c>
      <c r="FH13" s="252">
        <v>6039.8905708333332</v>
      </c>
      <c r="FI13" s="252">
        <v>6044.7742191666666</v>
      </c>
      <c r="FJ13" s="252">
        <v>6033.1255941666659</v>
      </c>
      <c r="FK13" s="180">
        <v>6092.3667783333331</v>
      </c>
      <c r="FL13" s="180">
        <v>6147.4536408333324</v>
      </c>
      <c r="FM13" s="180">
        <v>6294.2632858333336</v>
      </c>
      <c r="FN13" s="264">
        <v>6416.4143550000008</v>
      </c>
      <c r="FO13" s="264">
        <v>6508.9782775000012</v>
      </c>
      <c r="FP13" s="264">
        <v>6539.3228950000002</v>
      </c>
      <c r="FQ13" s="264">
        <v>6635.0548841666659</v>
      </c>
      <c r="FR13" s="264">
        <v>6630.4565883333335</v>
      </c>
      <c r="FS13" s="264">
        <v>6910.1728458333337</v>
      </c>
      <c r="FT13" s="264">
        <v>7267.0188116666677</v>
      </c>
      <c r="FU13" s="264">
        <v>7731.5470116666665</v>
      </c>
      <c r="FV13" s="264">
        <v>8146.7993841666676</v>
      </c>
      <c r="FW13" s="264">
        <v>8577.4868916666655</v>
      </c>
      <c r="FX13" s="264">
        <v>8644.7955116666672</v>
      </c>
      <c r="FY13" s="264">
        <v>9022.8061450000005</v>
      </c>
      <c r="FZ13" s="264">
        <v>9345.146466666667</v>
      </c>
      <c r="GA13" s="264">
        <v>9674.2020808333345</v>
      </c>
      <c r="GB13" s="264">
        <v>9968.0013175000004</v>
      </c>
      <c r="GC13" s="264">
        <v>10298.213929166666</v>
      </c>
      <c r="GD13" s="180">
        <v>10698.886505833334</v>
      </c>
      <c r="GE13" s="180">
        <v>10878.967362500001</v>
      </c>
      <c r="GF13" s="180">
        <v>11087.658480833334</v>
      </c>
      <c r="GG13" s="279">
        <v>11112.029229166668</v>
      </c>
      <c r="GH13" s="279">
        <v>10995.525135833335</v>
      </c>
      <c r="GI13" s="279">
        <v>10811.301037500001</v>
      </c>
      <c r="GJ13" s="279">
        <v>10858.761465000001</v>
      </c>
      <c r="GK13" s="279">
        <v>10475.570172500002</v>
      </c>
      <c r="GL13" s="279">
        <v>10190.362475000002</v>
      </c>
      <c r="GM13" s="279">
        <v>9802.1940866666664</v>
      </c>
      <c r="GN13" s="279">
        <v>9501.5904216666677</v>
      </c>
      <c r="GO13" s="279">
        <v>9043.6668958333339</v>
      </c>
      <c r="GP13" s="279">
        <v>8489.6213058333324</v>
      </c>
      <c r="GQ13" s="279">
        <v>8000.305849166667</v>
      </c>
      <c r="GR13" s="279">
        <v>7545.2764658333326</v>
      </c>
      <c r="GS13" s="279">
        <v>7099.461688333331</v>
      </c>
      <c r="GT13" s="279">
        <v>6790.3112433333317</v>
      </c>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s="3" customFormat="1" x14ac:dyDescent="0.2"/>
    <row r="16" spans="1:242" x14ac:dyDescent="0.2">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row>
  </sheetData>
  <phoneticPr fontId="7" type="noConversion"/>
  <pageMargins left="0.75" right="0.75" top="1" bottom="1" header="0.5" footer="0.5"/>
  <pageSetup paperSize="9"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152" activePane="bottomRight" state="frozen"/>
      <selection pane="topRight" activeCell="B1" sqref="B1"/>
      <selection pane="bottomLeft" activeCell="A2" sqref="A2"/>
      <selection pane="bottomRight" activeCell="B2" sqref="B2:B154"/>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274" t="s">
        <v>319</v>
      </c>
      <c r="D1" s="2"/>
      <c r="E1" s="49"/>
      <c r="F1" s="49"/>
      <c r="G1" s="49"/>
    </row>
    <row r="2" spans="1:8" s="1" customFormat="1" x14ac:dyDescent="0.25">
      <c r="A2" s="71">
        <v>40543</v>
      </c>
      <c r="B2" s="68">
        <v>1.7509577704545456</v>
      </c>
      <c r="C2" s="273"/>
      <c r="D2" s="50"/>
      <c r="E2" s="2"/>
      <c r="F2" s="51"/>
      <c r="G2" s="52"/>
    </row>
    <row r="3" spans="1:8" x14ac:dyDescent="0.25">
      <c r="A3" s="71">
        <v>40574</v>
      </c>
      <c r="B3" s="68">
        <v>1.6086216731818184</v>
      </c>
      <c r="C3" s="273"/>
      <c r="E3" s="53"/>
      <c r="F3" s="48"/>
      <c r="G3" s="54"/>
      <c r="H3" s="55"/>
    </row>
    <row r="4" spans="1:8" x14ac:dyDescent="0.25">
      <c r="A4" s="71">
        <v>40602</v>
      </c>
      <c r="B4" s="68">
        <v>1.5295005485000002</v>
      </c>
      <c r="C4" s="273"/>
      <c r="F4" s="48"/>
      <c r="G4" s="54"/>
      <c r="H4" s="55"/>
    </row>
    <row r="5" spans="1:8" x14ac:dyDescent="0.25">
      <c r="A5" s="71">
        <v>40633</v>
      </c>
      <c r="B5" s="68">
        <v>1.4957557227272729</v>
      </c>
      <c r="C5" s="273"/>
      <c r="F5" s="48"/>
      <c r="G5" s="54"/>
      <c r="H5" s="55"/>
    </row>
    <row r="6" spans="1:8" x14ac:dyDescent="0.25">
      <c r="A6" s="71">
        <v>40663</v>
      </c>
      <c r="B6" s="68">
        <v>1.45600822875</v>
      </c>
      <c r="C6" s="273"/>
      <c r="F6" s="48"/>
      <c r="G6" s="54"/>
      <c r="H6" s="55"/>
    </row>
    <row r="7" spans="1:8" x14ac:dyDescent="0.25">
      <c r="A7" s="71">
        <v>40694</v>
      </c>
      <c r="B7" s="68">
        <v>1.5263408290476193</v>
      </c>
      <c r="C7" s="273"/>
      <c r="F7" s="48"/>
      <c r="G7" s="54"/>
      <c r="H7" s="55"/>
    </row>
    <row r="8" spans="1:8" x14ac:dyDescent="0.25">
      <c r="A8" s="71">
        <v>40724</v>
      </c>
      <c r="B8" s="68">
        <v>1.6875161125000002</v>
      </c>
      <c r="C8" s="273"/>
      <c r="F8" s="48"/>
      <c r="G8" s="54"/>
      <c r="H8" s="55"/>
    </row>
    <row r="9" spans="1:8" x14ac:dyDescent="0.25">
      <c r="A9" s="71">
        <v>40755</v>
      </c>
      <c r="B9" s="68">
        <v>1.7428242200000001</v>
      </c>
      <c r="C9" s="273"/>
      <c r="F9" s="48"/>
      <c r="G9" s="54"/>
      <c r="H9" s="55"/>
    </row>
    <row r="10" spans="1:8" x14ac:dyDescent="0.25">
      <c r="A10" s="71">
        <v>40786</v>
      </c>
      <c r="B10" s="68">
        <v>2.4636574100000002</v>
      </c>
      <c r="C10" s="273"/>
      <c r="F10" s="48"/>
      <c r="G10" s="54"/>
      <c r="H10" s="55"/>
    </row>
    <row r="11" spans="1:8" x14ac:dyDescent="0.25">
      <c r="A11" s="71">
        <v>40816</v>
      </c>
      <c r="B11" s="68">
        <v>2.7818658426315785</v>
      </c>
      <c r="C11" s="273"/>
      <c r="F11" s="48"/>
      <c r="G11" s="54"/>
      <c r="H11" s="55"/>
    </row>
    <row r="12" spans="1:8" x14ac:dyDescent="0.25">
      <c r="A12" s="71">
        <v>40847</v>
      </c>
      <c r="B12" s="68">
        <v>2.4463813638888889</v>
      </c>
      <c r="C12" s="273"/>
      <c r="F12" s="48"/>
      <c r="G12" s="54"/>
      <c r="H12" s="55"/>
    </row>
    <row r="13" spans="1:8" x14ac:dyDescent="0.25">
      <c r="A13" s="71">
        <v>40877</v>
      </c>
      <c r="B13" s="68">
        <v>2.6259409945454548</v>
      </c>
      <c r="C13" s="273"/>
      <c r="F13" s="48"/>
      <c r="G13" s="54"/>
      <c r="H13" s="55"/>
    </row>
    <row r="14" spans="1:8" x14ac:dyDescent="0.25">
      <c r="A14" s="71">
        <v>40908</v>
      </c>
      <c r="B14" s="68">
        <v>2.9473084680952382</v>
      </c>
      <c r="C14" s="273"/>
      <c r="F14" s="48"/>
      <c r="G14" s="54"/>
      <c r="H14" s="55"/>
    </row>
    <row r="15" spans="1:8" x14ac:dyDescent="0.25">
      <c r="A15" s="71">
        <v>40939</v>
      </c>
      <c r="B15" s="68">
        <v>2.6315019991304354</v>
      </c>
      <c r="C15" s="273"/>
      <c r="F15" s="48"/>
      <c r="G15" s="54"/>
      <c r="H15" s="55"/>
    </row>
    <row r="16" spans="1:8" x14ac:dyDescent="0.25">
      <c r="A16" s="71">
        <v>40968</v>
      </c>
      <c r="B16" s="68">
        <v>2.7458851073684207</v>
      </c>
      <c r="C16" s="273"/>
      <c r="F16" s="48"/>
      <c r="G16" s="54"/>
      <c r="H16" s="55"/>
    </row>
    <row r="17" spans="1:8" x14ac:dyDescent="0.25">
      <c r="A17" s="71">
        <v>40999</v>
      </c>
      <c r="B17" s="68">
        <v>2.6820656094999995</v>
      </c>
      <c r="C17" s="273"/>
      <c r="F17" s="48"/>
      <c r="G17" s="54"/>
      <c r="H17" s="55"/>
    </row>
    <row r="18" spans="1:8" x14ac:dyDescent="0.25">
      <c r="A18" s="71">
        <v>41029</v>
      </c>
      <c r="B18" s="68">
        <v>2.1844141368421051</v>
      </c>
      <c r="C18" s="273"/>
      <c r="F18" s="48"/>
      <c r="G18" s="54"/>
      <c r="H18" s="55"/>
    </row>
    <row r="19" spans="1:8" x14ac:dyDescent="0.25">
      <c r="A19" s="71">
        <v>41060</v>
      </c>
      <c r="B19" s="68">
        <v>2.5548066431818182</v>
      </c>
      <c r="C19" s="273"/>
      <c r="F19" s="48"/>
      <c r="G19" s="54"/>
      <c r="H19" s="55"/>
    </row>
    <row r="20" spans="1:8" x14ac:dyDescent="0.25">
      <c r="A20" s="71">
        <v>41090</v>
      </c>
      <c r="B20" s="68">
        <v>2.9275952195000001</v>
      </c>
      <c r="C20" s="273"/>
      <c r="F20" s="48"/>
      <c r="G20" s="54"/>
      <c r="H20" s="55"/>
    </row>
    <row r="21" spans="1:8" x14ac:dyDescent="0.25">
      <c r="A21" s="71">
        <v>41121</v>
      </c>
      <c r="B21" s="68">
        <v>2.9862120418181819</v>
      </c>
      <c r="C21" s="273"/>
      <c r="F21" s="48"/>
      <c r="G21" s="54"/>
      <c r="H21" s="55"/>
    </row>
    <row r="22" spans="1:8" x14ac:dyDescent="0.25">
      <c r="A22" s="71">
        <v>41152</v>
      </c>
      <c r="B22" s="68">
        <v>3.0527105977272728</v>
      </c>
      <c r="C22" s="273"/>
      <c r="F22" s="48"/>
      <c r="G22" s="54"/>
      <c r="H22" s="55"/>
    </row>
    <row r="23" spans="1:8" x14ac:dyDescent="0.25">
      <c r="A23" s="71">
        <v>41182</v>
      </c>
      <c r="B23" s="68">
        <v>3.1662665306666669</v>
      </c>
      <c r="C23" s="273"/>
      <c r="F23" s="48"/>
      <c r="G23" s="54"/>
      <c r="H23" s="55"/>
    </row>
    <row r="24" spans="1:8" x14ac:dyDescent="0.25">
      <c r="A24" s="71">
        <v>41213</v>
      </c>
      <c r="B24" s="68">
        <v>2.0883749800000002</v>
      </c>
      <c r="C24" s="273"/>
      <c r="F24" s="48"/>
      <c r="G24" s="54"/>
      <c r="H24" s="55"/>
    </row>
    <row r="25" spans="1:8" x14ac:dyDescent="0.25">
      <c r="A25" s="71">
        <v>41243</v>
      </c>
      <c r="B25" s="68">
        <v>1.7293775185714284</v>
      </c>
      <c r="C25" s="273"/>
      <c r="F25" s="48"/>
      <c r="G25" s="54"/>
      <c r="H25" s="55"/>
    </row>
    <row r="26" spans="1:8" x14ac:dyDescent="0.25">
      <c r="A26" s="71">
        <v>41274</v>
      </c>
      <c r="B26" s="68">
        <v>1.6554929140909087</v>
      </c>
      <c r="C26" s="273"/>
      <c r="F26" s="48"/>
      <c r="G26" s="54"/>
      <c r="H26" s="55"/>
    </row>
    <row r="27" spans="1:8" x14ac:dyDescent="0.25">
      <c r="A27" s="71">
        <v>41305</v>
      </c>
      <c r="B27" s="68">
        <v>1.5453692095454548</v>
      </c>
      <c r="C27" s="273"/>
      <c r="F27" s="48"/>
      <c r="G27" s="54"/>
      <c r="H27" s="55"/>
    </row>
    <row r="28" spans="1:8" x14ac:dyDescent="0.25">
      <c r="A28" s="71">
        <v>41333</v>
      </c>
      <c r="B28" s="68">
        <v>1.4589241515789471</v>
      </c>
      <c r="C28" s="273"/>
      <c r="F28" s="48"/>
      <c r="G28" s="54"/>
      <c r="H28" s="55"/>
    </row>
    <row r="29" spans="1:8" x14ac:dyDescent="0.25">
      <c r="A29" s="71">
        <v>41364</v>
      </c>
      <c r="B29" s="68">
        <v>1.476919355555556</v>
      </c>
      <c r="C29" s="273"/>
      <c r="F29" s="48"/>
      <c r="G29" s="54"/>
      <c r="H29" s="55"/>
    </row>
    <row r="30" spans="1:8" x14ac:dyDescent="0.25">
      <c r="A30" s="71">
        <v>41394</v>
      </c>
      <c r="B30" s="68">
        <v>1.4198675942105266</v>
      </c>
      <c r="C30" s="273"/>
      <c r="F30" s="48"/>
      <c r="G30" s="54"/>
      <c r="H30" s="55"/>
    </row>
    <row r="31" spans="1:8" x14ac:dyDescent="0.25">
      <c r="A31" s="71">
        <v>41425</v>
      </c>
      <c r="B31" s="68">
        <v>1.3499375675000005</v>
      </c>
      <c r="C31" s="273"/>
      <c r="F31" s="48"/>
      <c r="G31" s="54"/>
      <c r="H31" s="55"/>
    </row>
    <row r="32" spans="1:8" x14ac:dyDescent="0.25">
      <c r="A32" s="71">
        <v>41455</v>
      </c>
      <c r="B32" s="68">
        <v>1.3868162414285716</v>
      </c>
      <c r="C32" s="273"/>
      <c r="F32" s="48"/>
      <c r="G32" s="54"/>
      <c r="H32" s="55"/>
    </row>
    <row r="33" spans="1:8" x14ac:dyDescent="0.25">
      <c r="A33" s="71">
        <v>41486</v>
      </c>
      <c r="B33" s="68">
        <v>1.3135459963636364</v>
      </c>
      <c r="C33" s="273"/>
      <c r="F33" s="48"/>
      <c r="G33" s="54"/>
      <c r="H33" s="55"/>
    </row>
    <row r="34" spans="1:8" x14ac:dyDescent="0.25">
      <c r="A34" s="71">
        <v>41517</v>
      </c>
      <c r="B34" s="68">
        <v>1.278372238095238</v>
      </c>
      <c r="C34" s="273"/>
      <c r="F34" s="48"/>
      <c r="G34" s="54"/>
      <c r="H34" s="55"/>
    </row>
    <row r="35" spans="1:8" x14ac:dyDescent="0.25">
      <c r="A35" s="71">
        <v>41547</v>
      </c>
      <c r="B35" s="68">
        <v>1.2732562893749999</v>
      </c>
      <c r="C35" s="273"/>
      <c r="F35" s="48"/>
      <c r="G35" s="54"/>
      <c r="H35" s="55"/>
    </row>
    <row r="36" spans="1:8" x14ac:dyDescent="0.25">
      <c r="A36" s="71">
        <v>41578</v>
      </c>
      <c r="B36" s="68">
        <v>1.2495532347826086</v>
      </c>
      <c r="C36" s="273"/>
      <c r="F36" s="48"/>
      <c r="G36" s="54"/>
      <c r="H36" s="55"/>
    </row>
    <row r="37" spans="1:8" x14ac:dyDescent="0.25">
      <c r="A37" s="71">
        <v>41608</v>
      </c>
      <c r="B37" s="68">
        <v>1.209507549</v>
      </c>
      <c r="C37" s="273"/>
      <c r="F37" s="48"/>
      <c r="G37" s="54"/>
      <c r="H37" s="55"/>
    </row>
    <row r="38" spans="1:8" x14ac:dyDescent="0.25">
      <c r="A38" s="71">
        <v>41639</v>
      </c>
      <c r="B38" s="68">
        <v>1.2830444856521739</v>
      </c>
      <c r="C38" s="273"/>
      <c r="F38" s="48"/>
      <c r="G38" s="54"/>
      <c r="H38" s="55"/>
    </row>
    <row r="39" spans="1:8" x14ac:dyDescent="0.25">
      <c r="A39" s="71">
        <v>41670</v>
      </c>
      <c r="B39" s="68">
        <v>1.2608285409090911</v>
      </c>
      <c r="C39" s="273"/>
      <c r="F39" s="48"/>
      <c r="G39" s="54"/>
      <c r="H39" s="55"/>
    </row>
    <row r="40" spans="1:8" x14ac:dyDescent="0.25">
      <c r="A40" s="71">
        <v>41698</v>
      </c>
      <c r="B40" s="68">
        <v>1.240760157</v>
      </c>
      <c r="C40" s="273"/>
      <c r="F40" s="48"/>
      <c r="G40" s="54"/>
      <c r="H40" s="55"/>
    </row>
    <row r="41" spans="1:8" x14ac:dyDescent="0.25">
      <c r="A41" s="71">
        <v>41729</v>
      </c>
      <c r="B41" s="68">
        <v>1.1472901376190476</v>
      </c>
      <c r="C41" s="273"/>
      <c r="F41" s="48"/>
      <c r="G41" s="54"/>
      <c r="H41" s="55"/>
    </row>
    <row r="42" spans="1:8" x14ac:dyDescent="0.25">
      <c r="A42" s="71">
        <v>41759</v>
      </c>
      <c r="B42" s="68">
        <v>1.2212048644444444</v>
      </c>
      <c r="C42" s="273"/>
      <c r="F42" s="48"/>
      <c r="G42" s="54"/>
      <c r="H42" s="55"/>
    </row>
    <row r="43" spans="1:8" x14ac:dyDescent="0.25">
      <c r="A43" s="71">
        <v>41790</v>
      </c>
      <c r="B43" s="68">
        <v>1.191832757894737</v>
      </c>
      <c r="C43" s="273"/>
      <c r="F43" s="48"/>
      <c r="G43" s="54"/>
      <c r="H43" s="55"/>
    </row>
    <row r="44" spans="1:8" x14ac:dyDescent="0.25">
      <c r="A44" s="71">
        <v>41820</v>
      </c>
      <c r="B44" s="68">
        <v>1.374683441</v>
      </c>
      <c r="C44" s="273"/>
      <c r="F44" s="48"/>
      <c r="G44" s="54"/>
      <c r="H44" s="55"/>
    </row>
    <row r="45" spans="1:8" x14ac:dyDescent="0.25">
      <c r="A45" s="71">
        <v>41851</v>
      </c>
      <c r="B45" s="68">
        <v>1.5470316356521741</v>
      </c>
      <c r="C45" s="273"/>
      <c r="F45" s="48"/>
      <c r="G45" s="54"/>
      <c r="H45" s="55"/>
    </row>
    <row r="46" spans="1:8" x14ac:dyDescent="0.25">
      <c r="A46" s="71">
        <v>41882</v>
      </c>
      <c r="B46" s="68">
        <v>1.4568092899999998</v>
      </c>
      <c r="C46" s="273"/>
      <c r="F46" s="48"/>
      <c r="G46" s="54"/>
      <c r="H46" s="55"/>
    </row>
    <row r="47" spans="1:8" x14ac:dyDescent="0.25">
      <c r="A47" s="71">
        <v>41912</v>
      </c>
      <c r="B47" s="68">
        <v>1.4395779455000002</v>
      </c>
      <c r="C47" s="273"/>
      <c r="F47" s="48"/>
      <c r="G47" s="54"/>
      <c r="H47" s="55"/>
    </row>
    <row r="48" spans="1:8" x14ac:dyDescent="0.25">
      <c r="A48" s="71">
        <v>41943</v>
      </c>
      <c r="B48" s="68">
        <v>1.4912882816666668</v>
      </c>
      <c r="C48" s="273"/>
      <c r="F48" s="48"/>
      <c r="G48" s="54"/>
      <c r="H48" s="55"/>
    </row>
    <row r="49" spans="1:8" x14ac:dyDescent="0.25">
      <c r="A49" s="71">
        <v>41973</v>
      </c>
      <c r="B49" s="68">
        <v>1.4615396957142859</v>
      </c>
      <c r="C49" s="273"/>
      <c r="F49" s="48"/>
      <c r="G49" s="54"/>
      <c r="H49" s="55"/>
    </row>
    <row r="50" spans="1:8" x14ac:dyDescent="0.25">
      <c r="A50" s="71">
        <v>42004</v>
      </c>
      <c r="B50" s="68">
        <v>1.8464590860869563</v>
      </c>
      <c r="C50" s="273"/>
      <c r="F50" s="48"/>
      <c r="G50" s="54"/>
      <c r="H50" s="55"/>
    </row>
    <row r="51" spans="1:8" x14ac:dyDescent="0.25">
      <c r="A51" s="71">
        <v>42035</v>
      </c>
      <c r="B51" s="68">
        <v>1.8336310804761906</v>
      </c>
      <c r="C51" s="273"/>
      <c r="F51" s="48"/>
      <c r="G51" s="54"/>
      <c r="H51" s="55"/>
    </row>
    <row r="52" spans="1:8" x14ac:dyDescent="0.25">
      <c r="A52" s="71">
        <v>42063</v>
      </c>
      <c r="B52" s="68">
        <v>1.791408509</v>
      </c>
      <c r="C52" s="273"/>
      <c r="F52" s="48"/>
      <c r="G52" s="54"/>
      <c r="H52" s="55"/>
    </row>
    <row r="53" spans="1:8" x14ac:dyDescent="0.25">
      <c r="A53" s="71">
        <v>42094</v>
      </c>
      <c r="B53" s="68">
        <v>1.7218889128571431</v>
      </c>
      <c r="C53" s="273"/>
      <c r="F53" s="48"/>
      <c r="G53" s="54"/>
      <c r="H53" s="55"/>
    </row>
    <row r="54" spans="1:8" x14ac:dyDescent="0.25">
      <c r="A54" s="71">
        <v>42124</v>
      </c>
      <c r="B54" s="68">
        <v>1.6545240478947369</v>
      </c>
      <c r="C54" s="273"/>
      <c r="F54" s="48"/>
      <c r="G54" s="54"/>
      <c r="H54" s="55"/>
    </row>
    <row r="55" spans="1:8" x14ac:dyDescent="0.25">
      <c r="A55" s="71">
        <v>42155</v>
      </c>
      <c r="B55" s="68">
        <v>1.5215302580000001</v>
      </c>
      <c r="C55" s="273"/>
      <c r="F55" s="48"/>
      <c r="G55" s="54"/>
      <c r="H55" s="55"/>
    </row>
    <row r="56" spans="1:8" x14ac:dyDescent="0.25">
      <c r="A56" s="71">
        <v>42185</v>
      </c>
      <c r="B56" s="68">
        <v>1.6493717845454545</v>
      </c>
      <c r="C56" s="273"/>
      <c r="F56" s="48"/>
      <c r="G56" s="54"/>
      <c r="H56" s="55"/>
    </row>
    <row r="57" spans="1:8" x14ac:dyDescent="0.25">
      <c r="A57" s="71">
        <v>42216</v>
      </c>
      <c r="B57" s="68">
        <v>1.5575142747619048</v>
      </c>
      <c r="C57" s="273"/>
      <c r="F57" s="48"/>
      <c r="G57" s="54"/>
      <c r="H57" s="55"/>
    </row>
    <row r="58" spans="1:8" x14ac:dyDescent="0.25">
      <c r="A58" s="71">
        <v>42247</v>
      </c>
      <c r="B58" s="68">
        <v>1.5029816259090909</v>
      </c>
      <c r="C58" s="273"/>
      <c r="F58" s="48"/>
      <c r="G58" s="54"/>
      <c r="H58" s="55"/>
    </row>
    <row r="59" spans="1:8" x14ac:dyDescent="0.25">
      <c r="A59" s="71">
        <v>42277</v>
      </c>
      <c r="B59" s="68">
        <v>1.655279696666667</v>
      </c>
      <c r="C59" s="273"/>
      <c r="F59" s="48"/>
      <c r="G59" s="54"/>
      <c r="H59" s="55"/>
    </row>
    <row r="60" spans="1:8" x14ac:dyDescent="0.25">
      <c r="A60" s="71">
        <v>42308</v>
      </c>
      <c r="B60" s="68">
        <v>1.6118787473684213</v>
      </c>
      <c r="C60" s="273"/>
      <c r="F60" s="48"/>
      <c r="G60" s="54"/>
      <c r="H60" s="55"/>
    </row>
    <row r="61" spans="1:8" x14ac:dyDescent="0.25">
      <c r="A61" s="71">
        <v>42338</v>
      </c>
      <c r="B61" s="68">
        <v>1.582237511818182</v>
      </c>
      <c r="C61" s="273"/>
    </row>
    <row r="62" spans="1:8" x14ac:dyDescent="0.25">
      <c r="A62" s="71">
        <v>42369</v>
      </c>
      <c r="B62" s="68">
        <v>1.633828993043478</v>
      </c>
      <c r="C62" s="273"/>
    </row>
    <row r="63" spans="1:8" x14ac:dyDescent="0.25">
      <c r="A63" s="71">
        <v>42400</v>
      </c>
      <c r="B63" s="68">
        <v>1.6594287314285714</v>
      </c>
      <c r="C63" s="273"/>
    </row>
    <row r="64" spans="1:8" x14ac:dyDescent="0.25">
      <c r="A64" s="71">
        <v>42429</v>
      </c>
      <c r="B64" s="68">
        <v>1.7857043690476193</v>
      </c>
      <c r="C64" s="273"/>
    </row>
    <row r="65" spans="1:3" x14ac:dyDescent="0.25">
      <c r="A65" s="71">
        <v>42460</v>
      </c>
      <c r="B65" s="68">
        <v>1.6514130872727271</v>
      </c>
      <c r="C65" s="273"/>
    </row>
    <row r="66" spans="1:3" x14ac:dyDescent="0.25">
      <c r="A66" s="71">
        <v>42490</v>
      </c>
      <c r="B66" s="68">
        <v>1.5692483042105261</v>
      </c>
      <c r="C66" s="273"/>
    </row>
    <row r="67" spans="1:3" x14ac:dyDescent="0.25">
      <c r="A67" s="71">
        <v>42521</v>
      </c>
      <c r="B67" s="68">
        <v>1.4884475133333335</v>
      </c>
      <c r="C67" s="273"/>
    </row>
    <row r="68" spans="1:3" x14ac:dyDescent="0.25">
      <c r="A68" s="71">
        <v>42551</v>
      </c>
      <c r="B68" s="68">
        <v>1.4300628747619046</v>
      </c>
      <c r="C68" s="273"/>
    </row>
    <row r="69" spans="1:3" x14ac:dyDescent="0.25">
      <c r="A69" s="71">
        <v>42582</v>
      </c>
      <c r="B69" s="68">
        <v>1.311172367142857</v>
      </c>
      <c r="C69" s="273"/>
    </row>
    <row r="70" spans="1:3" x14ac:dyDescent="0.25">
      <c r="A70" s="71">
        <v>42613</v>
      </c>
      <c r="B70" s="68">
        <v>1.2942146518181816</v>
      </c>
      <c r="C70" s="273"/>
    </row>
    <row r="71" spans="1:3" x14ac:dyDescent="0.25">
      <c r="A71" s="71">
        <v>42643</v>
      </c>
      <c r="B71" s="68">
        <v>1.3802569042857145</v>
      </c>
      <c r="C71" s="273"/>
    </row>
    <row r="72" spans="1:3" x14ac:dyDescent="0.25">
      <c r="A72" s="71">
        <v>42674</v>
      </c>
      <c r="B72" s="68">
        <v>1.403113346923077</v>
      </c>
      <c r="C72" s="273"/>
    </row>
    <row r="73" spans="1:3" x14ac:dyDescent="0.25">
      <c r="A73" s="190">
        <v>42704</v>
      </c>
      <c r="B73" s="191">
        <v>1.4690291481818181</v>
      </c>
      <c r="C73" s="273"/>
    </row>
    <row r="74" spans="1:3" x14ac:dyDescent="0.25">
      <c r="A74" s="190">
        <v>42735</v>
      </c>
      <c r="B74" s="191">
        <v>1.4057078614285712</v>
      </c>
      <c r="C74" s="273"/>
    </row>
    <row r="75" spans="1:3" x14ac:dyDescent="0.25">
      <c r="A75" s="190">
        <v>42766</v>
      </c>
      <c r="B75" s="191">
        <v>1.3169799047826087</v>
      </c>
      <c r="C75" s="273"/>
    </row>
    <row r="76" spans="1:3" x14ac:dyDescent="0.25">
      <c r="A76" s="195">
        <v>42794</v>
      </c>
      <c r="B76" s="196">
        <v>1.2341177974999999</v>
      </c>
      <c r="C76" s="273"/>
    </row>
    <row r="77" spans="1:3" x14ac:dyDescent="0.25">
      <c r="A77" s="195">
        <v>42825</v>
      </c>
      <c r="B77" s="196">
        <v>1.1569562285714285</v>
      </c>
      <c r="C77" s="273"/>
    </row>
    <row r="78" spans="1:3" x14ac:dyDescent="0.25">
      <c r="A78" s="195">
        <v>42855</v>
      </c>
      <c r="B78" s="196">
        <v>1.1737120111764707</v>
      </c>
      <c r="C78" s="273"/>
    </row>
    <row r="79" spans="1:3" x14ac:dyDescent="0.25">
      <c r="A79" s="71">
        <v>42886</v>
      </c>
      <c r="B79" s="68">
        <v>1.1867404810526316</v>
      </c>
      <c r="C79" s="273"/>
    </row>
    <row r="80" spans="1:3" x14ac:dyDescent="0.25">
      <c r="A80" s="71">
        <v>42916</v>
      </c>
      <c r="B80" s="68">
        <v>1.198030639047619</v>
      </c>
      <c r="C80" s="273"/>
    </row>
    <row r="81" spans="1:3" x14ac:dyDescent="0.25">
      <c r="A81" s="71">
        <v>42947</v>
      </c>
      <c r="B81" s="68">
        <v>1.2009435445454546</v>
      </c>
      <c r="C81" s="273"/>
    </row>
    <row r="82" spans="1:3" x14ac:dyDescent="0.25">
      <c r="A82" s="205">
        <v>42978</v>
      </c>
      <c r="B82" s="206">
        <v>1.1482842395454547</v>
      </c>
      <c r="C82" s="273"/>
    </row>
    <row r="83" spans="1:3" x14ac:dyDescent="0.25">
      <c r="A83" s="205">
        <v>43008</v>
      </c>
      <c r="B83" s="206">
        <v>1.0791923444444445</v>
      </c>
      <c r="C83" s="273"/>
    </row>
    <row r="84" spans="1:3" x14ac:dyDescent="0.25">
      <c r="A84" s="205">
        <v>43039</v>
      </c>
      <c r="B84" s="206">
        <v>1.0203458809473687</v>
      </c>
      <c r="C84" s="273"/>
    </row>
    <row r="85" spans="1:3" x14ac:dyDescent="0.25">
      <c r="A85" s="224">
        <v>43069</v>
      </c>
      <c r="B85" s="225">
        <v>1.1202268886363638</v>
      </c>
      <c r="C85" s="273"/>
    </row>
    <row r="86" spans="1:3" x14ac:dyDescent="0.25">
      <c r="A86" s="224">
        <v>43100</v>
      </c>
      <c r="B86" s="225">
        <v>1.1618295371428571</v>
      </c>
      <c r="C86" s="273"/>
    </row>
    <row r="87" spans="1:3" x14ac:dyDescent="0.25">
      <c r="A87" s="224">
        <v>43131</v>
      </c>
      <c r="B87" s="225">
        <v>1.092094267826087</v>
      </c>
      <c r="C87" s="273"/>
    </row>
    <row r="88" spans="1:3" x14ac:dyDescent="0.25">
      <c r="A88" s="224">
        <v>43159</v>
      </c>
      <c r="B88" s="225">
        <v>1.3004026559999999</v>
      </c>
      <c r="C88" s="273"/>
    </row>
    <row r="89" spans="1:3" x14ac:dyDescent="0.25">
      <c r="A89" s="224">
        <v>43190</v>
      </c>
      <c r="B89" s="225">
        <v>1.2904421950000002</v>
      </c>
      <c r="C89" s="273"/>
    </row>
    <row r="90" spans="1:3" x14ac:dyDescent="0.25">
      <c r="A90" s="224">
        <v>43220</v>
      </c>
      <c r="B90" s="225">
        <v>1.2911856121052632</v>
      </c>
      <c r="C90" s="273"/>
    </row>
    <row r="91" spans="1:3" x14ac:dyDescent="0.25">
      <c r="A91" s="224">
        <v>43251</v>
      </c>
      <c r="B91" s="225">
        <v>1.300514018636364</v>
      </c>
      <c r="C91" s="273"/>
    </row>
    <row r="92" spans="1:3" x14ac:dyDescent="0.25">
      <c r="A92" s="224">
        <v>43281</v>
      </c>
      <c r="B92" s="225">
        <v>1.3066725539999999</v>
      </c>
      <c r="C92" s="273"/>
    </row>
    <row r="93" spans="1:3" x14ac:dyDescent="0.25">
      <c r="A93" s="224">
        <v>43312</v>
      </c>
      <c r="B93" s="225">
        <v>1.3063476672727274</v>
      </c>
      <c r="C93" s="273"/>
    </row>
    <row r="94" spans="1:3" x14ac:dyDescent="0.25">
      <c r="A94" s="224">
        <v>43343</v>
      </c>
      <c r="B94" s="225">
        <v>1.2100412886363636</v>
      </c>
      <c r="C94" s="273"/>
    </row>
    <row r="95" spans="1:3" x14ac:dyDescent="0.25">
      <c r="A95" s="224">
        <v>43373</v>
      </c>
      <c r="B95" s="225">
        <v>1.0946328253846156</v>
      </c>
      <c r="C95" s="273"/>
    </row>
    <row r="96" spans="1:3" x14ac:dyDescent="0.25">
      <c r="A96" s="224">
        <v>43404</v>
      </c>
      <c r="B96" s="225">
        <v>1.1699852052380952</v>
      </c>
      <c r="C96" s="273"/>
    </row>
    <row r="97" spans="1:3" x14ac:dyDescent="0.25">
      <c r="A97" s="241">
        <v>43434</v>
      </c>
      <c r="B97" s="242">
        <v>1.2391653752380951</v>
      </c>
      <c r="C97" s="273"/>
    </row>
    <row r="98" spans="1:3" x14ac:dyDescent="0.25">
      <c r="A98" s="241">
        <v>43465</v>
      </c>
      <c r="B98" s="242">
        <v>1.5262333240909092</v>
      </c>
      <c r="C98" s="273"/>
    </row>
    <row r="99" spans="1:3" x14ac:dyDescent="0.25">
      <c r="A99" s="241">
        <v>43496</v>
      </c>
      <c r="B99" s="242">
        <v>1.4975133356521739</v>
      </c>
      <c r="C99" s="273"/>
    </row>
    <row r="100" spans="1:3" x14ac:dyDescent="0.25">
      <c r="A100" s="241">
        <v>43524</v>
      </c>
      <c r="B100" s="242">
        <v>1.3378271649999998</v>
      </c>
      <c r="C100" s="273"/>
    </row>
    <row r="101" spans="1:3" x14ac:dyDescent="0.25">
      <c r="A101" s="241">
        <v>43555</v>
      </c>
      <c r="B101" s="242">
        <v>1.1797156799999999</v>
      </c>
      <c r="C101" s="273"/>
    </row>
    <row r="102" spans="1:3" x14ac:dyDescent="0.25">
      <c r="A102" s="241">
        <v>43585</v>
      </c>
      <c r="B102" s="242">
        <v>1.1629398174999999</v>
      </c>
      <c r="C102" s="273"/>
    </row>
    <row r="103" spans="1:3" x14ac:dyDescent="0.25">
      <c r="A103" s="254">
        <v>43616</v>
      </c>
      <c r="B103" s="255">
        <v>1.2422339849999999</v>
      </c>
      <c r="C103" s="273"/>
    </row>
    <row r="104" spans="1:3" x14ac:dyDescent="0.25">
      <c r="A104" s="254">
        <v>43646</v>
      </c>
      <c r="B104" s="255">
        <v>1.1543172740000001</v>
      </c>
      <c r="C104" s="273"/>
    </row>
    <row r="105" spans="1:3" x14ac:dyDescent="0.25">
      <c r="A105" s="254">
        <v>43677</v>
      </c>
      <c r="B105" s="255">
        <v>1.0274274113043478</v>
      </c>
      <c r="C105" s="273"/>
    </row>
    <row r="106" spans="1:3" x14ac:dyDescent="0.25">
      <c r="A106" s="254">
        <v>43708</v>
      </c>
      <c r="B106" s="255">
        <v>1.1518544115</v>
      </c>
      <c r="C106" s="273"/>
    </row>
    <row r="107" spans="1:3" x14ac:dyDescent="0.25">
      <c r="A107" s="254">
        <v>43738</v>
      </c>
      <c r="B107" s="255">
        <v>1.1004298147368421</v>
      </c>
      <c r="C107" s="273"/>
    </row>
    <row r="108" spans="1:3" x14ac:dyDescent="0.25">
      <c r="A108" s="254">
        <v>43769</v>
      </c>
      <c r="B108" s="255">
        <v>1.0875996499999998</v>
      </c>
      <c r="C108" s="273"/>
    </row>
    <row r="109" spans="1:3" x14ac:dyDescent="0.25">
      <c r="A109" s="254">
        <v>43799</v>
      </c>
      <c r="B109" s="255">
        <v>1.0254817084499999</v>
      </c>
      <c r="C109" s="273"/>
    </row>
    <row r="110" spans="1:3" x14ac:dyDescent="0.25">
      <c r="A110" s="254">
        <v>43830</v>
      </c>
      <c r="B110" s="255">
        <v>0.94115429226086955</v>
      </c>
      <c r="C110" s="273"/>
    </row>
    <row r="111" spans="1:3" x14ac:dyDescent="0.25">
      <c r="A111" s="254">
        <v>43861</v>
      </c>
      <c r="B111" s="255">
        <v>0.95200668190909077</v>
      </c>
      <c r="C111" s="273"/>
    </row>
    <row r="112" spans="1:3" x14ac:dyDescent="0.25">
      <c r="A112" s="254">
        <v>43890</v>
      </c>
      <c r="B112" s="255">
        <v>1.0268031987499999</v>
      </c>
      <c r="C112" s="273"/>
    </row>
    <row r="113" spans="1:3" x14ac:dyDescent="0.25">
      <c r="A113" s="254">
        <v>43921</v>
      </c>
      <c r="B113" s="255">
        <v>2.2389064533333336</v>
      </c>
      <c r="C113" s="273"/>
    </row>
    <row r="114" spans="1:3" x14ac:dyDescent="0.25">
      <c r="A114" s="254">
        <v>43951</v>
      </c>
      <c r="B114" s="255">
        <v>1.72793995625</v>
      </c>
      <c r="C114" s="273"/>
    </row>
    <row r="115" spans="1:3" x14ac:dyDescent="0.25">
      <c r="A115" s="254">
        <v>43982</v>
      </c>
      <c r="B115" s="255">
        <v>1.501371837</v>
      </c>
      <c r="C115" s="273"/>
    </row>
    <row r="116" spans="1:3" x14ac:dyDescent="0.25">
      <c r="A116" s="254">
        <v>44012</v>
      </c>
      <c r="B116" s="255">
        <v>1.7108800914285713</v>
      </c>
      <c r="C116" s="273"/>
    </row>
    <row r="117" spans="1:3" x14ac:dyDescent="0.25">
      <c r="A117" s="254">
        <v>44043</v>
      </c>
      <c r="B117" s="255">
        <v>1.5408966566666666</v>
      </c>
      <c r="C117" s="273"/>
    </row>
    <row r="118" spans="1:3" x14ac:dyDescent="0.25">
      <c r="A118" s="254">
        <v>44074</v>
      </c>
      <c r="B118" s="255">
        <v>1.3453656859090908</v>
      </c>
      <c r="C118" s="273"/>
    </row>
    <row r="119" spans="1:3" x14ac:dyDescent="0.25">
      <c r="A119" s="71">
        <v>44104</v>
      </c>
      <c r="B119" s="68">
        <v>1.4210797800000003</v>
      </c>
      <c r="C119" s="273"/>
    </row>
    <row r="120" spans="1:3" x14ac:dyDescent="0.25">
      <c r="A120" s="71">
        <v>44135</v>
      </c>
      <c r="B120" s="68">
        <v>1.3311430638095239</v>
      </c>
      <c r="C120" s="273"/>
    </row>
    <row r="121" spans="1:3" x14ac:dyDescent="0.25">
      <c r="A121" s="71">
        <v>44165</v>
      </c>
      <c r="B121" s="68">
        <v>1.2529713018181816</v>
      </c>
      <c r="C121" s="273"/>
    </row>
    <row r="122" spans="1:3" x14ac:dyDescent="0.25">
      <c r="A122" s="266">
        <v>44196</v>
      </c>
      <c r="B122" s="267">
        <v>1.2184114595652173</v>
      </c>
      <c r="C122" s="273"/>
    </row>
    <row r="123" spans="1:3" x14ac:dyDescent="0.25">
      <c r="A123" s="266">
        <v>44227</v>
      </c>
      <c r="B123" s="267">
        <v>1.1685834923809519</v>
      </c>
      <c r="C123" s="273"/>
    </row>
    <row r="124" spans="1:3" x14ac:dyDescent="0.25">
      <c r="A124" s="266">
        <v>44255</v>
      </c>
      <c r="B124" s="267">
        <v>1.1349188630000002</v>
      </c>
      <c r="C124" s="273"/>
    </row>
    <row r="125" spans="1:3" x14ac:dyDescent="0.25">
      <c r="A125" s="266">
        <v>44286</v>
      </c>
      <c r="B125" s="267">
        <v>1.1450949938095238</v>
      </c>
      <c r="C125" s="273"/>
    </row>
    <row r="126" spans="1:3" x14ac:dyDescent="0.25">
      <c r="A126" s="266">
        <v>44316</v>
      </c>
      <c r="B126" s="267">
        <v>1.0296209905263158</v>
      </c>
      <c r="C126" s="273"/>
    </row>
    <row r="127" spans="1:3" x14ac:dyDescent="0.25">
      <c r="A127" s="266">
        <v>44347</v>
      </c>
      <c r="B127" s="267">
        <v>1.00620967755</v>
      </c>
      <c r="C127" s="273"/>
    </row>
    <row r="128" spans="1:3" x14ac:dyDescent="0.25">
      <c r="A128" s="266">
        <v>44377</v>
      </c>
      <c r="B128" s="267">
        <v>1.0574966290454546</v>
      </c>
      <c r="C128" s="275"/>
    </row>
    <row r="129" spans="1:3" x14ac:dyDescent="0.25">
      <c r="A129" s="266">
        <v>44408</v>
      </c>
      <c r="B129" s="267">
        <v>1.1555946340000001</v>
      </c>
      <c r="C129" s="275"/>
    </row>
    <row r="130" spans="1:3" x14ac:dyDescent="0.25">
      <c r="A130" s="266">
        <v>44439</v>
      </c>
      <c r="B130" s="267">
        <v>1.1549079665217392</v>
      </c>
      <c r="C130" s="275"/>
    </row>
    <row r="131" spans="1:3" x14ac:dyDescent="0.25">
      <c r="A131" s="266">
        <v>44469</v>
      </c>
      <c r="B131" s="267">
        <v>1.1800834976923076</v>
      </c>
      <c r="C131" s="275"/>
    </row>
    <row r="132" spans="1:3" x14ac:dyDescent="0.25">
      <c r="A132" s="266">
        <v>44500</v>
      </c>
      <c r="B132" s="267">
        <v>1.0650014549047619</v>
      </c>
      <c r="C132" s="275"/>
    </row>
    <row r="133" spans="1:3" x14ac:dyDescent="0.25">
      <c r="A133" s="266">
        <v>44530</v>
      </c>
      <c r="B133" s="267">
        <v>1.0853948368181821</v>
      </c>
      <c r="C133" s="275"/>
    </row>
    <row r="134" spans="1:3" x14ac:dyDescent="0.25">
      <c r="A134" s="266">
        <v>44561</v>
      </c>
      <c r="B134" s="267">
        <v>1.2176367409090909</v>
      </c>
      <c r="C134" s="275"/>
    </row>
    <row r="135" spans="1:3" x14ac:dyDescent="0.25">
      <c r="A135" s="266">
        <v>44592</v>
      </c>
      <c r="B135" s="267">
        <v>1.2268578549999998</v>
      </c>
      <c r="C135" s="275"/>
    </row>
    <row r="136" spans="1:3" x14ac:dyDescent="0.25">
      <c r="A136" s="71">
        <v>44620</v>
      </c>
      <c r="B136" s="68">
        <v>1.318447403</v>
      </c>
      <c r="C136" s="273"/>
    </row>
    <row r="137" spans="1:3" x14ac:dyDescent="0.25">
      <c r="A137" s="71">
        <v>44651</v>
      </c>
      <c r="B137" s="68">
        <v>1.4200370045454547</v>
      </c>
      <c r="C137" s="273"/>
    </row>
    <row r="138" spans="1:3" x14ac:dyDescent="0.25">
      <c r="A138" s="71">
        <v>44681</v>
      </c>
      <c r="B138" s="68">
        <v>1.4399194252631577</v>
      </c>
      <c r="C138" s="273"/>
    </row>
    <row r="139" spans="1:3" x14ac:dyDescent="0.25">
      <c r="A139" s="71">
        <v>44712</v>
      </c>
      <c r="B139" s="68">
        <v>1.824457162380952</v>
      </c>
      <c r="C139" s="273"/>
    </row>
    <row r="140" spans="1:3" x14ac:dyDescent="0.25">
      <c r="A140" s="281">
        <v>44742</v>
      </c>
      <c r="B140" s="282">
        <v>1.6248936814285715</v>
      </c>
      <c r="C140" s="283"/>
    </row>
    <row r="141" spans="1:3" x14ac:dyDescent="0.25">
      <c r="A141" s="281">
        <v>44773</v>
      </c>
      <c r="B141" s="282">
        <v>1.5633066147619048</v>
      </c>
      <c r="C141" s="283"/>
    </row>
    <row r="142" spans="1:3" x14ac:dyDescent="0.25">
      <c r="A142" s="281">
        <v>44804</v>
      </c>
      <c r="B142" s="282">
        <v>1.4901092372727276</v>
      </c>
      <c r="C142" s="283"/>
    </row>
    <row r="143" spans="1:3" x14ac:dyDescent="0.25">
      <c r="A143" s="281">
        <v>44834</v>
      </c>
      <c r="B143" s="282">
        <v>1.5628162311111113</v>
      </c>
      <c r="C143" s="283"/>
    </row>
    <row r="144" spans="1:3" x14ac:dyDescent="0.25">
      <c r="A144" s="281">
        <v>44865</v>
      </c>
      <c r="B144" s="282">
        <v>1.7266320418750001</v>
      </c>
      <c r="C144" s="283"/>
    </row>
    <row r="145" spans="1:3" x14ac:dyDescent="0.25">
      <c r="A145" s="281">
        <v>44895</v>
      </c>
      <c r="B145" s="282">
        <v>1.7287319957142855</v>
      </c>
      <c r="C145" s="283"/>
    </row>
    <row r="146" spans="1:3" x14ac:dyDescent="0.25">
      <c r="A146" s="281">
        <v>44926</v>
      </c>
      <c r="B146" s="282">
        <v>1.8148291671428576</v>
      </c>
      <c r="C146" s="283"/>
    </row>
    <row r="147" spans="1:3" x14ac:dyDescent="0.25">
      <c r="A147" s="281">
        <v>44957</v>
      </c>
      <c r="B147" s="282">
        <v>1.62403663</v>
      </c>
      <c r="C147" s="283"/>
    </row>
    <row r="148" spans="1:3" x14ac:dyDescent="0.25">
      <c r="A148" s="281">
        <v>44985</v>
      </c>
      <c r="B148" s="282">
        <v>1.7291750982963001</v>
      </c>
      <c r="C148" s="283"/>
    </row>
    <row r="149" spans="1:3" x14ac:dyDescent="0.25">
      <c r="A149" s="281">
        <v>45016</v>
      </c>
      <c r="B149" s="282">
        <v>1.8561107877855714</v>
      </c>
      <c r="C149" s="283"/>
    </row>
    <row r="150" spans="1:3" x14ac:dyDescent="0.25">
      <c r="A150" s="281">
        <v>45046</v>
      </c>
      <c r="B150" s="282">
        <v>1.7656685542615334</v>
      </c>
      <c r="C150" s="283"/>
    </row>
    <row r="151" spans="1:3" x14ac:dyDescent="0.25">
      <c r="A151" s="281">
        <v>45077</v>
      </c>
      <c r="B151" s="282">
        <v>1.5775765536603179</v>
      </c>
      <c r="C151" s="283"/>
    </row>
    <row r="152" spans="1:3" x14ac:dyDescent="0.25">
      <c r="A152" s="281">
        <v>45107</v>
      </c>
      <c r="B152" s="282">
        <v>1.562501099313476</v>
      </c>
      <c r="C152" s="283"/>
    </row>
    <row r="153" spans="1:3" x14ac:dyDescent="0.25">
      <c r="A153" s="281">
        <v>45138</v>
      </c>
      <c r="B153" s="282">
        <v>1.5268578089399525</v>
      </c>
      <c r="C153" s="283"/>
    </row>
    <row r="154" spans="1:3" x14ac:dyDescent="0.25">
      <c r="A154" s="281">
        <v>45169</v>
      </c>
      <c r="B154" s="282">
        <v>1.4735038665328692</v>
      </c>
      <c r="C154" s="283"/>
    </row>
    <row r="155" spans="1:3" x14ac:dyDescent="0.25">
      <c r="A155" s="71"/>
      <c r="B155" s="68"/>
    </row>
    <row r="156" spans="1:3" x14ac:dyDescent="0.25">
      <c r="A156" s="71"/>
      <c r="B156" s="68"/>
    </row>
    <row r="157" spans="1:3" x14ac:dyDescent="0.25">
      <c r="A157" s="71"/>
      <c r="B157" s="68"/>
    </row>
    <row r="158" spans="1:3" x14ac:dyDescent="0.25">
      <c r="A158" s="71"/>
      <c r="B158" s="68"/>
    </row>
    <row r="159" spans="1:3" x14ac:dyDescent="0.25">
      <c r="A159" s="71"/>
      <c r="B159" s="68"/>
    </row>
    <row r="160" spans="1:3"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C1" sqref="C1:BP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1"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2" t="s">
        <v>191</v>
      </c>
      <c r="AQ1" s="197" t="s">
        <v>195</v>
      </c>
      <c r="AR1" s="77" t="s">
        <v>227</v>
      </c>
      <c r="AS1" s="207" t="s">
        <v>233</v>
      </c>
      <c r="AT1" s="226" t="s">
        <v>240</v>
      </c>
      <c r="AU1" s="226" t="s">
        <v>244</v>
      </c>
      <c r="AV1" s="226" t="s">
        <v>248</v>
      </c>
      <c r="AW1" s="226" t="s">
        <v>252</v>
      </c>
      <c r="AX1" s="243" t="s">
        <v>272</v>
      </c>
      <c r="AY1" s="243" t="s">
        <v>276</v>
      </c>
      <c r="AZ1" s="256" t="s">
        <v>282</v>
      </c>
      <c r="BA1" s="256" t="s">
        <v>286</v>
      </c>
      <c r="BB1" s="256" t="s">
        <v>291</v>
      </c>
      <c r="BC1" s="256" t="s">
        <v>296</v>
      </c>
      <c r="BD1" s="256" t="s">
        <v>300</v>
      </c>
      <c r="BE1" s="77" t="s">
        <v>304</v>
      </c>
      <c r="BF1" s="268" t="s">
        <v>311</v>
      </c>
      <c r="BG1" s="268" t="s">
        <v>315</v>
      </c>
      <c r="BH1" s="268" t="s">
        <v>321</v>
      </c>
      <c r="BI1" s="268" t="s">
        <v>326</v>
      </c>
      <c r="BJ1" s="268" t="s">
        <v>332</v>
      </c>
      <c r="BK1" s="77" t="s">
        <v>338</v>
      </c>
      <c r="BL1" s="284" t="s">
        <v>342</v>
      </c>
      <c r="BM1" s="284" t="s">
        <v>346</v>
      </c>
      <c r="BN1" s="284" t="s">
        <v>356</v>
      </c>
      <c r="BO1" s="284" t="s">
        <v>366</v>
      </c>
      <c r="BP1" s="284" t="s">
        <v>380</v>
      </c>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288">
        <v>0.10873663557997237</v>
      </c>
      <c r="D2" s="288">
        <v>0.15201808843965225</v>
      </c>
      <c r="E2" s="288">
        <v>0.1593136322532307</v>
      </c>
      <c r="F2" s="288">
        <v>0.13471077407555865</v>
      </c>
      <c r="G2" s="288">
        <v>9.0455967034646312E-2</v>
      </c>
      <c r="H2" s="288">
        <v>5.5128533850454797E-2</v>
      </c>
      <c r="I2" s="288">
        <v>6.437960349729277E-2</v>
      </c>
      <c r="J2" s="288">
        <v>4.4203793297298732E-2</v>
      </c>
      <c r="K2" s="288">
        <v>4.5127227421375427E-2</v>
      </c>
      <c r="L2" s="288">
        <v>1.7295862110109361E-3</v>
      </c>
      <c r="M2" s="288">
        <v>-9.6950047648423077E-3</v>
      </c>
      <c r="N2" s="288">
        <v>-1.4361289851409609E-2</v>
      </c>
      <c r="O2" s="288">
        <v>-3.7934382590704363E-2</v>
      </c>
      <c r="P2" s="288">
        <v>1.9190993641297949E-2</v>
      </c>
      <c r="Q2" s="288">
        <v>1.5442385828972727E-2</v>
      </c>
      <c r="R2" s="288">
        <v>3.1001977133167546E-2</v>
      </c>
      <c r="S2" s="288">
        <v>6.6316565242404701E-2</v>
      </c>
      <c r="T2" s="288">
        <v>3.9710566816413717E-2</v>
      </c>
      <c r="U2" s="288">
        <v>6.8669180237515004E-2</v>
      </c>
      <c r="V2" s="288">
        <v>6.2104056439460376E-2</v>
      </c>
      <c r="W2" s="288">
        <v>6.0234005654109968E-2</v>
      </c>
      <c r="X2" s="288">
        <v>7.3329227720876355E-2</v>
      </c>
      <c r="Y2" s="288">
        <v>3.3576604985969816E-2</v>
      </c>
      <c r="Z2" s="288">
        <v>1.3743529553798428E-2</v>
      </c>
      <c r="AA2" s="288">
        <v>-1.2150746579991267E-2</v>
      </c>
      <c r="AB2" s="288">
        <v>-2.5645200352916619E-2</v>
      </c>
      <c r="AC2" s="288">
        <v>-2.2109030339393931E-2</v>
      </c>
      <c r="AD2" s="288">
        <v>-1.3105987541684794E-2</v>
      </c>
      <c r="AE2" s="288">
        <v>-7.5875329531979174E-3</v>
      </c>
      <c r="AF2" s="288">
        <v>-4.9688017702392839E-3</v>
      </c>
      <c r="AG2" s="288">
        <v>1.7126282212145849E-2</v>
      </c>
      <c r="AH2" s="288">
        <v>1.1307057445198998E-2</v>
      </c>
      <c r="AI2" s="288">
        <v>3.6304794472380442E-2</v>
      </c>
      <c r="AJ2" s="288">
        <v>1.4990017255447574E-2</v>
      </c>
      <c r="AK2" s="288">
        <v>6.116131610843345E-3</v>
      </c>
      <c r="AL2" s="288">
        <v>2.2129587862701472E-2</v>
      </c>
      <c r="AM2" s="288">
        <v>6.8697259510468456E-3</v>
      </c>
      <c r="AN2" s="288">
        <v>4.7814062891528897E-2</v>
      </c>
      <c r="AO2" s="288">
        <v>4.7361415132564977E-2</v>
      </c>
      <c r="AP2" s="289">
        <v>5.3166001629336046E-2</v>
      </c>
      <c r="AQ2" s="290">
        <v>4.9901087896123908E-2</v>
      </c>
      <c r="AR2" s="288">
        <v>3.8417320949559963E-2</v>
      </c>
      <c r="AS2" s="291">
        <v>4.9595469041820328E-2</v>
      </c>
      <c r="AT2" s="292">
        <v>1.9982193156617978E-2</v>
      </c>
      <c r="AU2" s="292">
        <v>6.4015701560826477E-2</v>
      </c>
      <c r="AV2" s="292">
        <v>6.5610189974468325E-2</v>
      </c>
      <c r="AW2" s="292">
        <v>4.2137411095281019E-2</v>
      </c>
      <c r="AX2" s="293">
        <v>6.6227660337053074E-2</v>
      </c>
      <c r="AY2" s="293">
        <v>3.9772610814930776E-2</v>
      </c>
      <c r="AZ2" s="294">
        <v>3.4580609341809065E-2</v>
      </c>
      <c r="BA2" s="294">
        <v>2.799842582135903E-2</v>
      </c>
      <c r="BB2" s="294">
        <v>3.4015893245671558E-2</v>
      </c>
      <c r="BC2" s="294">
        <v>2.9875157766901861E-2</v>
      </c>
      <c r="BD2" s="294">
        <v>1.871713117182594E-3</v>
      </c>
      <c r="BE2" s="288">
        <v>1.6988519391304413E-2</v>
      </c>
      <c r="BF2" s="295">
        <v>2.3511164769966397E-2</v>
      </c>
      <c r="BG2" s="295">
        <v>3.3914005193685037E-2</v>
      </c>
      <c r="BH2" s="295">
        <v>8.6858616533977084E-2</v>
      </c>
      <c r="BI2" s="295">
        <v>0.10967273553820167</v>
      </c>
      <c r="BJ2" s="295">
        <v>0.12665145733343586</v>
      </c>
      <c r="BK2" s="288">
        <v>0.15168657768924998</v>
      </c>
      <c r="BL2" s="287">
        <v>0.16905829579924636</v>
      </c>
      <c r="BM2" s="287">
        <v>0.15342180077745349</v>
      </c>
      <c r="BN2" s="287">
        <v>0.12533887000041211</v>
      </c>
      <c r="BO2" s="296">
        <v>0.10871944566720049</v>
      </c>
      <c r="BP2" s="296">
        <v>7.9879016917867141E-2</v>
      </c>
    </row>
    <row r="3" spans="1:256" s="44" customFormat="1" ht="15" x14ac:dyDescent="0.2">
      <c r="A3" s="76" t="s">
        <v>27</v>
      </c>
      <c r="B3" s="76" t="s">
        <v>29</v>
      </c>
      <c r="C3" s="288">
        <v>2.4358091974329366E-2</v>
      </c>
      <c r="D3" s="288">
        <v>4.2849024563416327E-2</v>
      </c>
      <c r="E3" s="288">
        <v>4.4922028819377235E-2</v>
      </c>
      <c r="F3" s="288">
        <v>6.3634629839002255E-2</v>
      </c>
      <c r="G3" s="288">
        <v>4.9176701914099175E-2</v>
      </c>
      <c r="H3" s="288">
        <v>6.084799836289867E-2</v>
      </c>
      <c r="I3" s="288">
        <v>8.7138145778127951E-2</v>
      </c>
      <c r="J3" s="288">
        <v>8.3171595632435258E-2</v>
      </c>
      <c r="K3" s="288">
        <v>7.4124534350193727E-2</v>
      </c>
      <c r="L3" s="288">
        <v>1.6467261910249054E-3</v>
      </c>
      <c r="M3" s="288">
        <v>-3.6285746108293937E-2</v>
      </c>
      <c r="N3" s="288">
        <v>-6.8789239011559644E-2</v>
      </c>
      <c r="O3" s="288">
        <v>-7.8138579469003488E-2</v>
      </c>
      <c r="P3" s="288">
        <v>-2.3295147689580631E-2</v>
      </c>
      <c r="Q3" s="288">
        <v>1.1897597236531832E-2</v>
      </c>
      <c r="R3" s="288">
        <v>5.6184958027110321E-2</v>
      </c>
      <c r="S3" s="288">
        <v>5.8915094443873217E-2</v>
      </c>
      <c r="T3" s="288">
        <v>4.8190936082626479E-2</v>
      </c>
      <c r="U3" s="288">
        <v>6.181629012014711E-2</v>
      </c>
      <c r="V3" s="288">
        <v>4.037476494885528E-2</v>
      </c>
      <c r="W3" s="288">
        <v>3.2656067445537618E-2</v>
      </c>
      <c r="X3" s="288">
        <v>3.5261253979999907E-2</v>
      </c>
      <c r="Y3" s="288">
        <v>-7.1452225249767354E-3</v>
      </c>
      <c r="Z3" s="288">
        <v>-1.4665076172667435E-2</v>
      </c>
      <c r="AA3" s="288">
        <v>-1.9567408084956717E-2</v>
      </c>
      <c r="AB3" s="288">
        <v>-4.6838800776627942E-2</v>
      </c>
      <c r="AC3" s="288">
        <v>-3.8898444146613032E-2</v>
      </c>
      <c r="AD3" s="288">
        <v>-3.9855967478265253E-2</v>
      </c>
      <c r="AE3" s="288">
        <v>-2.8657912654330375E-2</v>
      </c>
      <c r="AF3" s="288">
        <v>-1.1660080076700607E-2</v>
      </c>
      <c r="AG3" s="288">
        <v>9.8967570699837193E-3</v>
      </c>
      <c r="AH3" s="288">
        <v>2.4593917335637983E-3</v>
      </c>
      <c r="AI3" s="288">
        <v>2.7382936501966881E-2</v>
      </c>
      <c r="AJ3" s="288">
        <v>2.6355557020946385E-2</v>
      </c>
      <c r="AK3" s="288">
        <v>1.4681458023777294E-2</v>
      </c>
      <c r="AL3" s="288">
        <v>3.7105370831540307E-2</v>
      </c>
      <c r="AM3" s="288">
        <v>3.2771758253988592E-2</v>
      </c>
      <c r="AN3" s="288">
        <v>4.1963918391065391E-2</v>
      </c>
      <c r="AO3" s="288">
        <v>3.1505548473157674E-2</v>
      </c>
      <c r="AP3" s="289">
        <v>1.168373273536516E-2</v>
      </c>
      <c r="AQ3" s="290">
        <v>-5.4048340579425647E-3</v>
      </c>
      <c r="AR3" s="288">
        <v>-4.2656862577461485E-4</v>
      </c>
      <c r="AS3" s="291">
        <v>1.4220506553526135E-2</v>
      </c>
      <c r="AT3" s="292">
        <v>3.1099854884778289E-2</v>
      </c>
      <c r="AU3" s="292">
        <v>5.421360155548216E-2</v>
      </c>
      <c r="AV3" s="292">
        <v>5.0101977844398515E-2</v>
      </c>
      <c r="AW3" s="292">
        <v>6.267308508828684E-2</v>
      </c>
      <c r="AX3" s="293">
        <v>6.3242661575091397E-2</v>
      </c>
      <c r="AY3" s="293">
        <v>6.3074719453046102E-2</v>
      </c>
      <c r="AZ3" s="294">
        <v>6.3673931835999564E-2</v>
      </c>
      <c r="BA3" s="294">
        <v>4.7863523718354228E-2</v>
      </c>
      <c r="BB3" s="294">
        <v>4.5477984969511942E-2</v>
      </c>
      <c r="BC3" s="294">
        <v>6.2567888002067917E-2</v>
      </c>
      <c r="BD3" s="294">
        <v>4.1655715475751087E-2</v>
      </c>
      <c r="BE3" s="288">
        <v>2.7444582879181834E-2</v>
      </c>
      <c r="BF3" s="295">
        <v>6.3957864343570314E-2</v>
      </c>
      <c r="BG3" s="295">
        <v>4.0323038826176383E-2</v>
      </c>
      <c r="BH3" s="295">
        <v>9.6423278102356402E-2</v>
      </c>
      <c r="BI3" s="295">
        <v>0.1480672563646539</v>
      </c>
      <c r="BJ3" s="295">
        <v>0.17445800456099736</v>
      </c>
      <c r="BK3" s="288">
        <v>0.21648623701400904</v>
      </c>
      <c r="BL3" s="287">
        <v>0.22064937996367218</v>
      </c>
      <c r="BM3" s="287">
        <v>0.19957424275658697</v>
      </c>
      <c r="BN3" s="287">
        <v>0.14944359411953467</v>
      </c>
      <c r="BO3" s="296">
        <v>0.14149403493503065</v>
      </c>
      <c r="BP3" s="296">
        <v>0.11287304809314436</v>
      </c>
    </row>
    <row r="4" spans="1:256" s="44" customFormat="1" ht="15" x14ac:dyDescent="0.2">
      <c r="A4" s="76" t="s">
        <v>28</v>
      </c>
      <c r="B4" s="76" t="s">
        <v>31</v>
      </c>
      <c r="C4" s="288">
        <v>0.23624567654349393</v>
      </c>
      <c r="D4" s="288">
        <v>0.31216995344671927</v>
      </c>
      <c r="E4" s="288">
        <v>0.32222885910863974</v>
      </c>
      <c r="F4" s="288">
        <v>0.22581308333834205</v>
      </c>
      <c r="G4" s="288">
        <v>0.14214375280981661</v>
      </c>
      <c r="H4" s="288">
        <v>4.846017236821476E-2</v>
      </c>
      <c r="I4" s="288">
        <v>3.8764906408686794E-2</v>
      </c>
      <c r="J4" s="288">
        <v>8.6471652894148932E-4</v>
      </c>
      <c r="K4" s="288">
        <v>1.1773720367048712E-2</v>
      </c>
      <c r="L4" s="288">
        <v>1.8273346930679502E-3</v>
      </c>
      <c r="M4" s="288">
        <v>2.1626505457448042E-2</v>
      </c>
      <c r="N4" s="288">
        <v>5.1150218051148277E-2</v>
      </c>
      <c r="O4" s="288">
        <v>1.1159397511474101E-2</v>
      </c>
      <c r="P4" s="288">
        <v>6.9302098287806091E-2</v>
      </c>
      <c r="Q4" s="288">
        <v>1.938113857222401E-2</v>
      </c>
      <c r="R4" s="288">
        <v>4.1494006237192682E-3</v>
      </c>
      <c r="S4" s="288">
        <v>7.4556411904980635E-2</v>
      </c>
      <c r="T4" s="288">
        <v>3.0574392511993675E-2</v>
      </c>
      <c r="U4" s="288">
        <v>7.6227793382918074E-2</v>
      </c>
      <c r="V4" s="288">
        <v>8.6474646095658914E-2</v>
      </c>
      <c r="W4" s="288">
        <v>9.048884235047816E-2</v>
      </c>
      <c r="X4" s="288">
        <v>0.11504213184639589</v>
      </c>
      <c r="Y4" s="288">
        <v>7.7890588391344107E-2</v>
      </c>
      <c r="Z4" s="288">
        <v>4.4253416908085486E-2</v>
      </c>
      <c r="AA4" s="288">
        <v>-4.4456878730463334E-3</v>
      </c>
      <c r="AB4" s="288">
        <v>-4.0839426180933058E-3</v>
      </c>
      <c r="AC4" s="288">
        <v>-5.2799604503144248E-3</v>
      </c>
      <c r="AD4" s="288">
        <v>1.4001677864660111E-2</v>
      </c>
      <c r="AE4" s="288">
        <v>1.3969681277564483E-2</v>
      </c>
      <c r="AF4" s="288">
        <v>1.5463128839166007E-3</v>
      </c>
      <c r="AG4" s="288">
        <v>2.4127970401722321E-2</v>
      </c>
      <c r="AH4" s="288">
        <v>1.9796810828281108E-2</v>
      </c>
      <c r="AI4" s="288">
        <v>4.5049049560714316E-2</v>
      </c>
      <c r="AJ4" s="288">
        <v>4.069622546266416E-3</v>
      </c>
      <c r="AK4" s="288">
        <v>-2.0639881472603872E-3</v>
      </c>
      <c r="AL4" s="288">
        <v>8.0039181833360118E-3</v>
      </c>
      <c r="AM4" s="288">
        <v>-1.8087541180140443E-2</v>
      </c>
      <c r="AN4" s="288">
        <v>5.3559841307950329E-2</v>
      </c>
      <c r="AO4" s="288">
        <v>6.2758296305713834E-2</v>
      </c>
      <c r="AP4" s="289">
        <v>9.3423119030785706E-2</v>
      </c>
      <c r="AQ4" s="290">
        <v>0.10594989916943809</v>
      </c>
      <c r="AR4" s="288">
        <v>7.6148333759246567E-2</v>
      </c>
      <c r="AS4" s="291">
        <v>8.2936254398608078E-2</v>
      </c>
      <c r="AT4" s="292">
        <v>9.9994443720097248E-3</v>
      </c>
      <c r="AU4" s="292">
        <v>7.2949266311219008E-2</v>
      </c>
      <c r="AV4" s="292">
        <v>7.9602198194826945E-2</v>
      </c>
      <c r="AW4" s="292">
        <v>2.4010730053972473E-2</v>
      </c>
      <c r="AX4" s="293">
        <v>6.8963939685040332E-2</v>
      </c>
      <c r="AY4" s="293">
        <v>1.8906077107513575E-2</v>
      </c>
      <c r="AZ4" s="294">
        <v>9.0489314876620597E-3</v>
      </c>
      <c r="BA4" s="294">
        <v>9.8016177245470182E-3</v>
      </c>
      <c r="BB4" s="294">
        <v>2.3565094229307748E-2</v>
      </c>
      <c r="BC4" s="294">
        <v>-6.6954598961488365E-4</v>
      </c>
      <c r="BD4" s="294">
        <v>-3.4931928750161934E-2</v>
      </c>
      <c r="BE4" s="288">
        <v>7.0495494392768254E-3</v>
      </c>
      <c r="BF4" s="295">
        <v>-1.4156450891609884E-2</v>
      </c>
      <c r="BG4" s="295">
        <v>2.7547151919413926E-2</v>
      </c>
      <c r="BH4" s="295">
        <v>7.7308290776514577E-2</v>
      </c>
      <c r="BI4" s="295">
        <v>7.2437853258873641E-2</v>
      </c>
      <c r="BJ4" s="295">
        <v>7.8601959882644401E-2</v>
      </c>
      <c r="BK4" s="288">
        <v>8.6513013808945605E-2</v>
      </c>
      <c r="BL4" s="287">
        <v>0.11663051469622943</v>
      </c>
      <c r="BM4" s="287">
        <v>0.10550689765622101</v>
      </c>
      <c r="BN4" s="287">
        <v>9.8958558237204564E-2</v>
      </c>
      <c r="BO4" s="296">
        <v>7.1812485796401093E-2</v>
      </c>
      <c r="BP4" s="296">
        <v>4.3226513202860861E-2</v>
      </c>
    </row>
    <row r="6" spans="1:256" x14ac:dyDescent="0.2">
      <c r="A6" s="11" t="s">
        <v>317</v>
      </c>
    </row>
    <row r="10" spans="1:256" ht="15" x14ac:dyDescent="0.25">
      <c r="C10" s="43" t="s">
        <v>32</v>
      </c>
    </row>
  </sheetData>
  <conditionalFormatting sqref="A2:XFD4">
    <cfRule type="expression" dxfId="182"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R9"/>
  <sheetViews>
    <sheetView rightToLeft="1" zoomScale="85" zoomScaleNormal="85" workbookViewId="0">
      <selection activeCell="B1" sqref="B1:AR1"/>
    </sheetView>
  </sheetViews>
  <sheetFormatPr defaultColWidth="9.140625" defaultRowHeight="14.25" x14ac:dyDescent="0.2"/>
  <cols>
    <col min="1" max="1" width="31.85546875" style="199" bestFit="1" customWidth="1"/>
    <col min="2" max="20" width="10.7109375" style="199" customWidth="1"/>
    <col min="21" max="16384" width="9.140625" style="199"/>
  </cols>
  <sheetData>
    <row r="1" spans="1:44" x14ac:dyDescent="0.2">
      <c r="A1" t="s">
        <v>229</v>
      </c>
      <c r="B1" s="201" t="s">
        <v>207</v>
      </c>
      <c r="C1" s="201" t="s">
        <v>208</v>
      </c>
      <c r="D1" s="201" t="s">
        <v>209</v>
      </c>
      <c r="E1" s="201" t="s">
        <v>210</v>
      </c>
      <c r="F1" s="201" t="s">
        <v>211</v>
      </c>
      <c r="G1" s="201" t="s">
        <v>212</v>
      </c>
      <c r="H1" s="201" t="s">
        <v>213</v>
      </c>
      <c r="I1" s="201" t="s">
        <v>214</v>
      </c>
      <c r="J1" s="201" t="s">
        <v>215</v>
      </c>
      <c r="K1" s="201" t="s">
        <v>216</v>
      </c>
      <c r="L1" s="201" t="s">
        <v>217</v>
      </c>
      <c r="M1" s="201" t="s">
        <v>218</v>
      </c>
      <c r="N1" s="201" t="s">
        <v>219</v>
      </c>
      <c r="O1" s="201" t="s">
        <v>220</v>
      </c>
      <c r="P1" s="201" t="s">
        <v>221</v>
      </c>
      <c r="Q1" s="201" t="s">
        <v>222</v>
      </c>
      <c r="R1" s="201" t="s">
        <v>223</v>
      </c>
      <c r="S1" s="201" t="s">
        <v>224</v>
      </c>
      <c r="T1" s="201" t="s">
        <v>225</v>
      </c>
      <c r="U1" s="209" t="s">
        <v>235</v>
      </c>
      <c r="V1" s="209" t="s">
        <v>242</v>
      </c>
      <c r="W1" s="209" t="s">
        <v>246</v>
      </c>
      <c r="X1" s="209" t="s">
        <v>250</v>
      </c>
      <c r="Y1" s="209" t="s">
        <v>254</v>
      </c>
      <c r="Z1" s="209" t="s">
        <v>270</v>
      </c>
      <c r="AA1" s="209" t="s">
        <v>274</v>
      </c>
      <c r="AB1" s="209" t="s">
        <v>280</v>
      </c>
      <c r="AC1" s="209" t="s">
        <v>284</v>
      </c>
      <c r="AD1" s="209" t="s">
        <v>289</v>
      </c>
      <c r="AE1" s="209" t="s">
        <v>294</v>
      </c>
      <c r="AF1" s="209" t="s">
        <v>298</v>
      </c>
      <c r="AG1" s="209" t="s">
        <v>302</v>
      </c>
      <c r="AH1" s="209" t="s">
        <v>309</v>
      </c>
      <c r="AI1" s="209" t="s">
        <v>313</v>
      </c>
      <c r="AJ1" s="209" t="s">
        <v>323</v>
      </c>
      <c r="AK1" s="209" t="s">
        <v>324</v>
      </c>
      <c r="AL1" s="209" t="s">
        <v>330</v>
      </c>
      <c r="AM1" s="209" t="s">
        <v>337</v>
      </c>
      <c r="AN1" s="209" t="s">
        <v>341</v>
      </c>
      <c r="AO1" s="209" t="s">
        <v>345</v>
      </c>
      <c r="AP1" s="209" t="s">
        <v>354</v>
      </c>
      <c r="AQ1" s="209" t="s">
        <v>364</v>
      </c>
      <c r="AR1" s="209" t="s">
        <v>378</v>
      </c>
    </row>
    <row r="2" spans="1:44" x14ac:dyDescent="0.2">
      <c r="A2" s="199" t="s">
        <v>206</v>
      </c>
      <c r="B2" s="200">
        <v>2.76422012467639</v>
      </c>
      <c r="C2" s="200">
        <v>-3.4577995517090288</v>
      </c>
      <c r="D2" s="200">
        <v>-8.056383682986862</v>
      </c>
      <c r="E2" s="200">
        <v>0.77031866738025823</v>
      </c>
      <c r="F2" s="200">
        <v>0.1481694352012255</v>
      </c>
      <c r="G2" s="200">
        <v>-0.81783735733438068</v>
      </c>
      <c r="H2" s="200">
        <v>-1.3907678135016477</v>
      </c>
      <c r="I2" s="200">
        <v>2.8690661678527487</v>
      </c>
      <c r="J2" s="200">
        <v>-6.4067921792385079</v>
      </c>
      <c r="K2" s="200">
        <v>9.0779799915646056</v>
      </c>
      <c r="L2" s="200">
        <v>-0.84295866990544788</v>
      </c>
      <c r="M2" s="200">
        <v>1.9049747643494488</v>
      </c>
      <c r="N2" s="200">
        <v>5.508840860647684</v>
      </c>
      <c r="O2" s="200">
        <v>9.8476323472225662</v>
      </c>
      <c r="P2" s="200">
        <v>1.8718845331577412</v>
      </c>
      <c r="Q2" s="200">
        <v>-0.74993796526118972</v>
      </c>
      <c r="R2" s="200">
        <v>-3.3244810247160226</v>
      </c>
      <c r="S2" s="200">
        <v>3.4860998485853472</v>
      </c>
      <c r="T2" s="200">
        <v>4.6087079938743925</v>
      </c>
      <c r="U2" s="208">
        <v>5.3687258678814924</v>
      </c>
      <c r="V2" s="208">
        <v>4.2463997625024827</v>
      </c>
      <c r="W2" s="208">
        <v>9.8305785214648935</v>
      </c>
      <c r="X2" s="208">
        <v>0.49174535516013762</v>
      </c>
      <c r="Y2" s="208">
        <v>10.232901421254025</v>
      </c>
      <c r="Z2" s="208">
        <v>2.7374739595217203</v>
      </c>
      <c r="AA2" s="208">
        <v>12.132231443955757</v>
      </c>
      <c r="AB2" s="208">
        <v>2.467864548949128</v>
      </c>
      <c r="AC2" s="208">
        <v>4.7999129947080394</v>
      </c>
      <c r="AD2" s="208">
        <v>3.4962348334075117</v>
      </c>
      <c r="AE2" s="208">
        <v>17.685281188017097</v>
      </c>
      <c r="AF2" s="208">
        <v>-5.7409131635407213</v>
      </c>
      <c r="AG2" s="208">
        <v>-2.3659901530247636</v>
      </c>
      <c r="AH2" s="208">
        <v>22.287046880391475</v>
      </c>
      <c r="AI2" s="208">
        <v>7.5318889729282894</v>
      </c>
      <c r="AJ2" s="208">
        <v>19.502971408315162</v>
      </c>
      <c r="AK2" s="208">
        <v>21.390932880066188</v>
      </c>
      <c r="AL2" s="208">
        <v>37.448752126828609</v>
      </c>
      <c r="AM2" s="208">
        <v>30.130967919473964</v>
      </c>
      <c r="AN2" s="208">
        <v>19.749538607203878</v>
      </c>
      <c r="AO2" s="208">
        <v>13.085452121671064</v>
      </c>
      <c r="AP2" s="208">
        <v>14.331703181864102</v>
      </c>
      <c r="AQ2" s="208">
        <v>29.851934019206567</v>
      </c>
      <c r="AR2" s="208">
        <v>9.7624588517812754</v>
      </c>
    </row>
    <row r="3" spans="1:44" x14ac:dyDescent="0.2">
      <c r="A3" s="199" t="s">
        <v>205</v>
      </c>
      <c r="B3" s="200">
        <v>-2.7225009999999998</v>
      </c>
      <c r="C3" s="200">
        <v>2.3136842816869487</v>
      </c>
      <c r="D3" s="200">
        <v>-0.73533374520191697</v>
      </c>
      <c r="E3" s="200">
        <v>-1.5974079999999999</v>
      </c>
      <c r="F3" s="200">
        <v>5.1306807771638659E-2</v>
      </c>
      <c r="G3" s="200">
        <v>-1.8456318595459285</v>
      </c>
      <c r="H3" s="200">
        <v>1.1488183010696722</v>
      </c>
      <c r="I3" s="200">
        <v>3.3805306526641745</v>
      </c>
      <c r="J3" s="200">
        <v>-8.3519845417454164</v>
      </c>
      <c r="K3" s="200">
        <v>-0.16605748857121636</v>
      </c>
      <c r="L3" s="200">
        <v>0.4461934480000973</v>
      </c>
      <c r="M3" s="200">
        <v>0.83971764118956982</v>
      </c>
      <c r="N3" s="200">
        <v>-0.6293535265360215</v>
      </c>
      <c r="O3" s="200">
        <v>-0.41574274780613157</v>
      </c>
      <c r="P3" s="200">
        <v>4.4157683242914336</v>
      </c>
      <c r="Q3" s="200">
        <v>13.329172756384407</v>
      </c>
      <c r="R3" s="200">
        <v>2.6549359059489568</v>
      </c>
      <c r="S3" s="200">
        <v>5.689447856126808</v>
      </c>
      <c r="T3" s="200">
        <v>6.4573596684240639</v>
      </c>
      <c r="U3" s="208">
        <v>3.6197443951621731</v>
      </c>
      <c r="V3" s="208">
        <v>1.3767219665109345</v>
      </c>
      <c r="W3" s="208">
        <v>10.219078806078972</v>
      </c>
      <c r="X3" s="208">
        <v>5.3029758495701769</v>
      </c>
      <c r="Y3" s="208">
        <v>-2.4141793881114619</v>
      </c>
      <c r="Z3" s="208">
        <v>-0.75015425408277236</v>
      </c>
      <c r="AA3" s="208">
        <v>-0.53973952253683954</v>
      </c>
      <c r="AB3" s="208">
        <v>0.20942004714814219</v>
      </c>
      <c r="AC3" s="208">
        <v>1.5420878918634644</v>
      </c>
      <c r="AD3" s="208">
        <v>-3.9562690121336799E-2</v>
      </c>
      <c r="AE3" s="208">
        <v>-0.76391238468751133</v>
      </c>
      <c r="AF3" s="208">
        <v>4.4820166011180769</v>
      </c>
      <c r="AG3" s="208">
        <v>4.2392709030293085</v>
      </c>
      <c r="AH3" s="208">
        <v>1.2783866834123561</v>
      </c>
      <c r="AI3" s="208">
        <v>0.78499123841465446</v>
      </c>
      <c r="AJ3" s="208">
        <v>2.2188411767522243</v>
      </c>
      <c r="AK3" s="208">
        <v>11.340630683603621</v>
      </c>
      <c r="AL3" s="208">
        <v>6.2664861925058659</v>
      </c>
      <c r="AM3" s="208">
        <v>0.20735361656508122</v>
      </c>
      <c r="AN3" s="208">
        <v>3.0767269302139053</v>
      </c>
      <c r="AO3" s="208">
        <v>13.667739864618225</v>
      </c>
      <c r="AP3" s="208">
        <v>2.3236425089271933</v>
      </c>
      <c r="AQ3" s="208">
        <v>-0.26622149586127658</v>
      </c>
      <c r="AR3" s="208">
        <v>5.9265939805258556</v>
      </c>
    </row>
    <row r="4" spans="1:44" x14ac:dyDescent="0.2">
      <c r="A4" s="199" t="s">
        <v>204</v>
      </c>
      <c r="B4" s="200">
        <v>3.1055725487706853</v>
      </c>
      <c r="C4" s="200">
        <v>1.8458738866794722E-2</v>
      </c>
      <c r="D4" s="200">
        <v>0.27758961926626857</v>
      </c>
      <c r="E4" s="200">
        <v>1.6515152044588206</v>
      </c>
      <c r="F4" s="200">
        <v>1.053852508491411</v>
      </c>
      <c r="G4" s="200">
        <v>0.77369261947722245</v>
      </c>
      <c r="H4" s="200">
        <v>3.3437506139931221</v>
      </c>
      <c r="I4" s="200">
        <v>-8.6062447975748357E-2</v>
      </c>
      <c r="J4" s="200">
        <v>5.1936118141656662E-2</v>
      </c>
      <c r="K4" s="200">
        <v>4.6739968670035275</v>
      </c>
      <c r="L4" s="200">
        <v>-0.78951154398617129</v>
      </c>
      <c r="M4" s="200">
        <v>0.94165243891546724</v>
      </c>
      <c r="N4" s="200">
        <v>1.6044243822841924</v>
      </c>
      <c r="O4" s="200">
        <v>-1.0001629470616809</v>
      </c>
      <c r="P4" s="200">
        <v>2.9140008746610713</v>
      </c>
      <c r="Q4" s="200">
        <v>1.6337882724085504</v>
      </c>
      <c r="R4" s="200">
        <v>3.0808977810948219</v>
      </c>
      <c r="S4" s="200">
        <v>1.377103971031151</v>
      </c>
      <c r="T4" s="200">
        <v>0.16122044824054083</v>
      </c>
      <c r="U4" s="208">
        <v>2.3861911376702487</v>
      </c>
      <c r="V4" s="208">
        <v>1.4762129834043856</v>
      </c>
      <c r="W4" s="208">
        <v>2.3260607518764669</v>
      </c>
      <c r="X4" s="208">
        <v>-0.18018187763984927</v>
      </c>
      <c r="Y4" s="208">
        <v>2.095435900464409</v>
      </c>
      <c r="Z4" s="208">
        <v>-4.1057710553106688</v>
      </c>
      <c r="AA4" s="208">
        <v>3.8388828284437775</v>
      </c>
      <c r="AB4" s="208">
        <v>1.784195170872235</v>
      </c>
      <c r="AC4" s="208">
        <v>0.44630944395947991</v>
      </c>
      <c r="AD4" s="208">
        <v>1.9490108816749279</v>
      </c>
      <c r="AE4" s="208">
        <v>-3.9250779835852683</v>
      </c>
      <c r="AF4" s="208">
        <v>-0.82683541567241914</v>
      </c>
      <c r="AG4" s="208">
        <v>-2.1556678036867982</v>
      </c>
      <c r="AH4" s="208">
        <v>2.8003451945479432</v>
      </c>
      <c r="AI4" s="208">
        <v>1.5619025633642039</v>
      </c>
      <c r="AJ4" s="208">
        <v>-1.0411833929137047</v>
      </c>
      <c r="AK4" s="208">
        <v>-1.7559082037548461</v>
      </c>
      <c r="AL4" s="208">
        <v>0.26770798112307714</v>
      </c>
      <c r="AM4" s="208">
        <v>-1.2127495460614446</v>
      </c>
      <c r="AN4" s="208">
        <v>2.9465724955474046</v>
      </c>
      <c r="AO4" s="208">
        <v>3.3158153310470628</v>
      </c>
      <c r="AP4" s="208">
        <v>0.60186105283181901</v>
      </c>
      <c r="AQ4" s="208">
        <v>-1.2192279501017216</v>
      </c>
      <c r="AR4" s="208">
        <v>3.5968759892532667</v>
      </c>
    </row>
    <row r="5" spans="1:44" x14ac:dyDescent="0.2">
      <c r="A5" s="199" t="s">
        <v>203</v>
      </c>
      <c r="B5" s="200">
        <v>11.221120482</v>
      </c>
      <c r="C5" s="200">
        <v>-1.0079524179999999</v>
      </c>
      <c r="D5" s="200">
        <v>11.240904700000002</v>
      </c>
      <c r="E5" s="200">
        <v>0.49611381299999996</v>
      </c>
      <c r="F5" s="200">
        <v>4.0924394189999997</v>
      </c>
      <c r="G5" s="200">
        <v>-1.7721431214999999</v>
      </c>
      <c r="H5" s="200">
        <v>0.80078438249999973</v>
      </c>
      <c r="I5" s="200">
        <v>-3.4371507650000002</v>
      </c>
      <c r="J5" s="200">
        <v>1.9420348480000007</v>
      </c>
      <c r="K5" s="200">
        <v>-2.4071418465000001</v>
      </c>
      <c r="L5" s="200">
        <v>-1.9307268494999998</v>
      </c>
      <c r="M5" s="200">
        <v>-2.3905118539999992</v>
      </c>
      <c r="N5" s="200">
        <v>5.5049022880000011</v>
      </c>
      <c r="O5" s="200">
        <v>0.64649617949999971</v>
      </c>
      <c r="P5" s="200">
        <v>5.5072158814999996</v>
      </c>
      <c r="Q5" s="200">
        <v>-0.12057715499999998</v>
      </c>
      <c r="R5" s="200">
        <v>9.3351501174999996</v>
      </c>
      <c r="S5" s="200">
        <v>-5.2273752144999994</v>
      </c>
      <c r="T5" s="200">
        <v>4.9606377715000001</v>
      </c>
      <c r="U5" s="208">
        <v>5.7951537614999999</v>
      </c>
      <c r="V5" s="208">
        <v>-14.180770884000001</v>
      </c>
      <c r="W5" s="208">
        <v>5.2982061819999995</v>
      </c>
      <c r="X5" s="208">
        <v>-1.9173591129999996</v>
      </c>
      <c r="Y5" s="208">
        <v>-6.5466605429999998</v>
      </c>
      <c r="Z5" s="208">
        <v>4.7082823244999989</v>
      </c>
      <c r="AA5" s="208">
        <v>4.5299150090000007</v>
      </c>
      <c r="AB5" s="208">
        <v>6.5588658449999997</v>
      </c>
      <c r="AC5" s="208">
        <v>-5.3750487220000007</v>
      </c>
      <c r="AD5" s="208">
        <v>13.593171434000002</v>
      </c>
      <c r="AE5" s="208">
        <v>-5.6948843300000007</v>
      </c>
      <c r="AF5" s="208">
        <v>-7.860337820999999</v>
      </c>
      <c r="AG5" s="208">
        <v>9.878783968999997</v>
      </c>
      <c r="AH5" s="208">
        <v>10.561685148999999</v>
      </c>
      <c r="AI5" s="208">
        <v>-0.23290455000000015</v>
      </c>
      <c r="AJ5" s="208">
        <v>16.410988767999999</v>
      </c>
      <c r="AK5" s="208">
        <v>0.62447707799999996</v>
      </c>
      <c r="AL5" s="208">
        <v>4.7702552030000005</v>
      </c>
      <c r="AM5" s="208">
        <v>4.5415398514999996</v>
      </c>
      <c r="AN5" s="208">
        <v>2.3617706495000004</v>
      </c>
      <c r="AO5" s="208">
        <v>-13.2412302005</v>
      </c>
      <c r="AP5" s="208">
        <v>-1.1593878844999999</v>
      </c>
      <c r="AQ5" s="208">
        <v>-6.1718246340000018</v>
      </c>
      <c r="AR5" s="208">
        <v>-1.3773891225000001</v>
      </c>
    </row>
    <row r="6" spans="1:44" s="211" customFormat="1" ht="15" x14ac:dyDescent="0.25">
      <c r="A6" s="210" t="s">
        <v>231</v>
      </c>
      <c r="B6" s="211">
        <v>14.368412155447075</v>
      </c>
      <c r="C6" s="211">
        <v>-2.1336089491552852</v>
      </c>
      <c r="D6" s="211">
        <v>2.7267768910774919</v>
      </c>
      <c r="E6" s="211">
        <v>1.3205396848390789</v>
      </c>
      <c r="F6" s="211">
        <v>5.3457681704642752</v>
      </c>
      <c r="G6" s="211">
        <v>-3.6619197189030865</v>
      </c>
      <c r="H6" s="211">
        <v>3.9025854840611465</v>
      </c>
      <c r="I6" s="211">
        <v>2.7263836075411749</v>
      </c>
      <c r="J6" s="211">
        <v>-12.764805754842268</v>
      </c>
      <c r="K6" s="211">
        <v>11.178777523496917</v>
      </c>
      <c r="L6" s="211">
        <v>-3.1170036153915217</v>
      </c>
      <c r="M6" s="211">
        <v>1.2958329904544867</v>
      </c>
      <c r="N6" s="211">
        <v>11.988814004395856</v>
      </c>
      <c r="O6" s="211">
        <v>9.0782228318547542</v>
      </c>
      <c r="P6" s="211">
        <v>14.708869613610243</v>
      </c>
      <c r="Q6" s="211">
        <v>14.092445908531769</v>
      </c>
      <c r="R6" s="211">
        <v>11.746502779827756</v>
      </c>
      <c r="S6" s="211">
        <v>5.3252764612433063</v>
      </c>
      <c r="T6" s="211">
        <v>16.187925882038996</v>
      </c>
      <c r="U6" s="208">
        <v>17.169815162213915</v>
      </c>
      <c r="V6" s="208">
        <v>-7.0814361715821983</v>
      </c>
      <c r="W6" s="208">
        <v>27.673924261420332</v>
      </c>
      <c r="X6" s="208">
        <v>3.6971802140904657</v>
      </c>
      <c r="Y6" s="208">
        <v>3.3674973906069727</v>
      </c>
      <c r="Z6" s="208">
        <v>2.5898309746282782</v>
      </c>
      <c r="AA6" s="208">
        <v>19.961289758862694</v>
      </c>
      <c r="AB6" s="208">
        <v>11.020345611969505</v>
      </c>
      <c r="AC6" s="208">
        <v>1.4132616085309833</v>
      </c>
      <c r="AD6" s="208">
        <v>18.998854458961105</v>
      </c>
      <c r="AE6" s="208">
        <v>7.3014064897443163</v>
      </c>
      <c r="AF6" s="208">
        <v>-9.9460697990950635</v>
      </c>
      <c r="AG6" s="208">
        <v>9.5963969153177437</v>
      </c>
      <c r="AH6" s="208">
        <v>36.927463907351779</v>
      </c>
      <c r="AI6" s="208">
        <v>9.6458782247071468</v>
      </c>
      <c r="AJ6" s="208">
        <v>37.091617960153684</v>
      </c>
      <c r="AK6" s="208">
        <v>31.600132437914965</v>
      </c>
      <c r="AL6" s="208">
        <v>48.753201503457547</v>
      </c>
      <c r="AM6" s="208">
        <v>33.667111841477599</v>
      </c>
      <c r="AN6" s="208">
        <v>28.134608682465185</v>
      </c>
      <c r="AO6" s="208">
        <v>16.827777116836351</v>
      </c>
      <c r="AP6" s="208">
        <v>16.097818859123112</v>
      </c>
      <c r="AQ6" s="208">
        <v>22.194659939243564</v>
      </c>
      <c r="AR6" s="208">
        <v>17.908539699060398</v>
      </c>
    </row>
    <row r="8" spans="1:44" x14ac:dyDescent="0.2">
      <c r="A8" s="11" t="s">
        <v>317</v>
      </c>
    </row>
    <row r="9" spans="1:44" ht="15.75" x14ac:dyDescent="0.2">
      <c r="C9" s="202" t="s">
        <v>230</v>
      </c>
    </row>
  </sheetData>
  <conditionalFormatting sqref="A6:XFD6">
    <cfRule type="expression" dxfId="110"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
  <sheetViews>
    <sheetView rightToLeft="1" zoomScale="70" zoomScaleNormal="70" workbookViewId="0">
      <selection activeCell="B1" sqref="B1:BH1"/>
    </sheetView>
  </sheetViews>
  <sheetFormatPr defaultColWidth="9.140625" defaultRowHeight="14.25" x14ac:dyDescent="0.2"/>
  <cols>
    <col min="1" max="1" width="12.7109375" style="212" bestFit="1" customWidth="1"/>
    <col min="2" max="21" width="10.7109375" style="212" customWidth="1"/>
    <col min="22" max="16384" width="9.140625" style="212"/>
  </cols>
  <sheetData>
    <row r="1" spans="1:60" s="213" customFormat="1" x14ac:dyDescent="0.2">
      <c r="A1" s="213" t="s">
        <v>229</v>
      </c>
      <c r="B1" s="214" t="s">
        <v>62</v>
      </c>
      <c r="C1" s="214" t="s">
        <v>63</v>
      </c>
      <c r="D1" s="214" t="s">
        <v>64</v>
      </c>
      <c r="E1" s="214" t="s">
        <v>65</v>
      </c>
      <c r="F1" s="214" t="s">
        <v>66</v>
      </c>
      <c r="G1" s="214" t="s">
        <v>67</v>
      </c>
      <c r="H1" s="214" t="s">
        <v>68</v>
      </c>
      <c r="I1" s="214" t="s">
        <v>69</v>
      </c>
      <c r="J1" s="214" t="s">
        <v>70</v>
      </c>
      <c r="K1" s="214" t="s">
        <v>71</v>
      </c>
      <c r="L1" s="214" t="s">
        <v>72</v>
      </c>
      <c r="M1" s="214" t="s">
        <v>73</v>
      </c>
      <c r="N1" s="214" t="s">
        <v>74</v>
      </c>
      <c r="O1" s="214" t="s">
        <v>75</v>
      </c>
      <c r="P1" s="214" t="s">
        <v>76</v>
      </c>
      <c r="Q1" s="214" t="s">
        <v>77</v>
      </c>
      <c r="R1" s="214" t="s">
        <v>78</v>
      </c>
      <c r="S1" s="214" t="s">
        <v>79</v>
      </c>
      <c r="T1" s="214" t="s">
        <v>80</v>
      </c>
      <c r="U1" s="214" t="s">
        <v>81</v>
      </c>
      <c r="V1" s="217" t="s">
        <v>82</v>
      </c>
      <c r="W1" s="217" t="s">
        <v>83</v>
      </c>
      <c r="X1" s="217" t="s">
        <v>84</v>
      </c>
      <c r="Y1" s="217" t="s">
        <v>85</v>
      </c>
      <c r="Z1" s="217" t="s">
        <v>86</v>
      </c>
      <c r="AA1" s="217" t="s">
        <v>87</v>
      </c>
      <c r="AB1" s="217" t="s">
        <v>88</v>
      </c>
      <c r="AC1" s="217" t="s">
        <v>42</v>
      </c>
      <c r="AD1" s="217" t="s">
        <v>43</v>
      </c>
      <c r="AE1" s="217" t="s">
        <v>41</v>
      </c>
      <c r="AF1" s="217" t="s">
        <v>108</v>
      </c>
      <c r="AG1" s="217" t="s">
        <v>188</v>
      </c>
      <c r="AH1" s="217" t="s">
        <v>191</v>
      </c>
      <c r="AI1" s="217" t="s">
        <v>195</v>
      </c>
      <c r="AJ1" s="217" t="s">
        <v>227</v>
      </c>
      <c r="AK1" s="217" t="s">
        <v>233</v>
      </c>
      <c r="AL1" s="228" t="s">
        <v>240</v>
      </c>
      <c r="AM1" s="228" t="s">
        <v>244</v>
      </c>
      <c r="AN1" s="228" t="s">
        <v>248</v>
      </c>
      <c r="AO1" s="228" t="s">
        <v>252</v>
      </c>
      <c r="AP1" s="245" t="s">
        <v>272</v>
      </c>
      <c r="AQ1" s="245" t="s">
        <v>276</v>
      </c>
      <c r="AR1" s="258" t="s">
        <v>282</v>
      </c>
      <c r="AS1" s="258" t="s">
        <v>286</v>
      </c>
      <c r="AT1" s="258" t="s">
        <v>291</v>
      </c>
      <c r="AU1" s="258" t="s">
        <v>296</v>
      </c>
      <c r="AV1" s="258" t="s">
        <v>300</v>
      </c>
      <c r="AW1" s="261" t="s">
        <v>304</v>
      </c>
      <c r="AX1" s="270" t="s">
        <v>311</v>
      </c>
      <c r="AY1" s="270" t="s">
        <v>315</v>
      </c>
      <c r="AZ1" s="270" t="s">
        <v>321</v>
      </c>
      <c r="BA1" s="270" t="s">
        <v>326</v>
      </c>
      <c r="BB1" s="270" t="s">
        <v>332</v>
      </c>
      <c r="BC1" s="277" t="s">
        <v>338</v>
      </c>
      <c r="BD1" s="286" t="s">
        <v>342</v>
      </c>
      <c r="BE1" s="286" t="s">
        <v>346</v>
      </c>
      <c r="BF1" s="286" t="s">
        <v>356</v>
      </c>
      <c r="BG1" s="286" t="s">
        <v>366</v>
      </c>
      <c r="BH1" s="286" t="s">
        <v>380</v>
      </c>
    </row>
    <row r="2" spans="1:60" s="213" customFormat="1" x14ac:dyDescent="0.2">
      <c r="A2" s="213" t="s">
        <v>236</v>
      </c>
      <c r="B2" s="215">
        <v>7.8605686062573454E-2</v>
      </c>
      <c r="C2" s="215">
        <v>6.1511487593588932E-2</v>
      </c>
      <c r="D2" s="215">
        <v>5.5820903565803714E-2</v>
      </c>
      <c r="E2" s="215">
        <v>4.8954663937039289E-2</v>
      </c>
      <c r="F2" s="215">
        <v>7.981259016184783E-2</v>
      </c>
      <c r="G2" s="215">
        <v>9.9423465256576415E-2</v>
      </c>
      <c r="H2" s="215">
        <v>0.1064042256306359</v>
      </c>
      <c r="I2" s="215">
        <v>9.2105896470218163E-2</v>
      </c>
      <c r="J2" s="215">
        <v>6.850926932918E-2</v>
      </c>
      <c r="K2" s="215">
        <v>5.932530877280473E-2</v>
      </c>
      <c r="L2" s="215">
        <v>5.8789486174992689E-2</v>
      </c>
      <c r="M2" s="215">
        <v>5.6207682043776019E-2</v>
      </c>
      <c r="N2" s="215">
        <v>5.9017033606736158E-2</v>
      </c>
      <c r="O2" s="215">
        <v>7.8562901694087417E-2</v>
      </c>
      <c r="P2" s="215">
        <v>4.7225954079072041E-2</v>
      </c>
      <c r="Q2" s="215">
        <v>4.6610920500512298E-2</v>
      </c>
      <c r="R2" s="215">
        <v>4.8704127336444802E-2</v>
      </c>
      <c r="S2" s="215">
        <v>3.3515866034252051E-2</v>
      </c>
      <c r="T2" s="215">
        <v>4.7074013093863165E-2</v>
      </c>
      <c r="U2" s="215">
        <v>4.8009262162914679E-2</v>
      </c>
      <c r="V2" s="216">
        <v>6.2746982140996055E-2</v>
      </c>
      <c r="W2" s="216">
        <v>5.0142815369982108E-2</v>
      </c>
      <c r="X2" s="216">
        <v>5.8840080871706002E-2</v>
      </c>
      <c r="Y2" s="216">
        <v>7.0780466541432663E-2</v>
      </c>
      <c r="Z2" s="216">
        <v>6.2146113203443321E-2</v>
      </c>
      <c r="AA2" s="216">
        <v>7.2681741012469381E-2</v>
      </c>
      <c r="AB2" s="216">
        <v>6.7623586847011863E-2</v>
      </c>
      <c r="AC2" s="216">
        <v>5.2614211675235278E-2</v>
      </c>
      <c r="AD2" s="216">
        <v>5.567082633919096E-2</v>
      </c>
      <c r="AE2" s="216">
        <v>6.5755131735865779E-2</v>
      </c>
      <c r="AF2" s="216">
        <v>6.4054026359099181E-2</v>
      </c>
      <c r="AG2" s="216">
        <v>7.9015197708869112E-2</v>
      </c>
      <c r="AH2" s="216">
        <v>6.0853713516541674E-2</v>
      </c>
      <c r="AI2" s="216">
        <v>6.1718448017319627E-2</v>
      </c>
      <c r="AJ2" s="216">
        <v>5.5563341043653347E-2</v>
      </c>
      <c r="AK2" s="216">
        <v>3.2835158787637653E-2</v>
      </c>
      <c r="AL2" s="227">
        <v>3.7010487369555367E-2</v>
      </c>
      <c r="AM2" s="227">
        <v>3.0866662308461246E-2</v>
      </c>
      <c r="AN2" s="227">
        <v>2.7039775349570361E-2</v>
      </c>
      <c r="AO2" s="227">
        <v>2.3335940100020602E-2</v>
      </c>
      <c r="AP2" s="244">
        <v>2.4985961647541188E-2</v>
      </c>
      <c r="AQ2" s="244">
        <v>2.1759303884583137E-2</v>
      </c>
      <c r="AR2" s="257">
        <v>2.1325358978659947E-2</v>
      </c>
      <c r="AS2" s="257">
        <v>3.4212178899235335E-2</v>
      </c>
      <c r="AT2" s="257">
        <v>2.8235948590343396E-2</v>
      </c>
      <c r="AU2" s="257">
        <v>2.3764250646070018E-3</v>
      </c>
      <c r="AV2" s="257">
        <v>-2.089447991967619E-2</v>
      </c>
      <c r="AW2" s="260">
        <v>-4.0349116552987119E-2</v>
      </c>
      <c r="AX2" s="269">
        <v>-4.0256729594055018E-2</v>
      </c>
      <c r="AY2" s="269">
        <v>-1.2187461264943078E-2</v>
      </c>
      <c r="AZ2" s="269">
        <v>2.9695120010058584E-2</v>
      </c>
      <c r="BA2" s="269">
        <v>6.0001051963453955E-2</v>
      </c>
      <c r="BB2" s="269">
        <v>0.10764164071766658</v>
      </c>
      <c r="BC2" s="276">
        <v>0.13225026554584263</v>
      </c>
      <c r="BD2" s="285">
        <v>0.14314064598935827</v>
      </c>
      <c r="BE2" s="285">
        <v>0.1300557444362036</v>
      </c>
      <c r="BF2" s="285">
        <v>8.3234891002020195E-2</v>
      </c>
      <c r="BG2" s="285">
        <v>4.2423415037381895E-2</v>
      </c>
      <c r="BH2" s="285">
        <v>4.6724137270077737E-3</v>
      </c>
    </row>
    <row r="3" spans="1:60" s="213" customFormat="1" x14ac:dyDescent="0.2">
      <c r="A3" s="213" t="s">
        <v>238</v>
      </c>
      <c r="B3" s="215">
        <v>8.7570973077762515E-2</v>
      </c>
      <c r="C3" s="215">
        <v>7.0422379700104454E-2</v>
      </c>
      <c r="D3" s="215">
        <v>6.2804638293265436E-2</v>
      </c>
      <c r="E3" s="215">
        <v>6.4295476246435612E-2</v>
      </c>
      <c r="F3" s="215">
        <v>8.1440662074249603E-2</v>
      </c>
      <c r="G3" s="215">
        <v>9.3665867965915028E-2</v>
      </c>
      <c r="H3" s="215">
        <v>0.10509015279349487</v>
      </c>
      <c r="I3" s="215">
        <v>0.10521053710782069</v>
      </c>
      <c r="J3" s="215">
        <v>0.10828149950449428</v>
      </c>
      <c r="K3" s="215">
        <v>0.12819342657191379</v>
      </c>
      <c r="L3" s="215">
        <v>0.11766622858159059</v>
      </c>
      <c r="M3" s="215">
        <v>9.9154120325120054E-2</v>
      </c>
      <c r="N3" s="215">
        <v>7.8912685920622172E-2</v>
      </c>
      <c r="O3" s="215">
        <v>5.7896881754428531E-2</v>
      </c>
      <c r="P3" s="215">
        <v>5.5013617579535712E-2</v>
      </c>
      <c r="Q3" s="215">
        <v>6.2292571480716097E-2</v>
      </c>
      <c r="R3" s="215">
        <v>6.6969464358692665E-2</v>
      </c>
      <c r="S3" s="215">
        <v>7.7462303554252099E-2</v>
      </c>
      <c r="T3" s="215">
        <v>7.5942614872573699E-2</v>
      </c>
      <c r="U3" s="215">
        <v>7.3953896977579925E-2</v>
      </c>
      <c r="V3" s="216">
        <v>7.716859577127444E-2</v>
      </c>
      <c r="W3" s="216">
        <v>6.7833452904713099E-2</v>
      </c>
      <c r="X3" s="216">
        <v>6.5085269012917335E-2</v>
      </c>
      <c r="Y3" s="216">
        <v>5.6413632588155238E-2</v>
      </c>
      <c r="Z3" s="216">
        <v>5.7261522196734971E-2</v>
      </c>
      <c r="AA3" s="216">
        <v>5.4411128565879263E-2</v>
      </c>
      <c r="AB3" s="216">
        <v>6.2455912352166409E-2</v>
      </c>
      <c r="AC3" s="216">
        <v>6.9355475751925688E-2</v>
      </c>
      <c r="AD3" s="216">
        <v>7.120608892878022E-2</v>
      </c>
      <c r="AE3" s="216">
        <v>7.6710319426791296E-2</v>
      </c>
      <c r="AF3" s="216">
        <v>7.4058262005852304E-2</v>
      </c>
      <c r="AG3" s="216">
        <v>6.9675245256085816E-2</v>
      </c>
      <c r="AH3" s="216">
        <v>6.1560415376450628E-2</v>
      </c>
      <c r="AI3" s="216">
        <v>6.3324103534438292E-2</v>
      </c>
      <c r="AJ3" s="216">
        <v>5.9225730162739243E-2</v>
      </c>
      <c r="AK3" s="216">
        <v>5.1915883651335815E-2</v>
      </c>
      <c r="AL3" s="227">
        <v>6.0181340235037073E-2</v>
      </c>
      <c r="AM3" s="227">
        <v>6.033338847185421E-2</v>
      </c>
      <c r="AN3" s="227">
        <v>6.1225079166967733E-2</v>
      </c>
      <c r="AO3" s="227">
        <v>6.509589836727514E-2</v>
      </c>
      <c r="AP3" s="244">
        <v>6.8277749076412375E-2</v>
      </c>
      <c r="AQ3" s="244">
        <v>6.7304621048562163E-2</v>
      </c>
      <c r="AR3" s="257">
        <v>6.9932901856587737E-2</v>
      </c>
      <c r="AS3" s="257">
        <v>7.1182866948621415E-2</v>
      </c>
      <c r="AT3" s="257">
        <v>7.0071026784713997E-2</v>
      </c>
      <c r="AU3" s="257">
        <v>8.0500526340520073E-2</v>
      </c>
      <c r="AV3" s="257">
        <v>7.3927723647717603E-2</v>
      </c>
      <c r="AW3" s="260">
        <v>7.6728178205987652E-2</v>
      </c>
      <c r="AX3" s="269">
        <v>8.1421442962481327E-2</v>
      </c>
      <c r="AY3" s="269">
        <v>8.2439725498893779E-2</v>
      </c>
      <c r="AZ3" s="269">
        <v>0.10449174750101164</v>
      </c>
      <c r="BA3" s="269">
        <v>0.12443940727346914</v>
      </c>
      <c r="BB3" s="269">
        <v>0.14469332647033673</v>
      </c>
      <c r="BC3" s="276">
        <v>0.17058478201523442</v>
      </c>
      <c r="BD3" s="285">
        <v>0.17367937782108989</v>
      </c>
      <c r="BE3" s="285">
        <v>0.16200089190990341</v>
      </c>
      <c r="BF3" s="285">
        <v>0.13679295129560964</v>
      </c>
      <c r="BG3" s="285">
        <v>0.10103450063963781</v>
      </c>
      <c r="BH3" s="285">
        <v>7.0988481213614785E-2</v>
      </c>
    </row>
    <row r="4" spans="1:60" s="213" customFormat="1" x14ac:dyDescent="0.2">
      <c r="A4" s="213" t="s">
        <v>237</v>
      </c>
      <c r="B4" s="215">
        <v>8.4051019246633052E-2</v>
      </c>
      <c r="C4" s="215">
        <v>6.692889112452538E-2</v>
      </c>
      <c r="D4" s="215">
        <v>6.0070718205272877E-2</v>
      </c>
      <c r="E4" s="215">
        <v>5.8274643416887928E-2</v>
      </c>
      <c r="F4" s="215">
        <v>8.0804658821606923E-2</v>
      </c>
      <c r="G4" s="215">
        <v>9.5911655415133135E-2</v>
      </c>
      <c r="H4" s="215">
        <v>0.1056025101041036</v>
      </c>
      <c r="I4" s="215">
        <v>0.1001126330665596</v>
      </c>
      <c r="J4" s="215">
        <v>9.2758813385474426E-2</v>
      </c>
      <c r="K4" s="215">
        <v>0.10124489937587122</v>
      </c>
      <c r="L4" s="215">
        <v>9.4693526432773512E-2</v>
      </c>
      <c r="M4" s="215">
        <v>8.2568898200973129E-2</v>
      </c>
      <c r="N4" s="215">
        <v>7.1319936092963276E-2</v>
      </c>
      <c r="O4" s="215">
        <v>6.5675798146883402E-2</v>
      </c>
      <c r="P4" s="215">
        <v>5.2074665148159394E-2</v>
      </c>
      <c r="Q4" s="215">
        <v>5.6384038007464055E-2</v>
      </c>
      <c r="R4" s="215">
        <v>6.0078938663659542E-2</v>
      </c>
      <c r="S4" s="215">
        <v>6.0720343165721946E-2</v>
      </c>
      <c r="T4" s="215">
        <v>6.5098228977778838E-2</v>
      </c>
      <c r="U4" s="215">
        <v>6.4268912919048793E-2</v>
      </c>
      <c r="V4" s="216">
        <v>7.1786476796782184E-2</v>
      </c>
      <c r="W4" s="216">
        <v>6.1266825584696427E-2</v>
      </c>
      <c r="X4" s="216">
        <v>6.2778986751710342E-2</v>
      </c>
      <c r="Y4" s="216">
        <v>6.1694754154707043E-2</v>
      </c>
      <c r="Z4" s="216">
        <v>5.9069067747598236E-2</v>
      </c>
      <c r="AA4" s="216">
        <v>6.1121951300941113E-2</v>
      </c>
      <c r="AB4" s="216">
        <v>6.4357207308110231E-2</v>
      </c>
      <c r="AC4" s="216">
        <v>6.3148870738748863E-2</v>
      </c>
      <c r="AD4" s="216">
        <v>6.5440553783350897E-2</v>
      </c>
      <c r="AE4" s="216">
        <v>7.2642627311849672E-2</v>
      </c>
      <c r="AF4" s="216">
        <v>7.0366199768228777E-2</v>
      </c>
      <c r="AG4" s="216">
        <v>7.3103599366154182E-2</v>
      </c>
      <c r="AH4" s="216">
        <v>6.1300545131177442E-2</v>
      </c>
      <c r="AI4" s="216">
        <v>6.2731747240370561E-2</v>
      </c>
      <c r="AJ4" s="216">
        <v>5.7882096491702173E-2</v>
      </c>
      <c r="AK4" s="216">
        <v>4.4873465840064464E-2</v>
      </c>
      <c r="AL4" s="227">
        <v>5.1664481278899999E-2</v>
      </c>
      <c r="AM4" s="227">
        <v>4.9472928289324258E-2</v>
      </c>
      <c r="AN4" s="227">
        <v>4.871088556823655E-2</v>
      </c>
      <c r="AO4" s="227">
        <v>4.9860483429556623E-2</v>
      </c>
      <c r="AP4" s="244">
        <v>5.2586811484259588E-2</v>
      </c>
      <c r="AQ4" s="244">
        <v>5.0815734646125321E-2</v>
      </c>
      <c r="AR4" s="257">
        <v>5.2506866908013095E-2</v>
      </c>
      <c r="AS4" s="257">
        <v>5.8035511585923683E-2</v>
      </c>
      <c r="AT4" s="257">
        <v>5.5305669647076394E-2</v>
      </c>
      <c r="AU4" s="257">
        <v>5.2999135165674893E-2</v>
      </c>
      <c r="AV4" s="257">
        <v>4.0940623897495421E-2</v>
      </c>
      <c r="AW4" s="260">
        <v>3.6031126242145106E-2</v>
      </c>
      <c r="AX4" s="269">
        <v>3.9577696555919806E-2</v>
      </c>
      <c r="AY4" s="269">
        <v>5.0730299001948254E-2</v>
      </c>
      <c r="AZ4" s="269">
        <v>8.0016919533838493E-2</v>
      </c>
      <c r="BA4" s="269">
        <v>0.10369145773689947</v>
      </c>
      <c r="BB4" s="269">
        <v>0.13293016720871709</v>
      </c>
      <c r="BC4" s="276">
        <v>0.15850815295515219</v>
      </c>
      <c r="BD4" s="285">
        <v>0.1641521461684301</v>
      </c>
      <c r="BE4" s="285">
        <v>0.15212231812016386</v>
      </c>
      <c r="BF4" s="285">
        <v>0.12016889588073587</v>
      </c>
      <c r="BG4" s="285">
        <v>8.298858846142565E-2</v>
      </c>
      <c r="BH4" s="285">
        <v>5.06731262288449E-2</v>
      </c>
    </row>
    <row r="6" spans="1:60" x14ac:dyDescent="0.2">
      <c r="A6" s="11" t="s">
        <v>317</v>
      </c>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2015-01-26T07:49:34Z</dcterms:created>
  <dcterms:modified xsi:type="dcterms:W3CDTF">2023-09-03T06:32:21Z</dcterms:modified>
</cp:coreProperties>
</file>