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6605" windowHeight="9435" firstSheet="1" activeTab="5"/>
  </bookViews>
  <sheets>
    <sheet name="FAME Persistence2" sheetId="63" state="veryHidden" r:id="rId1"/>
    <sheet name="איור 1" sheetId="15" r:id="rId2"/>
    <sheet name="לוח 1" sheetId="1" r:id="rId3"/>
    <sheet name="לוח 2" sheetId="2" r:id="rId4"/>
    <sheet name="איור 2" sheetId="3" r:id="rId5"/>
    <sheet name="לוח 3 ציבורי" sheetId="59" r:id="rId6"/>
    <sheet name="איור 3" sheetId="21" r:id="rId7"/>
    <sheet name="איור 4" sheetId="56" r:id="rId8"/>
    <sheet name="איור 5" sheetId="24" r:id="rId9"/>
    <sheet name="לוח 4" sheetId="36" r:id="rId10"/>
    <sheet name="איור 6 -הוצאה אזרחית 2015" sheetId="39" r:id="rId11"/>
    <sheet name="נתונים הוצאה אזרחית 2015" sheetId="40" r:id="rId12"/>
  </sheets>
  <externalReferences>
    <externalReference r:id="rId13"/>
  </externalReferences>
  <calcPr calcId="145621" calcOnSave="0"/>
</workbook>
</file>

<file path=xl/calcChain.xml><?xml version="1.0" encoding="utf-8"?>
<calcChain xmlns="http://schemas.openxmlformats.org/spreadsheetml/2006/main">
  <c r="B1" i="15" l="1"/>
</calcChain>
</file>

<file path=xl/sharedStrings.xml><?xml version="1.0" encoding="utf-8"?>
<sst xmlns="http://schemas.openxmlformats.org/spreadsheetml/2006/main" count="168" uniqueCount="129">
  <si>
    <t>תחזית</t>
  </si>
  <si>
    <t>ביצוע</t>
  </si>
  <si>
    <t>הפרש</t>
  </si>
  <si>
    <t>לוח 2: רכיבי הגידול בתקבולי המסים: 2016 לעומת 2015</t>
  </si>
  <si>
    <t>סך הגביה בשנת 2015</t>
  </si>
  <si>
    <t xml:space="preserve">   גביית חסר בגין הקדמת יבוא ל-2014</t>
  </si>
  <si>
    <t>גביה ב-2015 מותאמת לשינויי חקיקה</t>
  </si>
  <si>
    <t>תחזית מותאמת לשינויי חקיקה - 2016</t>
  </si>
  <si>
    <t>גביה בפועל בשנת 2016</t>
  </si>
  <si>
    <t>גביה בניכוי הקדמת יבוא רכבים מ-2017</t>
  </si>
  <si>
    <t>יבוא כלי רכב</t>
  </si>
  <si>
    <t>מסים על יבוא כלי רכב</t>
  </si>
  <si>
    <t>סך מסי נדל"ן</t>
  </si>
  <si>
    <t>סך ההוצאות (ללא אשראי)</t>
  </si>
  <si>
    <t xml:space="preserve">   ביטחון - ברוטו</t>
  </si>
  <si>
    <t xml:space="preserve">   אחוז שינוי ריאלי (בניכוי מדד המחירים לצרכן)</t>
  </si>
  <si>
    <t xml:space="preserve">      אחוז שינוי ריאלי (בניכוי מדד המחירים לצרכן)</t>
  </si>
  <si>
    <t>לוח 3: ההוצאות בתקציב המדינה: 2016-2012 (אחוזי תוצר)</t>
  </si>
  <si>
    <t>ההוצאה האזרחית ללא ריבית</t>
  </si>
  <si>
    <t>סך הוצאות הממשלה</t>
  </si>
  <si>
    <t>שיעור השינוי הריאלי</t>
  </si>
  <si>
    <t>איור 1</t>
  </si>
  <si>
    <t>FAMEDATE</t>
  </si>
  <si>
    <t>2011</t>
  </si>
  <si>
    <t>2017</t>
  </si>
  <si>
    <t>Monthly</t>
  </si>
  <si>
    <t>איור 5: הגורמים לירידת יחס החוב לתוצר 2016-2012 (אחוזים מסך הירידה)</t>
  </si>
  <si>
    <t>פירעון חוב נטו</t>
  </si>
  <si>
    <t>הפרטה</t>
  </si>
  <si>
    <t>יחס מחירי תוצר - CPI</t>
  </si>
  <si>
    <t>Refresh</t>
  </si>
  <si>
    <r>
      <t>דינמיקת גירעון וצמיחה</t>
    </r>
    <r>
      <rPr>
        <vertAlign val="superscript"/>
        <sz val="11"/>
        <color theme="1"/>
        <rFont val="Arial"/>
        <family val="2"/>
        <scheme val="minor"/>
      </rPr>
      <t>*</t>
    </r>
  </si>
  <si>
    <t>הגירעון המצטבר ב-12 החודשים האחרונים (אחוזי תוצר)</t>
  </si>
  <si>
    <t>(% מהתחזית)</t>
  </si>
  <si>
    <t>תחזית הכנסות מתוקנת לקצב הצמיחה בפועל ולהפרשה לקרן מס רכוש</t>
  </si>
  <si>
    <t>סך ההכנסות ממסים</t>
  </si>
  <si>
    <t>תחזית התוצר הנומינלי (מותאם לשינוי הגדרות התוצר)</t>
  </si>
  <si>
    <t>לוח 1: תקבולי המסים בשנת 2016 - תחזית התקציב מול הביצוע (מיליארדי ₪)</t>
  </si>
  <si>
    <t xml:space="preserve">   מותאם להפרשה לקרן מס רכוש</t>
  </si>
  <si>
    <t xml:space="preserve">   השפעת שינויי חקיקה ב-2016</t>
  </si>
  <si>
    <t xml:space="preserve">   ריבית (ללא תשלומי ריבית למוסד לביטוח לאומי)</t>
  </si>
  <si>
    <t xml:space="preserve">   הוצאות אזרחיות ללא תשלומי ריבית </t>
  </si>
  <si>
    <t xml:space="preserve">   השפעת עליית התוצר הנומינלי (5.1%)</t>
  </si>
  <si>
    <t xml:space="preserve">   הוצאה אזרחית ללא ריבית</t>
  </si>
  <si>
    <t>שיעור שינוי ריאלי (%)</t>
  </si>
  <si>
    <t>סך ההוצאות</t>
  </si>
  <si>
    <t>סך ההכנסות</t>
  </si>
  <si>
    <t xml:space="preserve">   מזה: ביטחון (כולל מעבר צה"ל לנגב)</t>
  </si>
  <si>
    <t>מיליארדי ₪</t>
  </si>
  <si>
    <t>אירלנד</t>
  </si>
  <si>
    <t>קוריאה</t>
  </si>
  <si>
    <t>ישראל 2016</t>
  </si>
  <si>
    <t>ישראל 2015</t>
  </si>
  <si>
    <t>ארה"ב</t>
  </si>
  <si>
    <t>שוויץ</t>
  </si>
  <si>
    <t>אוסטרליה</t>
  </si>
  <si>
    <t>ניו זילנד</t>
  </si>
  <si>
    <t>פולין</t>
  </si>
  <si>
    <t>בריטניה</t>
  </si>
  <si>
    <t>אסטוניה</t>
  </si>
  <si>
    <t>איסלנד</t>
  </si>
  <si>
    <t>ספרד</t>
  </si>
  <si>
    <t>צ'כיה</t>
  </si>
  <si>
    <t>יפן</t>
  </si>
  <si>
    <t>גרמניה</t>
  </si>
  <si>
    <t>הולנד</t>
  </si>
  <si>
    <t>פורטוגל</t>
  </si>
  <si>
    <t>סלובקיה</t>
  </si>
  <si>
    <t>סלובניה</t>
  </si>
  <si>
    <t>איטליה</t>
  </si>
  <si>
    <t>הונגריה</t>
  </si>
  <si>
    <t>שבדיה</t>
  </si>
  <si>
    <t>אוסטריה</t>
  </si>
  <si>
    <t>יוון</t>
  </si>
  <si>
    <t>נורבגיה</t>
  </si>
  <si>
    <t xml:space="preserve">בלגיה </t>
  </si>
  <si>
    <t>דנמרק</t>
  </si>
  <si>
    <t>צרפת</t>
  </si>
  <si>
    <t>פינלנד</t>
  </si>
  <si>
    <t>ממוצע OECD</t>
  </si>
  <si>
    <t>הוצאות מותנות בהכנסה מיועדת</t>
  </si>
  <si>
    <t xml:space="preserve">   סך תשלומי הריבית, כולל פירעון קרן לביטוח לאומי</t>
  </si>
  <si>
    <t>תקציב 2017-2018</t>
  </si>
  <si>
    <t xml:space="preserve">   מזה: הוצאות אזרחיות</t>
  </si>
  <si>
    <t>...</t>
  </si>
  <si>
    <t xml:space="preserve">   מסים</t>
  </si>
  <si>
    <t xml:space="preserve">   הכנסות מתמלוגים, חברות ממשלתיות ושונות</t>
  </si>
  <si>
    <t xml:space="preserve">   אחר</t>
  </si>
  <si>
    <t>הוצאות נטו (תקרת ההוצאות, ללא אשראי)</t>
  </si>
  <si>
    <t>לוקסמבורג</t>
  </si>
  <si>
    <t>בין 2016 ל-2017</t>
  </si>
  <si>
    <t>בין 2017 ל-2018</t>
  </si>
  <si>
    <t>Estonia</t>
  </si>
  <si>
    <t>Luxembourg</t>
  </si>
  <si>
    <t>New zealand</t>
  </si>
  <si>
    <t>ניו-זילנד</t>
  </si>
  <si>
    <t>Norway</t>
  </si>
  <si>
    <t>Switzerland</t>
  </si>
  <si>
    <t>Korea</t>
  </si>
  <si>
    <t>Australia</t>
  </si>
  <si>
    <t>Czech Republic</t>
  </si>
  <si>
    <t>Sweden</t>
  </si>
  <si>
    <t>Denmark</t>
  </si>
  <si>
    <t>Slovak Republic</t>
  </si>
  <si>
    <t>Israel</t>
  </si>
  <si>
    <t>ישראל</t>
  </si>
  <si>
    <t>Iceland</t>
  </si>
  <si>
    <t>Poland</t>
  </si>
  <si>
    <t>Germany</t>
  </si>
  <si>
    <t>Netherlands</t>
  </si>
  <si>
    <t>Finland</t>
  </si>
  <si>
    <t>OECD Average</t>
  </si>
  <si>
    <t>Ireland</t>
  </si>
  <si>
    <t>Hungary</t>
  </si>
  <si>
    <t>Slovenia</t>
  </si>
  <si>
    <t>Canada</t>
  </si>
  <si>
    <t>קנדה</t>
  </si>
  <si>
    <t>Austria</t>
  </si>
  <si>
    <t>United Kingdom</t>
  </si>
  <si>
    <t>United States</t>
  </si>
  <si>
    <t>Spain</t>
  </si>
  <si>
    <t>France</t>
  </si>
  <si>
    <t>Belgium</t>
  </si>
  <si>
    <t>בלגיה</t>
  </si>
  <si>
    <t>Portugal</t>
  </si>
  <si>
    <t>Italy</t>
  </si>
  <si>
    <t>Greece</t>
  </si>
  <si>
    <t>Japan</t>
  </si>
  <si>
    <t>$B$1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</si>
</sst>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#,##0.0"/>
    <numFmt numFmtId="167" formatCode="General_)"/>
  </numFmts>
  <fonts count="23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1"/>
      <color theme="1"/>
      <name val="Arial"/>
      <family val="2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sz val="12"/>
      <name val="David"/>
      <family val="2"/>
      <charset val="177"/>
    </font>
    <font>
      <i/>
      <sz val="12"/>
      <name val="David"/>
      <family val="2"/>
      <charset val="177"/>
    </font>
    <font>
      <sz val="12"/>
      <name val="David"/>
      <family val="2"/>
      <charset val="177"/>
    </font>
    <font>
      <sz val="10"/>
      <name val="Arial"/>
      <family val="2"/>
    </font>
    <font>
      <sz val="10"/>
      <name val="Arial (Hebrew)"/>
      <family val="2"/>
      <charset val="177"/>
    </font>
    <font>
      <b/>
      <sz val="10"/>
      <name val="Arial (Hebrew)"/>
      <family val="2"/>
      <charset val="177"/>
    </font>
    <font>
      <sz val="12"/>
      <name val="Courier"/>
      <family val="3"/>
    </font>
    <font>
      <b/>
      <sz val="12"/>
      <color theme="1"/>
      <name val="David"/>
      <family val="2"/>
      <charset val="177"/>
    </font>
    <font>
      <sz val="8"/>
      <name val="Arial"/>
      <family val="2"/>
    </font>
    <font>
      <sz val="10"/>
      <name val="Courier"/>
      <family val="3"/>
    </font>
    <font>
      <sz val="8"/>
      <name val="Verdan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4" fillId="0" borderId="0"/>
    <xf numFmtId="167" fontId="17" fillId="0" borderId="0"/>
    <xf numFmtId="0" fontId="4" fillId="0" borderId="0"/>
    <xf numFmtId="0" fontId="4" fillId="0" borderId="0"/>
    <xf numFmtId="167" fontId="20" fillId="0" borderId="0"/>
  </cellStyleXfs>
  <cellXfs count="111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wrapText="1"/>
    </xf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readingOrder="2"/>
    </xf>
    <xf numFmtId="0" fontId="5" fillId="0" borderId="0" xfId="0" applyFont="1" applyBorder="1"/>
    <xf numFmtId="164" fontId="6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quotePrefix="1"/>
    <xf numFmtId="19" fontId="0" fillId="0" borderId="0" xfId="0" applyNumberFormat="1"/>
    <xf numFmtId="0" fontId="0" fillId="0" borderId="0" xfId="0" applyFill="1" applyAlignment="1">
      <alignment horizontal="right" readingOrder="2"/>
    </xf>
    <xf numFmtId="164" fontId="0" fillId="0" borderId="0" xfId="2" applyNumberFormat="1" applyFont="1"/>
    <xf numFmtId="0" fontId="8" fillId="0" borderId="0" xfId="0" applyFont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6" xfId="0" applyNumberFormat="1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10" fillId="0" borderId="2" xfId="0" applyFont="1" applyBorder="1"/>
    <xf numFmtId="164" fontId="10" fillId="0" borderId="9" xfId="0" applyNumberFormat="1" applyFont="1" applyBorder="1"/>
    <xf numFmtId="0" fontId="10" fillId="0" borderId="5" xfId="0" applyFont="1" applyBorder="1"/>
    <xf numFmtId="164" fontId="10" fillId="0" borderId="10" xfId="0" applyNumberFormat="1" applyFont="1" applyBorder="1"/>
    <xf numFmtId="0" fontId="10" fillId="0" borderId="7" xfId="0" applyFont="1" applyBorder="1"/>
    <xf numFmtId="164" fontId="10" fillId="0" borderId="11" xfId="0" applyNumberFormat="1" applyFont="1" applyBorder="1"/>
    <xf numFmtId="0" fontId="1" fillId="2" borderId="0" xfId="0" applyFont="1" applyFill="1" applyBorder="1"/>
    <xf numFmtId="0" fontId="11" fillId="0" borderId="2" xfId="0" applyFont="1" applyBorder="1"/>
    <xf numFmtId="164" fontId="11" fillId="2" borderId="3" xfId="0" applyNumberFormat="1" applyFont="1" applyFill="1" applyBorder="1"/>
    <xf numFmtId="164" fontId="11" fillId="0" borderId="2" xfId="0" applyNumberFormat="1" applyFont="1" applyBorder="1"/>
    <xf numFmtId="164" fontId="11" fillId="0" borderId="3" xfId="0" applyNumberFormat="1" applyFont="1" applyBorder="1"/>
    <xf numFmtId="164" fontId="11" fillId="0" borderId="4" xfId="0" applyNumberFormat="1" applyFont="1" applyBorder="1"/>
    <xf numFmtId="0" fontId="12" fillId="0" borderId="5" xfId="0" applyFont="1" applyBorder="1"/>
    <xf numFmtId="164" fontId="12" fillId="2" borderId="0" xfId="0" applyNumberFormat="1" applyFont="1" applyFill="1" applyBorder="1"/>
    <xf numFmtId="164" fontId="12" fillId="0" borderId="5" xfId="0" applyNumberFormat="1" applyFont="1" applyBorder="1"/>
    <xf numFmtId="164" fontId="12" fillId="0" borderId="0" xfId="0" applyNumberFormat="1" applyFont="1" applyBorder="1"/>
    <xf numFmtId="164" fontId="12" fillId="0" borderId="6" xfId="0" applyNumberFormat="1" applyFont="1" applyBorder="1"/>
    <xf numFmtId="0" fontId="11" fillId="0" borderId="5" xfId="0" applyFont="1" applyBorder="1"/>
    <xf numFmtId="164" fontId="11" fillId="2" borderId="0" xfId="0" applyNumberFormat="1" applyFont="1" applyFill="1" applyBorder="1"/>
    <xf numFmtId="164" fontId="11" fillId="0" borderId="5" xfId="0" applyNumberFormat="1" applyFont="1" applyBorder="1"/>
    <xf numFmtId="164" fontId="11" fillId="0" borderId="0" xfId="0" applyNumberFormat="1" applyFont="1" applyBorder="1"/>
    <xf numFmtId="164" fontId="11" fillId="0" borderId="6" xfId="0" applyNumberFormat="1" applyFont="1" applyBorder="1"/>
    <xf numFmtId="0" fontId="13" fillId="0" borderId="5" xfId="0" applyFont="1" applyBorder="1"/>
    <xf numFmtId="164" fontId="10" fillId="2" borderId="0" xfId="0" applyNumberFormat="1" applyFont="1" applyFill="1" applyBorder="1"/>
    <xf numFmtId="164" fontId="10" fillId="0" borderId="5" xfId="0" applyNumberFormat="1" applyFont="1" applyBorder="1"/>
    <xf numFmtId="164" fontId="10" fillId="0" borderId="0" xfId="0" applyNumberFormat="1" applyFont="1" applyBorder="1"/>
    <xf numFmtId="164" fontId="10" fillId="0" borderId="6" xfId="0" applyNumberFormat="1" applyFont="1" applyBorder="1"/>
    <xf numFmtId="0" fontId="12" fillId="0" borderId="7" xfId="0" applyFont="1" applyBorder="1"/>
    <xf numFmtId="164" fontId="12" fillId="2" borderId="1" xfId="0" applyNumberFormat="1" applyFont="1" applyFill="1" applyBorder="1"/>
    <xf numFmtId="164" fontId="12" fillId="0" borderId="7" xfId="0" applyNumberFormat="1" applyFont="1" applyBorder="1"/>
    <xf numFmtId="164" fontId="12" fillId="0" borderId="1" xfId="0" applyNumberFormat="1" applyFont="1" applyBorder="1"/>
    <xf numFmtId="164" fontId="12" fillId="0" borderId="8" xfId="0" applyNumberFormat="1" applyFont="1" applyBorder="1"/>
    <xf numFmtId="0" fontId="1" fillId="0" borderId="0" xfId="0" applyFont="1" applyBorder="1"/>
    <xf numFmtId="0" fontId="15" fillId="0" borderId="0" xfId="3" applyFont="1" applyFill="1" applyBorder="1"/>
    <xf numFmtId="0" fontId="14" fillId="0" borderId="0" xfId="3"/>
    <xf numFmtId="0" fontId="14" fillId="0" borderId="0" xfId="3" applyFill="1"/>
    <xf numFmtId="0" fontId="16" fillId="0" borderId="0" xfId="3" applyFont="1" applyFill="1" applyBorder="1"/>
    <xf numFmtId="0" fontId="15" fillId="0" borderId="0" xfId="3" applyFont="1" applyFill="1" applyBorder="1" applyAlignment="1">
      <alignment horizontal="right"/>
    </xf>
    <xf numFmtId="0" fontId="15" fillId="3" borderId="0" xfId="3" applyFont="1" applyFill="1" applyBorder="1"/>
    <xf numFmtId="0" fontId="4" fillId="0" borderId="0" xfId="3" applyFont="1" applyFill="1"/>
    <xf numFmtId="164" fontId="14" fillId="0" borderId="0" xfId="3" applyNumberFormat="1" applyAlignment="1">
      <alignment wrapText="1"/>
    </xf>
    <xf numFmtId="0" fontId="4" fillId="0" borderId="0" xfId="3" applyFont="1"/>
    <xf numFmtId="0" fontId="10" fillId="0" borderId="0" xfId="0" applyFont="1"/>
    <xf numFmtId="0" fontId="10" fillId="0" borderId="12" xfId="0" applyFont="1" applyBorder="1"/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0" fillId="0" borderId="10" xfId="0" applyFont="1" applyBorder="1"/>
    <xf numFmtId="166" fontId="10" fillId="0" borderId="5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0" fontId="18" fillId="0" borderId="10" xfId="0" applyFont="1" applyBorder="1"/>
    <xf numFmtId="166" fontId="18" fillId="0" borderId="5" xfId="0" applyNumberFormat="1" applyFont="1" applyBorder="1" applyAlignment="1">
      <alignment horizontal="center"/>
    </xf>
    <xf numFmtId="166" fontId="18" fillId="0" borderId="0" xfId="0" applyNumberFormat="1" applyFont="1" applyAlignment="1">
      <alignment horizontal="center"/>
    </xf>
    <xf numFmtId="166" fontId="18" fillId="0" borderId="6" xfId="0" applyNumberFormat="1" applyFont="1" applyBorder="1" applyAlignment="1">
      <alignment horizontal="center"/>
    </xf>
    <xf numFmtId="0" fontId="10" fillId="0" borderId="11" xfId="0" applyFont="1" applyBorder="1"/>
    <xf numFmtId="166" fontId="10" fillId="0" borderId="7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166" fontId="10" fillId="0" borderId="8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9" fillId="0" borderId="0" xfId="6" applyFont="1" applyFill="1" applyBorder="1" applyAlignment="1" applyProtection="1">
      <alignment horizontal="left"/>
    </xf>
    <xf numFmtId="0" fontId="4" fillId="0" borderId="0" xfId="7" applyFill="1" applyBorder="1"/>
    <xf numFmtId="0" fontId="15" fillId="0" borderId="0" xfId="7" applyFont="1" applyFill="1" applyBorder="1"/>
    <xf numFmtId="1" fontId="0" fillId="0" borderId="0" xfId="0" applyNumberFormat="1"/>
    <xf numFmtId="167" fontId="19" fillId="0" borderId="0" xfId="8" applyFont="1" applyFill="1"/>
    <xf numFmtId="0" fontId="4" fillId="0" borderId="0" xfId="7" applyFill="1"/>
    <xf numFmtId="0" fontId="4" fillId="0" borderId="0" xfId="7" applyFont="1" applyFill="1"/>
    <xf numFmtId="0" fontId="21" fillId="0" borderId="0" xfId="0" applyFont="1" applyFill="1" applyBorder="1" applyAlignment="1">
      <alignment vertical="top" wrapText="1"/>
    </xf>
    <xf numFmtId="0" fontId="22" fillId="0" borderId="0" xfId="7" applyFont="1" applyFill="1"/>
    <xf numFmtId="167" fontId="19" fillId="0" borderId="15" xfId="8" applyFont="1" applyFill="1" applyBorder="1"/>
    <xf numFmtId="0" fontId="19" fillId="0" borderId="0" xfId="8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left"/>
    </xf>
    <xf numFmtId="0" fontId="10" fillId="0" borderId="1" xfId="0" applyFont="1" applyBorder="1" applyAlignment="1">
      <alignment horizontal="center"/>
    </xf>
  </cellXfs>
  <cellStyles count="9">
    <cellStyle name="Comma" xfId="1" builtinId="3"/>
    <cellStyle name="Normal" xfId="0" builtinId="0"/>
    <cellStyle name="Normal 2" xfId="3"/>
    <cellStyle name="Normal 2 2" xfId="4"/>
    <cellStyle name="Normal 4" xfId="8"/>
    <cellStyle name="Normal 8" xfId="5"/>
    <cellStyle name="Normal_4" xfId="6"/>
    <cellStyle name="Normal_Book1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'איור 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'איור 1'!$N$1:$BU$1</c:f>
              <c:numCache>
                <c:formatCode>m/d/yyyy</c:formatCode>
                <c:ptCount val="60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</c:numCache>
            </c:numRef>
          </c:cat>
          <c:val>
            <c:numRef>
              <c:f>'איור 1'!$N$2:$BU$2</c:f>
              <c:numCache>
                <c:formatCode>0.0</c:formatCode>
                <c:ptCount val="60"/>
                <c:pt idx="0">
                  <c:v>2.7871364690439031</c:v>
                </c:pt>
                <c:pt idx="1">
                  <c:v>2.8879271508568083</c:v>
                </c:pt>
                <c:pt idx="2">
                  <c:v>3.298048230618527</c:v>
                </c:pt>
                <c:pt idx="3">
                  <c:v>3.3908533659851128</c:v>
                </c:pt>
                <c:pt idx="4">
                  <c:v>3.4553293125932991</c:v>
                </c:pt>
                <c:pt idx="5">
                  <c:v>3.5765980817371994</c:v>
                </c:pt>
                <c:pt idx="6">
                  <c:v>3.7327355557344037</c:v>
                </c:pt>
                <c:pt idx="7">
                  <c:v>3.8602082606371289</c:v>
                </c:pt>
                <c:pt idx="8">
                  <c:v>3.9447137847840112</c:v>
                </c:pt>
                <c:pt idx="9">
                  <c:v>3.7558356800179582</c:v>
                </c:pt>
                <c:pt idx="10">
                  <c:v>3.9660143061939204</c:v>
                </c:pt>
                <c:pt idx="11">
                  <c:v>3.9239383168540969</c:v>
                </c:pt>
                <c:pt idx="12">
                  <c:v>4.2129916681644044</c:v>
                </c:pt>
                <c:pt idx="13">
                  <c:v>4.3365470866809561</c:v>
                </c:pt>
                <c:pt idx="14">
                  <c:v>4.1845094150605888</c:v>
                </c:pt>
                <c:pt idx="15">
                  <c:v>4.1011741208999668</c:v>
                </c:pt>
                <c:pt idx="16">
                  <c:v>3.8879543098612892</c:v>
                </c:pt>
                <c:pt idx="17">
                  <c:v>3.7090714483192602</c:v>
                </c:pt>
                <c:pt idx="18">
                  <c:v>3.5093746046561196</c:v>
                </c:pt>
                <c:pt idx="19">
                  <c:v>3.3212712813010179</c:v>
                </c:pt>
                <c:pt idx="20">
                  <c:v>3.1498669264478489</c:v>
                </c:pt>
                <c:pt idx="21">
                  <c:v>3.2427495815179688</c:v>
                </c:pt>
                <c:pt idx="22">
                  <c:v>3.0521162422131471</c:v>
                </c:pt>
                <c:pt idx="23">
                  <c:v>3.1383214124881853</c:v>
                </c:pt>
                <c:pt idx="24">
                  <c:v>2.9262722585069088</c:v>
                </c:pt>
                <c:pt idx="25">
                  <c:v>2.7046257835125442</c:v>
                </c:pt>
                <c:pt idx="26">
                  <c:v>2.6761071465371584</c:v>
                </c:pt>
                <c:pt idx="27">
                  <c:v>2.4962583156606293</c:v>
                </c:pt>
                <c:pt idx="28">
                  <c:v>2.4268691073149085</c:v>
                </c:pt>
                <c:pt idx="29">
                  <c:v>2.5536520491593508</c:v>
                </c:pt>
                <c:pt idx="30">
                  <c:v>2.7099328459281495</c:v>
                </c:pt>
                <c:pt idx="31">
                  <c:v>2.6543458887276095</c:v>
                </c:pt>
                <c:pt idx="32">
                  <c:v>2.7585599864116537</c:v>
                </c:pt>
                <c:pt idx="33">
                  <c:v>2.5131567598892248</c:v>
                </c:pt>
                <c:pt idx="34">
                  <c:v>2.5453813603257816</c:v>
                </c:pt>
                <c:pt idx="35">
                  <c:v>2.7088578445629214</c:v>
                </c:pt>
                <c:pt idx="36">
                  <c:v>2.606135957119351</c:v>
                </c:pt>
                <c:pt idx="37">
                  <c:v>2.7066672722175489</c:v>
                </c:pt>
                <c:pt idx="38">
                  <c:v>2.5906009226370363</c:v>
                </c:pt>
                <c:pt idx="39">
                  <c:v>2.4942072782507099</c:v>
                </c:pt>
                <c:pt idx="40">
                  <c:v>2.6538224500038545</c:v>
                </c:pt>
                <c:pt idx="41">
                  <c:v>2.5466195449135802</c:v>
                </c:pt>
                <c:pt idx="42">
                  <c:v>2.0938128794535142</c:v>
                </c:pt>
                <c:pt idx="43">
                  <c:v>2.1127027225018415</c:v>
                </c:pt>
                <c:pt idx="44">
                  <c:v>2.0077204611364841</c:v>
                </c:pt>
                <c:pt idx="45">
                  <c:v>2.0958627713575813</c:v>
                </c:pt>
                <c:pt idx="46">
                  <c:v>2.0263472540754575</c:v>
                </c:pt>
                <c:pt idx="47">
                  <c:v>2.1058303857021134</c:v>
                </c:pt>
                <c:pt idx="48">
                  <c:v>2.171062327611204</c:v>
                </c:pt>
                <c:pt idx="49">
                  <c:v>2.1005699780267726</c:v>
                </c:pt>
                <c:pt idx="50">
                  <c:v>2.0576283175440979</c:v>
                </c:pt>
                <c:pt idx="51">
                  <c:v>2.1798653339309437</c:v>
                </c:pt>
                <c:pt idx="52">
                  <c:v>2.0286155557513266</c:v>
                </c:pt>
                <c:pt idx="53">
                  <c:v>2.0136336634219045</c:v>
                </c:pt>
                <c:pt idx="54">
                  <c:v>2.1497655883368441</c:v>
                </c:pt>
                <c:pt idx="55">
                  <c:v>2.188891338588232</c:v>
                </c:pt>
                <c:pt idx="56">
                  <c:v>2.2105635300594031</c:v>
                </c:pt>
                <c:pt idx="57">
                  <c:v>2.066207788777453</c:v>
                </c:pt>
                <c:pt idx="58">
                  <c:v>1.9800714887820987</c:v>
                </c:pt>
                <c:pt idx="59">
                  <c:v>2.1181513315096945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96864"/>
        <c:axId val="106998400"/>
      </c:lineChart>
      <c:dateAx>
        <c:axId val="10699686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txPr>
          <a:bodyPr rot="2460000"/>
          <a:lstStyle/>
          <a:p>
            <a:pPr>
              <a:defRPr sz="900" baseline="0"/>
            </a:pPr>
            <a:endParaRPr lang="he-IL"/>
          </a:p>
        </c:txPr>
        <c:crossAx val="106998400"/>
        <c:crosses val="autoZero"/>
        <c:auto val="1"/>
        <c:lblOffset val="100"/>
        <c:baseTimeUnit val="months"/>
      </c:dateAx>
      <c:valAx>
        <c:axId val="106998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0699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'איור 2'!$I$3</c:f>
              <c:strCache>
                <c:ptCount val="1"/>
                <c:pt idx="0">
                  <c:v>מסים על יבוא כלי רכב</c:v>
                </c:pt>
              </c:strCache>
            </c:strRef>
          </c:tx>
          <c:invertIfNegative val="0"/>
          <c:cat>
            <c:numRef>
              <c:f>'איור 2'!$H$4:$H$11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'איור 2'!$I$4:$I$11</c:f>
              <c:numCache>
                <c:formatCode>_(* #,##0.00_);_(* \(#,##0.00\);_(* "-"??_);_(@_)</c:formatCode>
                <c:ptCount val="8"/>
                <c:pt idx="0">
                  <c:v>1.1957244299583702</c:v>
                </c:pt>
                <c:pt idx="1">
                  <c:v>1.3229459854260499</c:v>
                </c:pt>
                <c:pt idx="2">
                  <c:v>1.2072333092236331</c:v>
                </c:pt>
                <c:pt idx="3">
                  <c:v>1.0380486993576472</c:v>
                </c:pt>
                <c:pt idx="4">
                  <c:v>1.01741029568798</c:v>
                </c:pt>
                <c:pt idx="5">
                  <c:v>1.1934651894621859</c:v>
                </c:pt>
                <c:pt idx="6">
                  <c:v>1.0203589399922959</c:v>
                </c:pt>
                <c:pt idx="7">
                  <c:v>1.4185998915320566</c:v>
                </c:pt>
              </c:numCache>
            </c:numRef>
          </c:val>
        </c:ser>
        <c:ser>
          <c:idx val="1"/>
          <c:order val="1"/>
          <c:tx>
            <c:strRef>
              <c:f>'איור 2'!$J$3</c:f>
              <c:strCache>
                <c:ptCount val="1"/>
                <c:pt idx="0">
                  <c:v>סך מסי נדל"ן</c:v>
                </c:pt>
              </c:strCache>
            </c:strRef>
          </c:tx>
          <c:invertIfNegative val="0"/>
          <c:cat>
            <c:numRef>
              <c:f>'איור 2'!$H$4:$H$11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'איור 2'!$J$4:$J$11</c:f>
              <c:numCache>
                <c:formatCode>_(* #,##0.00_);_(* \(#,##0.00\);_(* "-"??_);_(@_)</c:formatCode>
                <c:ptCount val="8"/>
                <c:pt idx="0">
                  <c:v>0.94135761054976352</c:v>
                </c:pt>
                <c:pt idx="1">
                  <c:v>1.1564291973786323</c:v>
                </c:pt>
                <c:pt idx="2">
                  <c:v>1.1984044015181086</c:v>
                </c:pt>
                <c:pt idx="3">
                  <c:v>1.068018730194517</c:v>
                </c:pt>
                <c:pt idx="4">
                  <c:v>1.2213662651565487</c:v>
                </c:pt>
                <c:pt idx="5">
                  <c:v>1.2468446371866444</c:v>
                </c:pt>
                <c:pt idx="6">
                  <c:v>1.5534238023912195</c:v>
                </c:pt>
                <c:pt idx="7">
                  <c:v>1.5450136327607673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683328"/>
        <c:axId val="121685120"/>
      </c:barChart>
      <c:catAx>
        <c:axId val="1216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685120"/>
        <c:crosses val="autoZero"/>
        <c:auto val="1"/>
        <c:lblAlgn val="ctr"/>
        <c:lblOffset val="100"/>
        <c:noMultiLvlLbl val="0"/>
      </c:catAx>
      <c:valAx>
        <c:axId val="121685120"/>
        <c:scaling>
          <c:orientation val="minMax"/>
          <c:max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2168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161854768154"/>
          <c:y val="2.8252405949256341E-2"/>
          <c:w val="0.86498753280839891"/>
          <c:h val="0.78570392242636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3'!$A$2</c:f>
              <c:strCache>
                <c:ptCount val="1"/>
                <c:pt idx="0">
                  <c:v>סך הוצאות הממשלה</c:v>
                </c:pt>
              </c:strCache>
            </c:strRef>
          </c:tx>
          <c:invertIfNegative val="0"/>
          <c:cat>
            <c:numRef>
              <c:f>'איור 3'!$B$1:$K$1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'איור 3'!$B$2:$K$2</c:f>
              <c:numCache>
                <c:formatCode>0.0</c:formatCode>
                <c:ptCount val="10"/>
                <c:pt idx="0">
                  <c:v>1.1303487083769381</c:v>
                </c:pt>
                <c:pt idx="1">
                  <c:v>-0.20613347573196217</c:v>
                </c:pt>
                <c:pt idx="2">
                  <c:v>1.1448335872945803</c:v>
                </c:pt>
                <c:pt idx="3">
                  <c:v>1.8392940062054386</c:v>
                </c:pt>
                <c:pt idx="4">
                  <c:v>3.0341933552254341</c:v>
                </c:pt>
                <c:pt idx="5">
                  <c:v>5.624821574579153</c:v>
                </c:pt>
                <c:pt idx="6">
                  <c:v>4.37655182699066</c:v>
                </c:pt>
                <c:pt idx="7">
                  <c:v>3.4735732211521597</c:v>
                </c:pt>
                <c:pt idx="8">
                  <c:v>4.6747365109091721</c:v>
                </c:pt>
                <c:pt idx="9">
                  <c:v>6.3509183512410861</c:v>
                </c:pt>
              </c:numCache>
            </c:numRef>
          </c:val>
        </c:ser>
        <c:ser>
          <c:idx val="1"/>
          <c:order val="1"/>
          <c:tx>
            <c:strRef>
              <c:f>'איור 3'!$A$3</c:f>
              <c:strCache>
                <c:ptCount val="1"/>
                <c:pt idx="0">
                  <c:v>ההוצאה האזרחית ללא ריבית</c:v>
                </c:pt>
              </c:strCache>
            </c:strRef>
          </c:tx>
          <c:invertIfNegative val="0"/>
          <c:cat>
            <c:numRef>
              <c:f>'איור 3'!$B$1:$K$1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'איור 3'!$B$3:$K$3</c:f>
              <c:numCache>
                <c:formatCode>0.0</c:formatCode>
                <c:ptCount val="10"/>
                <c:pt idx="0">
                  <c:v>1.8040033816767442</c:v>
                </c:pt>
                <c:pt idx="1">
                  <c:v>2.9157532696527211</c:v>
                </c:pt>
                <c:pt idx="2">
                  <c:v>2.9034113429886599</c:v>
                </c:pt>
                <c:pt idx="3">
                  <c:v>1.8475893673802979</c:v>
                </c:pt>
                <c:pt idx="4">
                  <c:v>3.7475392379910932</c:v>
                </c:pt>
                <c:pt idx="5">
                  <c:v>6.7714817590312171</c:v>
                </c:pt>
                <c:pt idx="6">
                  <c:v>6.8131196844496422</c:v>
                </c:pt>
                <c:pt idx="7">
                  <c:v>2.5725865647301394</c:v>
                </c:pt>
                <c:pt idx="8">
                  <c:v>6.7351013236734536</c:v>
                </c:pt>
                <c:pt idx="9">
                  <c:v>8.1318517859033221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16640"/>
        <c:axId val="121376768"/>
      </c:barChart>
      <c:catAx>
        <c:axId val="1216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580000"/>
          <a:lstStyle/>
          <a:p>
            <a:pPr>
              <a:defRPr/>
            </a:pPr>
            <a:endParaRPr lang="he-IL"/>
          </a:p>
        </c:txPr>
        <c:crossAx val="121376768"/>
        <c:crosses val="autoZero"/>
        <c:auto val="1"/>
        <c:lblAlgn val="ctr"/>
        <c:lblOffset val="100"/>
        <c:noMultiLvlLbl val="0"/>
      </c:catAx>
      <c:valAx>
        <c:axId val="121376768"/>
        <c:scaling>
          <c:orientation val="minMax"/>
          <c:max val="9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e-IL"/>
                  <a:t>אחוז שינוי ריאלי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1616640"/>
        <c:crosses val="autoZero"/>
        <c:crossBetween val="between"/>
        <c:majorUnit val="2"/>
      </c:valAx>
    </c:plotArea>
    <c:legend>
      <c:legendPos val="b"/>
      <c:overlay val="0"/>
      <c:txPr>
        <a:bodyPr/>
        <a:lstStyle/>
        <a:p>
          <a:pPr>
            <a:defRPr baseline="0"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63036369503242E-2"/>
          <c:y val="3.8948726220234889E-2"/>
          <c:w val="0.92904803249403711"/>
          <c:h val="0.7953963708048309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4'!$C$2:$C$33</c:f>
              <c:strCache>
                <c:ptCount val="32"/>
                <c:pt idx="0">
                  <c:v>אסטוניה</c:v>
                </c:pt>
                <c:pt idx="1">
                  <c:v>לוקסמבורג</c:v>
                </c:pt>
                <c:pt idx="2">
                  <c:v>ניו-זילנד</c:v>
                </c:pt>
                <c:pt idx="3">
                  <c:v>נורבגיה</c:v>
                </c:pt>
                <c:pt idx="4">
                  <c:v>שוויץ</c:v>
                </c:pt>
                <c:pt idx="5">
                  <c:v>קוריאה</c:v>
                </c:pt>
                <c:pt idx="6">
                  <c:v>אוסטרליה</c:v>
                </c:pt>
                <c:pt idx="7">
                  <c:v>צ'כיה</c:v>
                </c:pt>
                <c:pt idx="8">
                  <c:v>שבדיה</c:v>
                </c:pt>
                <c:pt idx="9">
                  <c:v>דנמרק</c:v>
                </c:pt>
                <c:pt idx="10">
                  <c:v>סלובקיה</c:v>
                </c:pt>
                <c:pt idx="11">
                  <c:v>ישראל</c:v>
                </c:pt>
                <c:pt idx="12">
                  <c:v>איסלנד</c:v>
                </c:pt>
                <c:pt idx="13">
                  <c:v>פולין</c:v>
                </c:pt>
                <c:pt idx="14">
                  <c:v>גרמניה</c:v>
                </c:pt>
                <c:pt idx="15">
                  <c:v>הולנד</c:v>
                </c:pt>
                <c:pt idx="16">
                  <c:v>פינלנד</c:v>
                </c:pt>
                <c:pt idx="17">
                  <c:v>ממוצע OECD</c:v>
                </c:pt>
                <c:pt idx="18">
                  <c:v>אירלנד</c:v>
                </c:pt>
                <c:pt idx="19">
                  <c:v>הונגריה</c:v>
                </c:pt>
                <c:pt idx="20">
                  <c:v>סלובניה</c:v>
                </c:pt>
                <c:pt idx="21">
                  <c:v>קנדה</c:v>
                </c:pt>
                <c:pt idx="22">
                  <c:v>אוסטריה</c:v>
                </c:pt>
                <c:pt idx="23">
                  <c:v>בריטניה</c:v>
                </c:pt>
                <c:pt idx="24">
                  <c:v>ארה"ב</c:v>
                </c:pt>
                <c:pt idx="25">
                  <c:v>ספרד</c:v>
                </c:pt>
                <c:pt idx="26">
                  <c:v>צרפת</c:v>
                </c:pt>
                <c:pt idx="27">
                  <c:v>בלגיה</c:v>
                </c:pt>
                <c:pt idx="28">
                  <c:v>פורטוגל</c:v>
                </c:pt>
                <c:pt idx="29">
                  <c:v>איטליה</c:v>
                </c:pt>
                <c:pt idx="30">
                  <c:v>יוון</c:v>
                </c:pt>
                <c:pt idx="31">
                  <c:v>יפן</c:v>
                </c:pt>
              </c:strCache>
            </c:strRef>
          </c:cat>
          <c:val>
            <c:numRef>
              <c:f>'איור 4'!$D$2:$D$33</c:f>
              <c:numCache>
                <c:formatCode>0</c:formatCode>
                <c:ptCount val="32"/>
                <c:pt idx="0">
                  <c:v>12.35929021107917</c:v>
                </c:pt>
                <c:pt idx="1">
                  <c:v>30.707949002747579</c:v>
                </c:pt>
                <c:pt idx="2">
                  <c:v>39.94454546257252</c:v>
                </c:pt>
                <c:pt idx="3">
                  <c:v>41.727064373223307</c:v>
                </c:pt>
                <c:pt idx="4">
                  <c:v>43.08407770130048</c:v>
                </c:pt>
                <c:pt idx="5">
                  <c:v>44.17853107460698</c:v>
                </c:pt>
                <c:pt idx="6">
                  <c:v>45.375017196543261</c:v>
                </c:pt>
                <c:pt idx="7">
                  <c:v>52.271019904648618</c:v>
                </c:pt>
                <c:pt idx="8">
                  <c:v>52.855699194648793</c:v>
                </c:pt>
                <c:pt idx="9">
                  <c:v>53.698040899711827</c:v>
                </c:pt>
                <c:pt idx="10">
                  <c:v>59.204993982434189</c:v>
                </c:pt>
                <c:pt idx="11">
                  <c:v>62.2</c:v>
                </c:pt>
                <c:pt idx="12">
                  <c:v>64.393361983014657</c:v>
                </c:pt>
                <c:pt idx="13">
                  <c:v>67.530301060497933</c:v>
                </c:pt>
                <c:pt idx="14">
                  <c:v>74.701191473906931</c:v>
                </c:pt>
                <c:pt idx="15">
                  <c:v>76.058903979465626</c:v>
                </c:pt>
                <c:pt idx="16">
                  <c:v>78.030732401111095</c:v>
                </c:pt>
                <c:pt idx="17">
                  <c:v>87.690627645590737</c:v>
                </c:pt>
                <c:pt idx="18">
                  <c:v>91.014336416131286</c:v>
                </c:pt>
                <c:pt idx="19">
                  <c:v>97.473028721972554</c:v>
                </c:pt>
                <c:pt idx="20">
                  <c:v>99.370343996898185</c:v>
                </c:pt>
                <c:pt idx="21">
                  <c:v>100.3571380928627</c:v>
                </c:pt>
                <c:pt idx="22">
                  <c:v>105.9991642325468</c:v>
                </c:pt>
                <c:pt idx="23">
                  <c:v>112.52687982122281</c:v>
                </c:pt>
                <c:pt idx="24">
                  <c:v>115.5885351948553</c:v>
                </c:pt>
                <c:pt idx="25">
                  <c:v>118.359451188553</c:v>
                </c:pt>
                <c:pt idx="26">
                  <c:v>122.6845859395975</c:v>
                </c:pt>
                <c:pt idx="27">
                  <c:v>126.9895869497731</c:v>
                </c:pt>
                <c:pt idx="28">
                  <c:v>150.999162842309</c:v>
                </c:pt>
                <c:pt idx="29">
                  <c:v>159.32570896978831</c:v>
                </c:pt>
                <c:pt idx="30">
                  <c:v>185.72543822849261</c:v>
                </c:pt>
                <c:pt idx="31">
                  <c:v>233.67537651679729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972608"/>
        <c:axId val="121974144"/>
      </c:barChart>
      <c:catAx>
        <c:axId val="121972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60000"/>
          <a:lstStyle/>
          <a:p>
            <a:pPr>
              <a:defRPr/>
            </a:pPr>
            <a:endParaRPr lang="he-IL"/>
          </a:p>
        </c:txPr>
        <c:crossAx val="121974144"/>
        <c:crosses val="autoZero"/>
        <c:auto val="1"/>
        <c:lblAlgn val="ctr"/>
        <c:lblOffset val="100"/>
        <c:noMultiLvlLbl val="0"/>
      </c:catAx>
      <c:valAx>
        <c:axId val="1219741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197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'איור 5'!$A$5:$A$8</c:f>
              <c:strCache>
                <c:ptCount val="4"/>
                <c:pt idx="0">
                  <c:v>דינמיקת גירעון וצמיחה*</c:v>
                </c:pt>
                <c:pt idx="1">
                  <c:v>פירעון חוב נטו</c:v>
                </c:pt>
                <c:pt idx="2">
                  <c:v>הפרטה</c:v>
                </c:pt>
                <c:pt idx="3">
                  <c:v>יחס מחירי תוצר - CPI</c:v>
                </c:pt>
              </c:strCache>
            </c:strRef>
          </c:cat>
          <c:val>
            <c:numRef>
              <c:f>'איור 5'!$B$5:$B$8</c:f>
              <c:numCache>
                <c:formatCode>0.0</c:formatCode>
                <c:ptCount val="4"/>
                <c:pt idx="0">
                  <c:v>20.597014925373134</c:v>
                </c:pt>
                <c:pt idx="1">
                  <c:v>29.552238805970148</c:v>
                </c:pt>
                <c:pt idx="2">
                  <c:v>11.940298507462686</c:v>
                </c:pt>
                <c:pt idx="3">
                  <c:v>38.059701492537314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'נתונים הוצאה אזרחית 2015'!$B$3:$B$34</c:f>
              <c:strCache>
                <c:ptCount val="32"/>
                <c:pt idx="0">
                  <c:v>אירלנד</c:v>
                </c:pt>
                <c:pt idx="1">
                  <c:v>ישראל 2016</c:v>
                </c:pt>
                <c:pt idx="2">
                  <c:v>ישראל 2015</c:v>
                </c:pt>
                <c:pt idx="3">
                  <c:v>קוריאה</c:v>
                </c:pt>
                <c:pt idx="4">
                  <c:v>ארה"ב</c:v>
                </c:pt>
                <c:pt idx="5">
                  <c:v>שוויץ</c:v>
                </c:pt>
                <c:pt idx="6">
                  <c:v>אוסטרליה</c:v>
                </c:pt>
                <c:pt idx="7">
                  <c:v>ניו זילנד</c:v>
                </c:pt>
                <c:pt idx="8">
                  <c:v>פולין</c:v>
                </c:pt>
                <c:pt idx="9">
                  <c:v>בריטניה</c:v>
                </c:pt>
                <c:pt idx="10">
                  <c:v>אסטוניה</c:v>
                </c:pt>
                <c:pt idx="11">
                  <c:v>איסלנד</c:v>
                </c:pt>
                <c:pt idx="12">
                  <c:v>ספרד</c:v>
                </c:pt>
                <c:pt idx="13">
                  <c:v>צ'כיה</c:v>
                </c:pt>
                <c:pt idx="14">
                  <c:v>יפן</c:v>
                </c:pt>
                <c:pt idx="15">
                  <c:v>גרמניה</c:v>
                </c:pt>
                <c:pt idx="16">
                  <c:v>לוקסמבורג</c:v>
                </c:pt>
                <c:pt idx="17">
                  <c:v>ממוצע OECD</c:v>
                </c:pt>
                <c:pt idx="18">
                  <c:v>הולנד</c:v>
                </c:pt>
                <c:pt idx="19">
                  <c:v>פורטוגל</c:v>
                </c:pt>
                <c:pt idx="20">
                  <c:v>סלובקיה</c:v>
                </c:pt>
                <c:pt idx="21">
                  <c:v>סלובניה</c:v>
                </c:pt>
                <c:pt idx="22">
                  <c:v>איטליה</c:v>
                </c:pt>
                <c:pt idx="23">
                  <c:v>הונגריה</c:v>
                </c:pt>
                <c:pt idx="24">
                  <c:v>שבדיה</c:v>
                </c:pt>
                <c:pt idx="25">
                  <c:v>אוסטריה</c:v>
                </c:pt>
                <c:pt idx="26">
                  <c:v>יוון</c:v>
                </c:pt>
                <c:pt idx="27">
                  <c:v>נורבגיה</c:v>
                </c:pt>
                <c:pt idx="28">
                  <c:v>בלגיה </c:v>
                </c:pt>
                <c:pt idx="29">
                  <c:v>דנמרק</c:v>
                </c:pt>
                <c:pt idx="30">
                  <c:v>צרפת</c:v>
                </c:pt>
                <c:pt idx="31">
                  <c:v>פינלנד</c:v>
                </c:pt>
              </c:strCache>
            </c:strRef>
          </c:cat>
          <c:val>
            <c:numRef>
              <c:f>'נתונים הוצאה אזרחית 2015'!$C$3:$C$34</c:f>
              <c:numCache>
                <c:formatCode>General</c:formatCode>
                <c:ptCount val="32"/>
                <c:pt idx="0">
                  <c:v>26.837794076789038</c:v>
                </c:pt>
                <c:pt idx="1">
                  <c:v>29.901012615150002</c:v>
                </c:pt>
                <c:pt idx="2">
                  <c:v>29.984563430766134</c:v>
                </c:pt>
                <c:pt idx="3">
                  <c:v>30.125460712570863</c:v>
                </c:pt>
                <c:pt idx="4">
                  <c:v>31.648292162211067</c:v>
                </c:pt>
                <c:pt idx="5">
                  <c:v>32.661831362186483</c:v>
                </c:pt>
                <c:pt idx="6">
                  <c:v>34.290456506311642</c:v>
                </c:pt>
                <c:pt idx="7">
                  <c:v>37.965310258475547</c:v>
                </c:pt>
                <c:pt idx="8">
                  <c:v>38.515655323744312</c:v>
                </c:pt>
                <c:pt idx="9">
                  <c:v>38.673714203216122</c:v>
                </c:pt>
                <c:pt idx="10">
                  <c:v>38.677308843817023</c:v>
                </c:pt>
                <c:pt idx="11">
                  <c:v>39.089263538722335</c:v>
                </c:pt>
                <c:pt idx="12">
                  <c:v>40.213398733218078</c:v>
                </c:pt>
                <c:pt idx="13">
                  <c:v>40.39118564357247</c:v>
                </c:pt>
                <c:pt idx="14">
                  <c:v>40.51306830921822</c:v>
                </c:pt>
                <c:pt idx="15">
                  <c:v>41.834378368319854</c:v>
                </c:pt>
                <c:pt idx="16">
                  <c:v>42.001153562726884</c:v>
                </c:pt>
                <c:pt idx="17">
                  <c:v>42.381506109506617</c:v>
                </c:pt>
                <c:pt idx="18">
                  <c:v>43.06407638004903</c:v>
                </c:pt>
                <c:pt idx="19">
                  <c:v>43.151531904131659</c:v>
                </c:pt>
                <c:pt idx="20">
                  <c:v>43.213100672743046</c:v>
                </c:pt>
                <c:pt idx="21">
                  <c:v>44.39884787482395</c:v>
                </c:pt>
                <c:pt idx="22">
                  <c:v>45.231150692543693</c:v>
                </c:pt>
                <c:pt idx="23">
                  <c:v>46.052070571933122</c:v>
                </c:pt>
                <c:pt idx="24">
                  <c:v>49.102540516763952</c:v>
                </c:pt>
                <c:pt idx="25">
                  <c:v>49.175516272016637</c:v>
                </c:pt>
                <c:pt idx="26">
                  <c:v>49.328056660923785</c:v>
                </c:pt>
                <c:pt idx="27">
                  <c:v>50.106962090601485</c:v>
                </c:pt>
                <c:pt idx="28">
                  <c:v>50.34387634001137</c:v>
                </c:pt>
                <c:pt idx="29">
                  <c:v>52.942609185232463</c:v>
                </c:pt>
                <c:pt idx="30">
                  <c:v>53.434951275587686</c:v>
                </c:pt>
                <c:pt idx="31">
                  <c:v>56.080115133230393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955840"/>
        <c:axId val="121957376"/>
      </c:barChart>
      <c:catAx>
        <c:axId val="121955840"/>
        <c:scaling>
          <c:orientation val="maxMin"/>
        </c:scaling>
        <c:delete val="0"/>
        <c:axPos val="b"/>
        <c:majorTickMark val="none"/>
        <c:minorTickMark val="none"/>
        <c:tickLblPos val="nextTo"/>
        <c:crossAx val="121957376"/>
        <c:crosses val="autoZero"/>
        <c:auto val="1"/>
        <c:lblAlgn val="ctr"/>
        <c:lblOffset val="100"/>
        <c:noMultiLvlLbl val="0"/>
      </c:catAx>
      <c:valAx>
        <c:axId val="121957376"/>
        <c:scaling>
          <c:orientation val="minMax"/>
          <c:min val="10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1955840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142875</xdr:rowOff>
    </xdr:from>
    <xdr:to>
      <xdr:col>14</xdr:col>
      <xdr:colOff>474089</xdr:colOff>
      <xdr:row>30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13</xdr:row>
      <xdr:rowOff>80010</xdr:rowOff>
    </xdr:from>
    <xdr:to>
      <xdr:col>15</xdr:col>
      <xdr:colOff>563880</xdr:colOff>
      <xdr:row>29</xdr:row>
      <xdr:rowOff>19050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9</xdr:col>
      <xdr:colOff>548640</xdr:colOff>
      <xdr:row>22</xdr:row>
      <xdr:rowOff>114300</xdr:rowOff>
    </xdr:to>
    <xdr:graphicFrame macro="">
      <xdr:nvGraphicFramePr>
        <xdr:cNvPr id="5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2</xdr:row>
      <xdr:rowOff>142875</xdr:rowOff>
    </xdr:from>
    <xdr:to>
      <xdr:col>18</xdr:col>
      <xdr:colOff>361950</xdr:colOff>
      <xdr:row>27</xdr:row>
      <xdr:rowOff>147637</xdr:rowOff>
    </xdr:to>
    <xdr:graphicFrame macro="">
      <xdr:nvGraphicFramePr>
        <xdr:cNvPr id="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0.58809</cdr:x>
      <cdr:y>0.94395</cdr:y>
    </cdr:from>
    <cdr:to>
      <cdr:x>0.94297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19600" y="4572000"/>
          <a:ext cx="2667000" cy="271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he-IL" sz="1100"/>
            <a:t>מקור:</a:t>
          </a:r>
          <a:r>
            <a:rPr lang="he-IL" sz="1100" baseline="0"/>
            <a:t> בנק ישראל ו-</a:t>
          </a:r>
          <a:r>
            <a:rPr lang="en-US" sz="1100" baseline="0"/>
            <a:t>OECD</a:t>
          </a:r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259080</xdr:colOff>
      <xdr:row>9</xdr:row>
      <xdr:rowOff>57150</xdr:rowOff>
    </xdr:from>
    <xdr:to>
      <xdr:col>14</xdr:col>
      <xdr:colOff>137160</xdr:colOff>
      <xdr:row>24</xdr:row>
      <xdr:rowOff>140970</xdr:rowOff>
    </xdr:to>
    <xdr:graphicFrame macro="">
      <xdr:nvGraphicFramePr>
        <xdr:cNvPr id="5" name="תרשים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5402" cy="606457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opulator"/>
    </sheetNames>
    <definedNames>
      <definedName name="FAMEData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rightToLeft="1" workbookViewId="0"/>
  </sheetViews>
  <sheetFormatPr defaultRowHeight="14.25"/>
  <sheetData>
    <row r="1" spans="1:14">
      <c r="A1">
        <v>6</v>
      </c>
      <c r="B1" t="s">
        <v>21</v>
      </c>
    </row>
    <row r="2" spans="1:14">
      <c r="A2" s="16" t="s">
        <v>21</v>
      </c>
      <c r="D2" t="s">
        <v>30</v>
      </c>
      <c r="E2" s="17">
        <v>0</v>
      </c>
      <c r="F2" t="b">
        <v>0</v>
      </c>
    </row>
    <row r="3" spans="1:14">
      <c r="A3" s="16" t="s">
        <v>21</v>
      </c>
      <c r="D3" t="e">
        <v>#N/A</v>
      </c>
      <c r="E3" s="17">
        <v>0</v>
      </c>
      <c r="F3" t="b">
        <v>1</v>
      </c>
      <c r="G3" s="16" t="s">
        <v>22</v>
      </c>
      <c r="H3" s="16" t="s">
        <v>23</v>
      </c>
      <c r="I3" s="16" t="s">
        <v>24</v>
      </c>
      <c r="J3">
        <v>0</v>
      </c>
      <c r="K3" s="16" t="s">
        <v>25</v>
      </c>
      <c r="L3" t="b">
        <v>1</v>
      </c>
      <c r="M3" t="b">
        <v>0</v>
      </c>
      <c r="N3" t="b">
        <v>0</v>
      </c>
    </row>
    <row r="4" spans="1:14">
      <c r="A4" s="16" t="s">
        <v>21</v>
      </c>
      <c r="D4" t="s">
        <v>30</v>
      </c>
      <c r="E4" s="17">
        <v>0</v>
      </c>
      <c r="F4" t="b">
        <v>0</v>
      </c>
    </row>
    <row r="5" spans="1:14">
      <c r="A5" s="16" t="s">
        <v>21</v>
      </c>
      <c r="D5" t="s">
        <v>30</v>
      </c>
      <c r="E5" s="17">
        <v>0</v>
      </c>
      <c r="F5" t="b">
        <v>0</v>
      </c>
    </row>
    <row r="6" spans="1:14">
      <c r="A6" s="16" t="s">
        <v>21</v>
      </c>
      <c r="D6" t="s">
        <v>30</v>
      </c>
      <c r="E6" s="17">
        <v>0</v>
      </c>
      <c r="F6" t="b">
        <v>0</v>
      </c>
    </row>
    <row r="7" spans="1:14">
      <c r="A7" s="16" t="s">
        <v>21</v>
      </c>
      <c r="B7" t="s">
        <v>128</v>
      </c>
      <c r="D7" t="s">
        <v>30</v>
      </c>
      <c r="E7" s="17">
        <v>0</v>
      </c>
      <c r="F7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G33"/>
  <sheetViews>
    <sheetView rightToLeft="1" zoomScaleNormal="100" workbookViewId="0">
      <pane xSplit="1" ySplit="1" topLeftCell="E2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RowHeight="14.25"/>
  <cols>
    <col min="2" max="2" width="11.625" bestFit="1" customWidth="1"/>
    <col min="3" max="12" width="11.125" bestFit="1" customWidth="1"/>
    <col min="13" max="13" width="11.875" bestFit="1" customWidth="1"/>
    <col min="14" max="14" width="12.25" bestFit="1" customWidth="1"/>
    <col min="15" max="85" width="10.75" bestFit="1" customWidth="1"/>
  </cols>
  <sheetData>
    <row r="1" spans="2:85" s="10" customFormat="1">
      <c r="B1" s="10" t="str">
        <f>[1]!FAMEData("FAMEDATE", "2011", "2017", 0,"Monthly", "Across", "No Heading", "Normal")</f>
        <v>Refresh</v>
      </c>
      <c r="C1" s="10">
        <v>40602</v>
      </c>
      <c r="D1" s="10">
        <v>40633</v>
      </c>
      <c r="E1" s="10">
        <v>40663</v>
      </c>
      <c r="F1" s="10">
        <v>40694</v>
      </c>
      <c r="G1" s="10">
        <v>40724</v>
      </c>
      <c r="H1" s="10">
        <v>40755</v>
      </c>
      <c r="I1" s="10">
        <v>40786</v>
      </c>
      <c r="J1" s="10">
        <v>40816</v>
      </c>
      <c r="K1" s="10">
        <v>40847</v>
      </c>
      <c r="L1" s="10">
        <v>40877</v>
      </c>
      <c r="M1" s="10">
        <v>40908</v>
      </c>
      <c r="N1" s="10">
        <v>40939</v>
      </c>
      <c r="O1" s="10">
        <v>40968</v>
      </c>
      <c r="P1" s="10">
        <v>40999</v>
      </c>
      <c r="Q1" s="10">
        <v>41029</v>
      </c>
      <c r="R1" s="10">
        <v>41060</v>
      </c>
      <c r="S1" s="10">
        <v>41090</v>
      </c>
      <c r="T1" s="10">
        <v>41121</v>
      </c>
      <c r="U1" s="10">
        <v>41152</v>
      </c>
      <c r="V1" s="10">
        <v>41182</v>
      </c>
      <c r="W1" s="10">
        <v>41213</v>
      </c>
      <c r="X1" s="10">
        <v>41243</v>
      </c>
      <c r="Y1" s="10">
        <v>41274</v>
      </c>
      <c r="Z1" s="10">
        <v>41305</v>
      </c>
      <c r="AA1" s="10">
        <v>41333</v>
      </c>
      <c r="AB1" s="10">
        <v>41364</v>
      </c>
      <c r="AC1" s="10">
        <v>41394</v>
      </c>
      <c r="AD1" s="10">
        <v>41425</v>
      </c>
      <c r="AE1" s="10">
        <v>41455</v>
      </c>
      <c r="AF1" s="10">
        <v>41486</v>
      </c>
      <c r="AG1" s="10">
        <v>41517</v>
      </c>
      <c r="AH1" s="10">
        <v>41547</v>
      </c>
      <c r="AI1" s="10">
        <v>41578</v>
      </c>
      <c r="AJ1" s="10">
        <v>41608</v>
      </c>
      <c r="AK1" s="10">
        <v>41639</v>
      </c>
      <c r="AL1" s="10">
        <v>41670</v>
      </c>
      <c r="AM1" s="10">
        <v>41698</v>
      </c>
      <c r="AN1" s="10">
        <v>41729</v>
      </c>
      <c r="AO1" s="10">
        <v>41759</v>
      </c>
      <c r="AP1" s="10">
        <v>41790</v>
      </c>
      <c r="AQ1" s="10">
        <v>41820</v>
      </c>
      <c r="AR1" s="10">
        <v>41851</v>
      </c>
      <c r="AS1" s="10">
        <v>41882</v>
      </c>
      <c r="AT1" s="10">
        <v>41912</v>
      </c>
      <c r="AU1" s="10">
        <v>41943</v>
      </c>
      <c r="AV1" s="10">
        <v>41973</v>
      </c>
      <c r="AW1" s="10">
        <v>42004</v>
      </c>
      <c r="AX1" s="10">
        <v>42035</v>
      </c>
      <c r="AY1" s="10">
        <v>42063</v>
      </c>
      <c r="AZ1" s="10">
        <v>42094</v>
      </c>
      <c r="BA1" s="10">
        <v>42124</v>
      </c>
      <c r="BB1" s="10">
        <v>42155</v>
      </c>
      <c r="BC1" s="10">
        <v>42185</v>
      </c>
      <c r="BD1" s="10">
        <v>42216</v>
      </c>
      <c r="BE1" s="10">
        <v>42247</v>
      </c>
      <c r="BF1" s="10">
        <v>42277</v>
      </c>
      <c r="BG1" s="10">
        <v>42308</v>
      </c>
      <c r="BH1" s="10">
        <v>42338</v>
      </c>
      <c r="BI1" s="10">
        <v>42369</v>
      </c>
      <c r="BJ1" s="10">
        <v>42400</v>
      </c>
      <c r="BK1" s="10">
        <v>42429</v>
      </c>
      <c r="BL1" s="10">
        <v>42460</v>
      </c>
      <c r="BM1" s="10">
        <v>42490</v>
      </c>
      <c r="BN1" s="10">
        <v>42521</v>
      </c>
      <c r="BO1" s="10">
        <v>42551</v>
      </c>
      <c r="BP1" s="10">
        <v>42582</v>
      </c>
      <c r="BQ1" s="10">
        <v>42613</v>
      </c>
      <c r="BR1" s="10">
        <v>42643</v>
      </c>
      <c r="BS1" s="10">
        <v>42674</v>
      </c>
      <c r="BT1" s="10">
        <v>42704</v>
      </c>
      <c r="BU1" s="10">
        <v>42735</v>
      </c>
      <c r="BV1" s="10">
        <v>42766</v>
      </c>
      <c r="BW1" s="10">
        <v>42794</v>
      </c>
      <c r="BX1" s="10">
        <v>42825</v>
      </c>
      <c r="BY1" s="10">
        <v>42855</v>
      </c>
      <c r="BZ1" s="10">
        <v>42886</v>
      </c>
      <c r="CA1" s="10">
        <v>42916</v>
      </c>
      <c r="CB1" s="10">
        <v>42947</v>
      </c>
      <c r="CC1" s="10">
        <v>42978</v>
      </c>
      <c r="CD1" s="10">
        <v>43008</v>
      </c>
      <c r="CE1" s="10">
        <v>43039</v>
      </c>
      <c r="CF1" s="10">
        <v>43069</v>
      </c>
      <c r="CG1" s="10">
        <v>43100</v>
      </c>
    </row>
    <row r="2" spans="2:85" s="10" customFormat="1">
      <c r="N2" s="19">
        <v>2.7871364690439031</v>
      </c>
      <c r="O2" s="19">
        <v>2.8879271508568083</v>
      </c>
      <c r="P2" s="19">
        <v>3.298048230618527</v>
      </c>
      <c r="Q2" s="19">
        <v>3.3908533659851128</v>
      </c>
      <c r="R2" s="19">
        <v>3.4553293125932991</v>
      </c>
      <c r="S2" s="19">
        <v>3.5765980817371994</v>
      </c>
      <c r="T2" s="19">
        <v>3.7327355557344037</v>
      </c>
      <c r="U2" s="19">
        <v>3.8602082606371289</v>
      </c>
      <c r="V2" s="19">
        <v>3.9447137847840112</v>
      </c>
      <c r="W2" s="19">
        <v>3.7558356800179582</v>
      </c>
      <c r="X2" s="19">
        <v>3.9660143061939204</v>
      </c>
      <c r="Y2" s="19">
        <v>3.9239383168540969</v>
      </c>
      <c r="Z2" s="19">
        <v>4.2129916681644044</v>
      </c>
      <c r="AA2" s="19">
        <v>4.3365470866809561</v>
      </c>
      <c r="AB2" s="19">
        <v>4.1845094150605888</v>
      </c>
      <c r="AC2" s="19">
        <v>4.1011741208999668</v>
      </c>
      <c r="AD2" s="19">
        <v>3.8879543098612892</v>
      </c>
      <c r="AE2" s="19">
        <v>3.7090714483192602</v>
      </c>
      <c r="AF2" s="19">
        <v>3.5093746046561196</v>
      </c>
      <c r="AG2" s="19">
        <v>3.3212712813010179</v>
      </c>
      <c r="AH2" s="19">
        <v>3.1498669264478489</v>
      </c>
      <c r="AI2" s="19">
        <v>3.2427495815179688</v>
      </c>
      <c r="AJ2" s="19">
        <v>3.0521162422131471</v>
      </c>
      <c r="AK2" s="19">
        <v>3.1383214124881853</v>
      </c>
      <c r="AL2" s="19">
        <v>2.9262722585069088</v>
      </c>
      <c r="AM2" s="19">
        <v>2.7046257835125442</v>
      </c>
      <c r="AN2" s="19">
        <v>2.6761071465371584</v>
      </c>
      <c r="AO2" s="19">
        <v>2.4962583156606293</v>
      </c>
      <c r="AP2" s="19">
        <v>2.4268691073149085</v>
      </c>
      <c r="AQ2" s="19">
        <v>2.5536520491593508</v>
      </c>
      <c r="AR2" s="19">
        <v>2.7099328459281495</v>
      </c>
      <c r="AS2" s="19">
        <v>2.6543458887276095</v>
      </c>
      <c r="AT2" s="19">
        <v>2.7585599864116537</v>
      </c>
      <c r="AU2" s="19">
        <v>2.5131567598892248</v>
      </c>
      <c r="AV2" s="19">
        <v>2.5453813603257816</v>
      </c>
      <c r="AW2" s="19">
        <v>2.7088578445629214</v>
      </c>
      <c r="AX2" s="19">
        <v>2.606135957119351</v>
      </c>
      <c r="AY2" s="19">
        <v>2.7066672722175489</v>
      </c>
      <c r="AZ2" s="19">
        <v>2.5906009226370363</v>
      </c>
      <c r="BA2" s="19">
        <v>2.4942072782507099</v>
      </c>
      <c r="BB2" s="19">
        <v>2.6538224500038545</v>
      </c>
      <c r="BC2" s="19">
        <v>2.5466195449135802</v>
      </c>
      <c r="BD2" s="19">
        <v>2.0938128794535142</v>
      </c>
      <c r="BE2" s="19">
        <v>2.1127027225018415</v>
      </c>
      <c r="BF2" s="19">
        <v>2.0077204611364841</v>
      </c>
      <c r="BG2" s="19">
        <v>2.0958627713575813</v>
      </c>
      <c r="BH2" s="19">
        <v>2.0263472540754575</v>
      </c>
      <c r="BI2" s="19">
        <v>2.1058303857021134</v>
      </c>
      <c r="BJ2" s="19">
        <v>2.171062327611204</v>
      </c>
      <c r="BK2" s="19">
        <v>2.1005699780267726</v>
      </c>
      <c r="BL2" s="19">
        <v>2.0576283175440979</v>
      </c>
      <c r="BM2" s="19">
        <v>2.1798653339309437</v>
      </c>
      <c r="BN2" s="19">
        <v>2.0286155557513266</v>
      </c>
      <c r="BO2" s="19">
        <v>2.0136336634219045</v>
      </c>
      <c r="BP2" s="19">
        <v>2.1497655883368441</v>
      </c>
      <c r="BQ2" s="19">
        <v>2.188891338588232</v>
      </c>
      <c r="BR2" s="19">
        <v>2.2105635300594031</v>
      </c>
      <c r="BS2" s="19">
        <v>2.066207788777453</v>
      </c>
      <c r="BT2" s="19">
        <v>1.9800714887820987</v>
      </c>
      <c r="BU2" s="19">
        <v>2.1181513315096945</v>
      </c>
    </row>
    <row r="3" spans="2:85" s="10" customFormat="1">
      <c r="N3"/>
      <c r="O3"/>
      <c r="P3"/>
    </row>
    <row r="33" spans="8:8">
      <c r="H33" t="s">
        <v>32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rightToLeft="1" workbookViewId="0">
      <selection activeCell="J8" sqref="J8"/>
    </sheetView>
  </sheetViews>
  <sheetFormatPr defaultRowHeight="14.25"/>
  <cols>
    <col min="1" max="1" width="45.75" customWidth="1"/>
    <col min="4" max="4" width="8.75" customWidth="1"/>
    <col min="5" max="5" width="9.625" customWidth="1"/>
  </cols>
  <sheetData>
    <row r="1" spans="1:5" ht="15">
      <c r="A1" s="2" t="s">
        <v>37</v>
      </c>
    </row>
    <row r="2" spans="1:5" ht="15">
      <c r="B2" s="24"/>
      <c r="C2" s="24"/>
      <c r="D2" s="25"/>
      <c r="E2" s="37" t="s">
        <v>2</v>
      </c>
    </row>
    <row r="3" spans="1:5" ht="15">
      <c r="A3" s="20"/>
      <c r="B3" s="35" t="s">
        <v>0</v>
      </c>
      <c r="C3" s="35" t="s">
        <v>1</v>
      </c>
      <c r="D3" s="36" t="s">
        <v>2</v>
      </c>
      <c r="E3" s="36" t="s">
        <v>33</v>
      </c>
    </row>
    <row r="4" spans="1:5" ht="15">
      <c r="A4" s="21" t="s">
        <v>35</v>
      </c>
      <c r="B4" s="26">
        <v>277.3</v>
      </c>
      <c r="C4" s="27">
        <v>283.2</v>
      </c>
      <c r="D4" s="27">
        <v>5.8999999999999773</v>
      </c>
      <c r="E4" s="28">
        <v>2.1276595744680771</v>
      </c>
    </row>
    <row r="5" spans="1:5" ht="15">
      <c r="A5" s="22" t="s">
        <v>38</v>
      </c>
      <c r="B5" s="29">
        <v>277.3</v>
      </c>
      <c r="C5" s="30">
        <v>284.8</v>
      </c>
      <c r="D5" s="30">
        <v>7.5</v>
      </c>
      <c r="E5" s="31">
        <v>2.7046520014424758</v>
      </c>
    </row>
    <row r="6" spans="1:5" ht="15">
      <c r="A6" s="22" t="s">
        <v>36</v>
      </c>
      <c r="B6" s="29">
        <v>1202</v>
      </c>
      <c r="C6" s="30">
        <v>1222.4000000000001</v>
      </c>
      <c r="D6" s="30">
        <v>20.400000000000091</v>
      </c>
      <c r="E6" s="31">
        <v>1.6971713810316258</v>
      </c>
    </row>
    <row r="7" spans="1:5" ht="15">
      <c r="A7" s="23" t="s">
        <v>34</v>
      </c>
      <c r="B7" s="32">
        <v>280.40625623960068</v>
      </c>
      <c r="C7" s="33">
        <v>283.2</v>
      </c>
      <c r="D7" s="33">
        <v>2.7937437603993089</v>
      </c>
      <c r="E7" s="34">
        <v>0.99632005286363068</v>
      </c>
    </row>
    <row r="8" spans="1:5" ht="15">
      <c r="A8" s="20"/>
      <c r="B8" s="20"/>
      <c r="C8" s="20"/>
      <c r="D8" s="20"/>
      <c r="E8" s="20"/>
    </row>
    <row r="9" spans="1:5" ht="15">
      <c r="A9" s="20"/>
      <c r="B9" s="20"/>
      <c r="C9" s="20"/>
      <c r="D9" s="20"/>
      <c r="E9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rightToLeft="1" workbookViewId="0">
      <selection activeCell="E22" sqref="E22"/>
    </sheetView>
  </sheetViews>
  <sheetFormatPr defaultRowHeight="14.25"/>
  <cols>
    <col min="1" max="1" width="32.875" customWidth="1"/>
    <col min="13" max="13" width="9.875" bestFit="1" customWidth="1"/>
    <col min="15" max="15" width="10.375" customWidth="1"/>
    <col min="16" max="16" width="10.125" customWidth="1"/>
  </cols>
  <sheetData>
    <row r="1" spans="1:10" ht="15">
      <c r="A1" s="2" t="s">
        <v>3</v>
      </c>
    </row>
    <row r="3" spans="1:10" ht="15.75">
      <c r="A3" s="38" t="s">
        <v>4</v>
      </c>
      <c r="B3" s="39">
        <v>271.60399999999998</v>
      </c>
    </row>
    <row r="4" spans="1:10" ht="15.75">
      <c r="A4" s="40" t="s">
        <v>5</v>
      </c>
      <c r="B4" s="41">
        <v>1</v>
      </c>
    </row>
    <row r="5" spans="1:10" ht="15.75">
      <c r="A5" s="40" t="s">
        <v>39</v>
      </c>
      <c r="B5" s="41">
        <v>-4.4000000000000004</v>
      </c>
    </row>
    <row r="6" spans="1:10" ht="15.75">
      <c r="A6" s="40" t="s">
        <v>6</v>
      </c>
      <c r="B6" s="41">
        <v>268.10399999999998</v>
      </c>
    </row>
    <row r="7" spans="1:10" ht="15.75">
      <c r="A7" s="40"/>
      <c r="B7" s="41"/>
    </row>
    <row r="8" spans="1:10" ht="15.75">
      <c r="A8" s="40" t="s">
        <v>42</v>
      </c>
      <c r="B8" s="41">
        <v>13.622299999999999</v>
      </c>
      <c r="J8" s="1"/>
    </row>
    <row r="9" spans="1:10" ht="15.75">
      <c r="A9" s="40"/>
      <c r="B9" s="41"/>
      <c r="J9" s="1"/>
    </row>
    <row r="10" spans="1:10" ht="15.75">
      <c r="A10" s="40" t="s">
        <v>7</v>
      </c>
      <c r="B10" s="41">
        <v>281.72629999999998</v>
      </c>
      <c r="J10" s="1"/>
    </row>
    <row r="11" spans="1:10" ht="15.75">
      <c r="A11" s="40"/>
      <c r="B11" s="41"/>
      <c r="J11" s="1"/>
    </row>
    <row r="12" spans="1:10" ht="15.75">
      <c r="A12" s="40" t="s">
        <v>8</v>
      </c>
      <c r="B12" s="41">
        <v>284.947</v>
      </c>
      <c r="J12" s="1"/>
    </row>
    <row r="13" spans="1:10" ht="15.75">
      <c r="A13" s="40"/>
      <c r="B13" s="41"/>
      <c r="J13" s="1"/>
    </row>
    <row r="14" spans="1:10" ht="15.75">
      <c r="A14" s="42" t="s">
        <v>9</v>
      </c>
      <c r="B14" s="43">
        <v>283.14699999999999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1"/>
  <sheetViews>
    <sheetView rightToLeft="1" topLeftCell="E1" workbookViewId="0">
      <selection activeCell="K5" sqref="K5:K11"/>
    </sheetView>
  </sheetViews>
  <sheetFormatPr defaultRowHeight="14.25"/>
  <cols>
    <col min="15" max="15" width="11.25" customWidth="1"/>
  </cols>
  <sheetData>
    <row r="2" spans="3:15" ht="15">
      <c r="H2" s="2" t="s">
        <v>10</v>
      </c>
    </row>
    <row r="3" spans="3:15" ht="42.75">
      <c r="H3" s="6"/>
      <c r="I3" s="8" t="s">
        <v>11</v>
      </c>
      <c r="J3" s="8" t="s">
        <v>12</v>
      </c>
      <c r="L3" s="6"/>
      <c r="M3" s="6"/>
      <c r="N3" s="6"/>
      <c r="O3" s="6"/>
    </row>
    <row r="4" spans="3:15">
      <c r="H4">
        <v>2009</v>
      </c>
      <c r="I4" s="5">
        <v>1.1957244299583702</v>
      </c>
      <c r="J4" s="5">
        <v>0.94135761054976352</v>
      </c>
      <c r="K4" s="5"/>
      <c r="L4" s="3"/>
      <c r="M4" s="3"/>
      <c r="N4" s="4"/>
      <c r="O4" s="4"/>
    </row>
    <row r="5" spans="3:15">
      <c r="H5">
        <v>2010</v>
      </c>
      <c r="I5" s="5">
        <v>1.3229459854260499</v>
      </c>
      <c r="J5" s="5">
        <v>1.1564291973786323</v>
      </c>
      <c r="K5" s="5"/>
      <c r="L5" s="3"/>
      <c r="M5" s="3"/>
      <c r="N5" s="4"/>
      <c r="O5" s="4"/>
    </row>
    <row r="6" spans="3:15">
      <c r="H6">
        <v>2011</v>
      </c>
      <c r="I6" s="5">
        <v>1.2072333092236331</v>
      </c>
      <c r="J6" s="5">
        <v>1.1984044015181086</v>
      </c>
      <c r="K6" s="5"/>
      <c r="L6" s="3"/>
      <c r="M6" s="3"/>
      <c r="N6" s="4"/>
      <c r="O6" s="4"/>
    </row>
    <row r="7" spans="3:15">
      <c r="H7">
        <v>2012</v>
      </c>
      <c r="I7" s="5">
        <v>1.0380486993576472</v>
      </c>
      <c r="J7" s="5">
        <v>1.068018730194517</v>
      </c>
      <c r="K7" s="5"/>
      <c r="L7" s="3"/>
      <c r="M7" s="3"/>
      <c r="N7" s="4"/>
      <c r="O7" s="4"/>
    </row>
    <row r="8" spans="3:15">
      <c r="H8">
        <v>2013</v>
      </c>
      <c r="I8" s="5">
        <v>1.01741029568798</v>
      </c>
      <c r="J8" s="5">
        <v>1.2213662651565487</v>
      </c>
      <c r="K8" s="5"/>
      <c r="L8" s="3"/>
      <c r="M8" s="3"/>
      <c r="N8" s="4"/>
      <c r="O8" s="4"/>
    </row>
    <row r="9" spans="3:15">
      <c r="H9">
        <v>2014</v>
      </c>
      <c r="I9" s="5">
        <v>1.1934651894621859</v>
      </c>
      <c r="J9" s="5">
        <v>1.2468446371866444</v>
      </c>
      <c r="K9" s="5"/>
      <c r="L9" s="3"/>
      <c r="M9" s="3"/>
      <c r="N9" s="4"/>
      <c r="O9" s="4"/>
    </row>
    <row r="10" spans="3:15">
      <c r="H10">
        <v>2015</v>
      </c>
      <c r="I10" s="5">
        <v>1.0203589399922959</v>
      </c>
      <c r="J10" s="5">
        <v>1.5534238023912195</v>
      </c>
      <c r="K10" s="5"/>
      <c r="L10" s="3"/>
      <c r="M10" s="3"/>
      <c r="N10" s="4"/>
      <c r="O10" s="4"/>
    </row>
    <row r="11" spans="3:15" ht="15">
      <c r="C11" s="9"/>
      <c r="H11">
        <v>2016</v>
      </c>
      <c r="I11" s="5">
        <v>1.4185998915320566</v>
      </c>
      <c r="J11" s="5">
        <v>1.5450136327607673</v>
      </c>
      <c r="K11" s="5"/>
      <c r="L11" s="3"/>
      <c r="M11" s="3"/>
      <c r="N11" s="4"/>
      <c r="O11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rightToLeft="1" tabSelected="1" workbookViewId="0">
      <selection activeCell="A11" sqref="A11"/>
    </sheetView>
  </sheetViews>
  <sheetFormatPr defaultRowHeight="14.25"/>
  <cols>
    <col min="1" max="1" width="38.375" customWidth="1"/>
    <col min="2" max="2" width="0" hidden="1" customWidth="1"/>
    <col min="3" max="7" width="7.75" customWidth="1"/>
  </cols>
  <sheetData>
    <row r="1" spans="1:7" ht="15">
      <c r="A1" s="2" t="s">
        <v>17</v>
      </c>
      <c r="B1" s="14"/>
    </row>
    <row r="2" spans="1:7" ht="15">
      <c r="B2" s="44">
        <v>2011</v>
      </c>
      <c r="C2" s="70">
        <v>2012</v>
      </c>
      <c r="D2" s="70">
        <v>2013</v>
      </c>
      <c r="E2" s="70">
        <v>2014</v>
      </c>
      <c r="F2" s="70">
        <v>2015</v>
      </c>
      <c r="G2" s="70">
        <v>2016</v>
      </c>
    </row>
    <row r="3" spans="1:7" ht="15.75">
      <c r="A3" s="45" t="s">
        <v>13</v>
      </c>
      <c r="B3" s="46">
        <v>30.535461730900128</v>
      </c>
      <c r="C3" s="47">
        <v>39.998170680105879</v>
      </c>
      <c r="D3" s="48">
        <v>39.890204452802294</v>
      </c>
      <c r="E3" s="48">
        <v>39.633962725626333</v>
      </c>
      <c r="F3" s="48">
        <v>39.036863955643099</v>
      </c>
      <c r="G3" s="49">
        <v>39.010993365027659</v>
      </c>
    </row>
    <row r="4" spans="1:7" ht="15.75">
      <c r="A4" s="50" t="s">
        <v>15</v>
      </c>
      <c r="B4" s="51">
        <v>3.0341933552254341</v>
      </c>
      <c r="C4" s="52">
        <v>7.0803143261077839</v>
      </c>
      <c r="D4" s="53">
        <v>4.7236809902891475</v>
      </c>
      <c r="E4" s="53">
        <v>3.1487764129884965</v>
      </c>
      <c r="F4" s="53">
        <v>4.4160493383935906</v>
      </c>
      <c r="G4" s="54">
        <v>5.5766580040244706</v>
      </c>
    </row>
    <row r="5" spans="1:7" ht="15.75">
      <c r="A5" s="55"/>
      <c r="B5" s="56"/>
      <c r="C5" s="57"/>
      <c r="D5" s="58"/>
      <c r="E5" s="58"/>
      <c r="F5" s="58"/>
      <c r="G5" s="59"/>
    </row>
    <row r="6" spans="1:7" ht="15.75">
      <c r="A6" s="60" t="s">
        <v>14</v>
      </c>
      <c r="B6" s="61">
        <v>6.7369519946215508</v>
      </c>
      <c r="C6" s="62">
        <v>6.1117378993441598</v>
      </c>
      <c r="D6" s="63">
        <v>5.919665183958708</v>
      </c>
      <c r="E6" s="63">
        <v>6.0005775069757901</v>
      </c>
      <c r="F6" s="63">
        <v>5.9240975277940064</v>
      </c>
      <c r="G6" s="64">
        <v>5.8378390380243887</v>
      </c>
    </row>
    <row r="7" spans="1:7" ht="15.75">
      <c r="A7" s="60" t="s">
        <v>40</v>
      </c>
      <c r="B7" s="61">
        <v>3.0974289961726997</v>
      </c>
      <c r="C7" s="62">
        <v>2.77825119753741</v>
      </c>
      <c r="D7" s="63">
        <v>2.6717733141416478</v>
      </c>
      <c r="E7" s="63">
        <v>2.5026040412335711</v>
      </c>
      <c r="F7" s="63">
        <v>2.7319895765196756</v>
      </c>
      <c r="G7" s="64">
        <v>2.5636833461791579</v>
      </c>
    </row>
    <row r="8" spans="1:7" ht="15.75">
      <c r="A8" s="60" t="s">
        <v>41</v>
      </c>
      <c r="B8" s="61">
        <v>18.941824379456815</v>
      </c>
      <c r="C8" s="62">
        <v>31.108181583224312</v>
      </c>
      <c r="D8" s="63">
        <v>31.298765954701942</v>
      </c>
      <c r="E8" s="63">
        <v>31.130781177416974</v>
      </c>
      <c r="F8" s="63">
        <v>30.380776851329419</v>
      </c>
      <c r="G8" s="64">
        <v>30.60947098082411</v>
      </c>
    </row>
    <row r="9" spans="1:7" ht="15.75">
      <c r="A9" s="65" t="s">
        <v>16</v>
      </c>
      <c r="B9" s="66">
        <v>3.7475392379910932</v>
      </c>
      <c r="C9" s="67">
        <v>7.8658386019201165</v>
      </c>
      <c r="D9" s="68">
        <v>5.8</v>
      </c>
      <c r="E9" s="68">
        <v>3.2</v>
      </c>
      <c r="F9" s="68">
        <v>3.5</v>
      </c>
      <c r="G9" s="69">
        <v>6.5</v>
      </c>
    </row>
    <row r="10" spans="1:7">
      <c r="A10" s="12"/>
      <c r="B10" s="13"/>
      <c r="C10" s="13"/>
      <c r="D10" s="13"/>
      <c r="E10" s="13"/>
      <c r="F10" s="13"/>
      <c r="G10" s="13"/>
    </row>
    <row r="11" spans="1:7">
      <c r="A11" s="11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showGridLines="0" rightToLeft="1" workbookViewId="0">
      <selection activeCell="K12" sqref="K12"/>
    </sheetView>
  </sheetViews>
  <sheetFormatPr defaultRowHeight="14.25"/>
  <cols>
    <col min="1" max="1" width="30.5" customWidth="1"/>
  </cols>
  <sheetData>
    <row r="1" spans="1:11" ht="15">
      <c r="A1" t="s">
        <v>20</v>
      </c>
      <c r="B1" s="7">
        <v>2007</v>
      </c>
      <c r="C1" s="7">
        <v>2008</v>
      </c>
      <c r="D1" s="7">
        <v>2009</v>
      </c>
      <c r="E1" s="7">
        <v>2010</v>
      </c>
      <c r="F1" s="7">
        <v>2011</v>
      </c>
      <c r="G1" s="7">
        <v>2012</v>
      </c>
      <c r="H1" s="7">
        <v>2013</v>
      </c>
      <c r="I1" s="7">
        <v>2014</v>
      </c>
      <c r="J1" s="7">
        <v>2015</v>
      </c>
      <c r="K1" s="7">
        <v>2016</v>
      </c>
    </row>
    <row r="2" spans="1:11">
      <c r="A2" t="s">
        <v>19</v>
      </c>
      <c r="B2" s="1">
        <v>1.1303487083769381</v>
      </c>
      <c r="C2" s="1">
        <v>-0.20613347573196217</v>
      </c>
      <c r="D2" s="1">
        <v>1.1448335872945803</v>
      </c>
      <c r="E2" s="1">
        <v>1.8392940062054386</v>
      </c>
      <c r="F2" s="1">
        <v>3.0341933552254341</v>
      </c>
      <c r="G2" s="1">
        <v>5.624821574579153</v>
      </c>
      <c r="H2" s="1">
        <v>4.37655182699066</v>
      </c>
      <c r="I2" s="1">
        <v>3.4735732211521597</v>
      </c>
      <c r="J2" s="1">
        <v>4.6747365109091721</v>
      </c>
      <c r="K2" s="1">
        <v>6.3509183512410861</v>
      </c>
    </row>
    <row r="3" spans="1:11">
      <c r="A3" t="s">
        <v>18</v>
      </c>
      <c r="B3" s="1">
        <v>1.8040033816767442</v>
      </c>
      <c r="C3" s="1">
        <v>2.9157532696527211</v>
      </c>
      <c r="D3" s="1">
        <v>2.9034113429886599</v>
      </c>
      <c r="E3" s="1">
        <v>1.8475893673802979</v>
      </c>
      <c r="F3" s="1">
        <v>3.7475392379910932</v>
      </c>
      <c r="G3" s="1">
        <v>6.7714817590312171</v>
      </c>
      <c r="H3" s="1">
        <v>6.8131196844496422</v>
      </c>
      <c r="I3" s="1">
        <v>2.5725865647301394</v>
      </c>
      <c r="J3" s="1">
        <v>6.7351013236734536</v>
      </c>
      <c r="K3" s="1">
        <v>8.1318517859033221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4" workbookViewId="0">
      <selection activeCell="F13" sqref="F13"/>
    </sheetView>
  </sheetViews>
  <sheetFormatPr defaultRowHeight="14.25"/>
  <sheetData>
    <row r="1" spans="1:4">
      <c r="D1">
        <v>2016</v>
      </c>
    </row>
    <row r="2" spans="1:4">
      <c r="A2" s="98" t="s">
        <v>92</v>
      </c>
      <c r="B2" s="99">
        <v>37</v>
      </c>
      <c r="C2" s="100" t="s">
        <v>59</v>
      </c>
      <c r="D2" s="101">
        <v>12.35929021107917</v>
      </c>
    </row>
    <row r="3" spans="1:4">
      <c r="A3" s="102" t="s">
        <v>93</v>
      </c>
      <c r="B3" s="103">
        <v>28</v>
      </c>
      <c r="C3" s="100" t="s">
        <v>89</v>
      </c>
      <c r="D3" s="101">
        <v>30.707949002747579</v>
      </c>
    </row>
    <row r="4" spans="1:4">
      <c r="A4" s="104" t="s">
        <v>94</v>
      </c>
      <c r="B4" s="103">
        <v>20</v>
      </c>
      <c r="C4" s="100" t="s">
        <v>95</v>
      </c>
      <c r="D4" s="101">
        <v>39.94454546257252</v>
      </c>
    </row>
    <row r="5" spans="1:4">
      <c r="A5" s="105" t="s">
        <v>96</v>
      </c>
      <c r="B5" s="103">
        <v>19</v>
      </c>
      <c r="C5" s="100" t="s">
        <v>74</v>
      </c>
      <c r="D5" s="101">
        <v>41.727064373223307</v>
      </c>
    </row>
    <row r="6" spans="1:4">
      <c r="A6" s="102" t="s">
        <v>97</v>
      </c>
      <c r="B6" s="103">
        <v>32</v>
      </c>
      <c r="C6" s="100" t="s">
        <v>54</v>
      </c>
      <c r="D6" s="101">
        <v>43.08407770130048</v>
      </c>
    </row>
    <row r="7" spans="1:4">
      <c r="A7" s="102" t="s">
        <v>98</v>
      </c>
      <c r="B7" s="103">
        <v>27</v>
      </c>
      <c r="C7" s="100" t="s">
        <v>50</v>
      </c>
      <c r="D7" s="101">
        <v>44.17853107460698</v>
      </c>
    </row>
    <row r="8" spans="1:4">
      <c r="A8" s="104" t="s">
        <v>99</v>
      </c>
      <c r="B8" s="103">
        <v>11</v>
      </c>
      <c r="C8" s="100" t="s">
        <v>55</v>
      </c>
      <c r="D8" s="101">
        <v>45.375017196543261</v>
      </c>
    </row>
    <row r="9" spans="1:4">
      <c r="A9" s="102" t="s">
        <v>100</v>
      </c>
      <c r="B9" s="103">
        <v>24</v>
      </c>
      <c r="C9" s="100" t="s">
        <v>62</v>
      </c>
      <c r="D9" s="101">
        <v>52.271019904648618</v>
      </c>
    </row>
    <row r="10" spans="1:4">
      <c r="A10" s="104" t="s">
        <v>101</v>
      </c>
      <c r="B10" s="103">
        <v>2</v>
      </c>
      <c r="C10" s="100" t="s">
        <v>71</v>
      </c>
      <c r="D10" s="101">
        <v>52.855699194648793</v>
      </c>
    </row>
    <row r="11" spans="1:4">
      <c r="A11" s="104" t="s">
        <v>102</v>
      </c>
      <c r="B11" s="103">
        <v>16</v>
      </c>
      <c r="C11" s="100" t="s">
        <v>76</v>
      </c>
      <c r="D11" s="101">
        <v>53.698040899711827</v>
      </c>
    </row>
    <row r="12" spans="1:4">
      <c r="A12" s="102" t="s">
        <v>103</v>
      </c>
      <c r="B12" s="103">
        <v>31</v>
      </c>
      <c r="C12" s="100" t="s">
        <v>67</v>
      </c>
      <c r="D12" s="101">
        <v>59.204993982434189</v>
      </c>
    </row>
    <row r="13" spans="1:4">
      <c r="A13" s="106" t="s">
        <v>104</v>
      </c>
      <c r="B13" s="106">
        <v>23</v>
      </c>
      <c r="C13" s="100" t="s">
        <v>105</v>
      </c>
      <c r="D13" s="101">
        <v>62.2</v>
      </c>
    </row>
    <row r="14" spans="1:4">
      <c r="A14" s="102" t="s">
        <v>106</v>
      </c>
      <c r="B14" s="103">
        <v>26</v>
      </c>
      <c r="C14" s="100" t="s">
        <v>60</v>
      </c>
      <c r="D14" s="101">
        <v>64.393361983014657</v>
      </c>
    </row>
    <row r="15" spans="1:4">
      <c r="A15" s="107" t="s">
        <v>107</v>
      </c>
      <c r="B15" s="103">
        <v>30</v>
      </c>
      <c r="C15" s="100" t="s">
        <v>57</v>
      </c>
      <c r="D15" s="101">
        <v>67.530301060497933</v>
      </c>
    </row>
    <row r="16" spans="1:4">
      <c r="A16" s="104" t="s">
        <v>108</v>
      </c>
      <c r="B16" s="103">
        <v>15</v>
      </c>
      <c r="C16" s="100" t="s">
        <v>64</v>
      </c>
      <c r="D16" s="101">
        <v>74.701191473906931</v>
      </c>
    </row>
    <row r="17" spans="1:4">
      <c r="A17" s="104" t="s">
        <v>109</v>
      </c>
      <c r="B17" s="103">
        <v>14</v>
      </c>
      <c r="C17" s="100" t="s">
        <v>65</v>
      </c>
      <c r="D17" s="101">
        <v>76.058903979465626</v>
      </c>
    </row>
    <row r="18" spans="1:4">
      <c r="A18" s="104" t="s">
        <v>110</v>
      </c>
      <c r="B18" s="103">
        <v>7</v>
      </c>
      <c r="C18" s="100" t="s">
        <v>78</v>
      </c>
      <c r="D18" s="101">
        <v>78.030732401111095</v>
      </c>
    </row>
    <row r="19" spans="1:4">
      <c r="A19" s="98" t="s">
        <v>111</v>
      </c>
      <c r="C19" s="100" t="s">
        <v>79</v>
      </c>
      <c r="D19" s="101">
        <v>87.690627645590737</v>
      </c>
    </row>
    <row r="20" spans="1:4">
      <c r="A20" s="104" t="s">
        <v>112</v>
      </c>
      <c r="B20" s="103">
        <v>17</v>
      </c>
      <c r="C20" s="100" t="s">
        <v>49</v>
      </c>
      <c r="D20" s="101">
        <v>91.014336416131286</v>
      </c>
    </row>
    <row r="21" spans="1:4">
      <c r="A21" s="107" t="s">
        <v>113</v>
      </c>
      <c r="B21" s="103">
        <v>25</v>
      </c>
      <c r="C21" s="100" t="s">
        <v>70</v>
      </c>
      <c r="D21" s="101">
        <v>97.473028721972554</v>
      </c>
    </row>
    <row r="22" spans="1:4">
      <c r="A22" s="98" t="s">
        <v>114</v>
      </c>
      <c r="B22" s="103">
        <v>35</v>
      </c>
      <c r="C22" s="100" t="s">
        <v>68</v>
      </c>
      <c r="D22" s="101">
        <v>99.370343996898185</v>
      </c>
    </row>
    <row r="23" spans="1:4">
      <c r="A23" s="104" t="s">
        <v>115</v>
      </c>
      <c r="B23" s="103">
        <v>5</v>
      </c>
      <c r="C23" s="100" t="s">
        <v>116</v>
      </c>
      <c r="D23" s="101">
        <v>100.3571380928627</v>
      </c>
    </row>
    <row r="24" spans="1:4">
      <c r="A24" s="104" t="s">
        <v>117</v>
      </c>
      <c r="B24" s="103">
        <v>12</v>
      </c>
      <c r="C24" s="100" t="s">
        <v>72</v>
      </c>
      <c r="D24" s="101">
        <v>105.9991642325468</v>
      </c>
    </row>
    <row r="25" spans="1:4">
      <c r="A25" s="102" t="s">
        <v>118</v>
      </c>
      <c r="B25" s="103">
        <v>4</v>
      </c>
      <c r="C25" s="100" t="s">
        <v>58</v>
      </c>
      <c r="D25" s="101">
        <v>112.52687982122281</v>
      </c>
    </row>
    <row r="26" spans="1:4" ht="21">
      <c r="A26" s="105" t="s">
        <v>119</v>
      </c>
      <c r="B26" s="103">
        <v>13</v>
      </c>
      <c r="C26" s="100" t="s">
        <v>53</v>
      </c>
      <c r="D26" s="101">
        <v>115.5885351948553</v>
      </c>
    </row>
    <row r="27" spans="1:4">
      <c r="A27" s="102" t="s">
        <v>120</v>
      </c>
      <c r="B27" s="103">
        <v>8</v>
      </c>
      <c r="C27" s="100" t="s">
        <v>61</v>
      </c>
      <c r="D27" s="101">
        <v>118.359451188553</v>
      </c>
    </row>
    <row r="28" spans="1:4">
      <c r="A28" s="104" t="s">
        <v>121</v>
      </c>
      <c r="B28" s="103">
        <v>10</v>
      </c>
      <c r="C28" s="100" t="s">
        <v>77</v>
      </c>
      <c r="D28" s="101">
        <v>122.6845859395975</v>
      </c>
    </row>
    <row r="29" spans="1:4">
      <c r="A29" s="108" t="s">
        <v>122</v>
      </c>
      <c r="B29" s="103">
        <v>6</v>
      </c>
      <c r="C29" s="100" t="s">
        <v>123</v>
      </c>
      <c r="D29" s="101">
        <v>126.9895869497731</v>
      </c>
    </row>
    <row r="30" spans="1:4">
      <c r="A30" s="104" t="s">
        <v>124</v>
      </c>
      <c r="B30" s="103">
        <v>9</v>
      </c>
      <c r="C30" s="100" t="s">
        <v>66</v>
      </c>
      <c r="D30" s="101">
        <v>150.999162842309</v>
      </c>
    </row>
    <row r="31" spans="1:4">
      <c r="A31" s="104" t="s">
        <v>125</v>
      </c>
      <c r="B31" s="103">
        <v>3</v>
      </c>
      <c r="C31" s="100" t="s">
        <v>69</v>
      </c>
      <c r="D31" s="101">
        <v>159.32570896978831</v>
      </c>
    </row>
    <row r="32" spans="1:4">
      <c r="A32" s="109" t="s">
        <v>126</v>
      </c>
      <c r="B32" s="103">
        <v>1</v>
      </c>
      <c r="C32" s="100" t="s">
        <v>73</v>
      </c>
      <c r="D32" s="101">
        <v>185.72543822849261</v>
      </c>
    </row>
    <row r="33" spans="1:4">
      <c r="A33" s="104" t="s">
        <v>127</v>
      </c>
      <c r="B33" s="103">
        <v>18</v>
      </c>
      <c r="C33" s="100" t="s">
        <v>63</v>
      </c>
      <c r="D33" s="101">
        <v>233.67537651679729</v>
      </c>
    </row>
    <row r="34" spans="1:4">
      <c r="A34" s="104"/>
      <c r="B34" s="99"/>
      <c r="C34" s="100"/>
      <c r="D34" s="1"/>
    </row>
    <row r="35" spans="1:4">
      <c r="A35" s="104"/>
      <c r="B35" s="99"/>
      <c r="C35" s="100"/>
      <c r="D35" s="1"/>
    </row>
    <row r="36" spans="1:4">
      <c r="A36" s="98"/>
      <c r="B36" s="99"/>
      <c r="C36" s="100"/>
      <c r="D36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rightToLeft="1" workbookViewId="0">
      <selection activeCell="G20" sqref="G20"/>
    </sheetView>
  </sheetViews>
  <sheetFormatPr defaultRowHeight="14.25"/>
  <cols>
    <col min="1" max="1" width="17.125" customWidth="1"/>
  </cols>
  <sheetData>
    <row r="1" spans="1:4">
      <c r="A1" t="s">
        <v>26</v>
      </c>
    </row>
    <row r="5" spans="1:4" ht="16.5">
      <c r="A5" t="s">
        <v>31</v>
      </c>
      <c r="B5" s="1">
        <v>20.597014925373134</v>
      </c>
    </row>
    <row r="6" spans="1:4">
      <c r="A6" t="s">
        <v>27</v>
      </c>
      <c r="B6" s="1">
        <v>29.552238805970148</v>
      </c>
    </row>
    <row r="7" spans="1:4">
      <c r="A7" t="s">
        <v>28</v>
      </c>
      <c r="B7" s="1">
        <v>11.940298507462686</v>
      </c>
    </row>
    <row r="8" spans="1:4">
      <c r="A8" t="s">
        <v>29</v>
      </c>
      <c r="B8" s="1">
        <v>38.059701492537314</v>
      </c>
    </row>
    <row r="10" spans="1:4">
      <c r="B10" s="1"/>
    </row>
    <row r="11" spans="1:4">
      <c r="A11" s="14"/>
      <c r="B11" s="15"/>
      <c r="D11" s="14"/>
    </row>
    <row r="12" spans="1:4">
      <c r="A12" s="14"/>
      <c r="B12" s="15"/>
      <c r="D12" s="14"/>
    </row>
    <row r="13" spans="1:4">
      <c r="A13" s="14"/>
      <c r="B13" s="15"/>
      <c r="D13" s="14"/>
    </row>
    <row r="15" spans="1:4">
      <c r="A15" s="18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rightToLeft="1" workbookViewId="0">
      <selection activeCell="G4" sqref="G4:G15"/>
    </sheetView>
  </sheetViews>
  <sheetFormatPr defaultRowHeight="14.25"/>
  <cols>
    <col min="1" max="1" width="36.625" customWidth="1"/>
    <col min="2" max="4" width="10.25" customWidth="1"/>
    <col min="5" max="5" width="10.75" customWidth="1"/>
  </cols>
  <sheetData>
    <row r="1" spans="1:5" ht="15">
      <c r="A1" s="2" t="s">
        <v>82</v>
      </c>
      <c r="B1" s="2"/>
      <c r="C1" s="2"/>
    </row>
    <row r="2" spans="1:5" ht="15.75">
      <c r="A2" s="80"/>
      <c r="B2" s="110" t="s">
        <v>48</v>
      </c>
      <c r="C2" s="110"/>
      <c r="D2" s="110" t="s">
        <v>44</v>
      </c>
      <c r="E2" s="110"/>
    </row>
    <row r="3" spans="1:5" ht="31.5">
      <c r="A3" s="81"/>
      <c r="B3" s="82">
        <v>2017</v>
      </c>
      <c r="C3" s="83">
        <v>2018</v>
      </c>
      <c r="D3" s="96" t="s">
        <v>90</v>
      </c>
      <c r="E3" s="97" t="s">
        <v>91</v>
      </c>
    </row>
    <row r="4" spans="1:5" ht="15.75">
      <c r="A4" s="84" t="s">
        <v>88</v>
      </c>
      <c r="B4" s="85">
        <v>359.4</v>
      </c>
      <c r="C4" s="86">
        <v>376.4</v>
      </c>
      <c r="D4" s="85">
        <v>6.2424065057954392</v>
      </c>
      <c r="E4" s="87">
        <v>3.6931739918566242</v>
      </c>
    </row>
    <row r="5" spans="1:5" ht="15.75">
      <c r="A5" s="84" t="s">
        <v>80</v>
      </c>
      <c r="B5" s="85">
        <v>44.9</v>
      </c>
      <c r="C5" s="86">
        <v>42</v>
      </c>
      <c r="D5" s="85" t="s">
        <v>84</v>
      </c>
      <c r="E5" s="87">
        <v>-7.3849478489051545</v>
      </c>
    </row>
    <row r="6" spans="1:5" ht="15.75">
      <c r="A6" s="84" t="s">
        <v>83</v>
      </c>
      <c r="B6" s="85">
        <v>23</v>
      </c>
      <c r="C6" s="86">
        <v>23</v>
      </c>
      <c r="D6" s="85">
        <v>15.002875071876831</v>
      </c>
      <c r="E6" s="87">
        <v>-0.99009900990099098</v>
      </c>
    </row>
    <row r="7" spans="1:5" ht="15.75">
      <c r="A7" s="88" t="s">
        <v>45</v>
      </c>
      <c r="B7" s="89">
        <v>404.29999999999995</v>
      </c>
      <c r="C7" s="90">
        <v>418.4</v>
      </c>
      <c r="D7" s="85">
        <v>7.0485782900293614</v>
      </c>
      <c r="E7" s="87">
        <v>2.4628804705847829</v>
      </c>
    </row>
    <row r="8" spans="1:5" ht="15.75">
      <c r="A8" s="84" t="s">
        <v>47</v>
      </c>
      <c r="B8" s="85">
        <v>82.8</v>
      </c>
      <c r="C8" s="86">
        <v>82.4</v>
      </c>
      <c r="D8" s="85">
        <v>6.1701800276965812</v>
      </c>
      <c r="E8" s="87">
        <v>-1.4684077103362392</v>
      </c>
    </row>
    <row r="9" spans="1:5" ht="15.75">
      <c r="A9" s="84" t="s">
        <v>81</v>
      </c>
      <c r="B9" s="85">
        <v>49.1</v>
      </c>
      <c r="C9" s="86">
        <v>50.4</v>
      </c>
      <c r="D9" s="85">
        <v>0.5</v>
      </c>
      <c r="E9" s="87">
        <v>1.6313443971688324</v>
      </c>
    </row>
    <row r="10" spans="1:5" ht="15.75">
      <c r="A10" s="84" t="s">
        <v>43</v>
      </c>
      <c r="B10" s="85">
        <v>271.5</v>
      </c>
      <c r="C10" s="86">
        <v>285.60000000000002</v>
      </c>
      <c r="D10" s="85">
        <v>8.4066026209242963</v>
      </c>
      <c r="E10" s="87">
        <v>4.1518516492533353</v>
      </c>
    </row>
    <row r="11" spans="1:5" ht="15.75">
      <c r="A11" s="84"/>
      <c r="B11" s="85"/>
      <c r="C11" s="86"/>
      <c r="D11" s="85"/>
      <c r="E11" s="87"/>
    </row>
    <row r="12" spans="1:5" ht="15.75">
      <c r="A12" s="88" t="s">
        <v>46</v>
      </c>
      <c r="B12" s="89">
        <v>370.9</v>
      </c>
      <c r="C12" s="90">
        <v>382.2</v>
      </c>
      <c r="D12" s="89">
        <v>5.5648530801370555</v>
      </c>
      <c r="E12" s="91">
        <v>2.0263795050305733</v>
      </c>
    </row>
    <row r="13" spans="1:5" ht="15.75">
      <c r="A13" s="84" t="s">
        <v>85</v>
      </c>
      <c r="B13" s="85">
        <v>298.8</v>
      </c>
      <c r="C13" s="86">
        <v>309.89999999999998</v>
      </c>
      <c r="D13" s="85">
        <v>4.5773594216746094</v>
      </c>
      <c r="E13" s="87">
        <v>2.6879796413376011</v>
      </c>
    </row>
    <row r="14" spans="1:5" ht="15.75">
      <c r="A14" s="84" t="s">
        <v>86</v>
      </c>
      <c r="B14" s="85">
        <v>5</v>
      </c>
      <c r="C14" s="86">
        <v>6.5</v>
      </c>
      <c r="D14" s="85">
        <v>50.761344791195562</v>
      </c>
      <c r="E14" s="87">
        <v>28.712871287128717</v>
      </c>
    </row>
    <row r="15" spans="1:5" ht="15.75">
      <c r="A15" s="92" t="s">
        <v>87</v>
      </c>
      <c r="B15" s="93">
        <v>67.099999999999966</v>
      </c>
      <c r="C15" s="94">
        <v>65.800000000000011</v>
      </c>
      <c r="D15" s="93">
        <v>7.6873696035948624</v>
      </c>
      <c r="E15" s="95">
        <v>-2.9083236192470996</v>
      </c>
    </row>
  </sheetData>
  <mergeCells count="2">
    <mergeCell ref="D2:E2"/>
    <mergeCell ref="B2:C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7"/>
  <sheetViews>
    <sheetView rightToLeft="1" workbookViewId="0">
      <selection activeCell="A6" sqref="A6:XFD6"/>
    </sheetView>
  </sheetViews>
  <sheetFormatPr defaultColWidth="8.75" defaultRowHeight="12.75"/>
  <cols>
    <col min="1" max="1" width="8.75" style="72"/>
    <col min="2" max="2" width="18.875" style="72" customWidth="1"/>
    <col min="3" max="16384" width="8.75" style="72"/>
  </cols>
  <sheetData>
    <row r="3" spans="2:3">
      <c r="B3" s="71" t="s">
        <v>49</v>
      </c>
      <c r="C3" s="72">
        <v>26.837794076789038</v>
      </c>
    </row>
    <row r="4" spans="2:3">
      <c r="B4" s="73" t="s">
        <v>51</v>
      </c>
      <c r="C4" s="72">
        <v>29.901012615150002</v>
      </c>
    </row>
    <row r="5" spans="2:3">
      <c r="B5" s="74" t="s">
        <v>52</v>
      </c>
      <c r="C5" s="72">
        <v>29.984563430766134</v>
      </c>
    </row>
    <row r="6" spans="2:3">
      <c r="B6" s="71" t="s">
        <v>50</v>
      </c>
      <c r="C6" s="72">
        <v>30.125460712570863</v>
      </c>
    </row>
    <row r="7" spans="2:3">
      <c r="B7" s="71" t="s">
        <v>53</v>
      </c>
      <c r="C7" s="72">
        <v>31.648292162211067</v>
      </c>
    </row>
    <row r="8" spans="2:3">
      <c r="B8" s="75" t="s">
        <v>54</v>
      </c>
      <c r="C8" s="72">
        <v>32.661831362186483</v>
      </c>
    </row>
    <row r="9" spans="2:3">
      <c r="B9" s="76" t="s">
        <v>55</v>
      </c>
      <c r="C9" s="72">
        <v>34.290456506311642</v>
      </c>
    </row>
    <row r="10" spans="2:3">
      <c r="B10" s="71" t="s">
        <v>56</v>
      </c>
      <c r="C10" s="72">
        <v>37.965310258475547</v>
      </c>
    </row>
    <row r="11" spans="2:3">
      <c r="B11" s="71" t="s">
        <v>57</v>
      </c>
      <c r="C11" s="72">
        <v>38.515655323744312</v>
      </c>
    </row>
    <row r="12" spans="2:3">
      <c r="B12" s="71" t="s">
        <v>58</v>
      </c>
      <c r="C12" s="72">
        <v>38.673714203216122</v>
      </c>
    </row>
    <row r="13" spans="2:3">
      <c r="B13" s="71" t="s">
        <v>59</v>
      </c>
      <c r="C13" s="72">
        <v>38.677308843817023</v>
      </c>
    </row>
    <row r="14" spans="2:3">
      <c r="B14" s="71" t="s">
        <v>60</v>
      </c>
      <c r="C14" s="72">
        <v>39.089263538722335</v>
      </c>
    </row>
    <row r="15" spans="2:3">
      <c r="B15" s="71" t="s">
        <v>61</v>
      </c>
      <c r="C15" s="72">
        <v>40.213398733218078</v>
      </c>
    </row>
    <row r="16" spans="2:3">
      <c r="B16" s="71" t="s">
        <v>62</v>
      </c>
      <c r="C16" s="72">
        <v>40.39118564357247</v>
      </c>
    </row>
    <row r="17" spans="2:8">
      <c r="B17" s="71" t="s">
        <v>63</v>
      </c>
      <c r="C17" s="72">
        <v>40.51306830921822</v>
      </c>
    </row>
    <row r="18" spans="2:8">
      <c r="B18" s="71" t="s">
        <v>64</v>
      </c>
      <c r="C18" s="72">
        <v>41.834378368319854</v>
      </c>
    </row>
    <row r="19" spans="2:8">
      <c r="B19" s="71" t="s">
        <v>89</v>
      </c>
      <c r="C19" s="72">
        <v>42.001153562726884</v>
      </c>
    </row>
    <row r="20" spans="2:8">
      <c r="B20" s="77" t="s">
        <v>79</v>
      </c>
      <c r="C20" s="72">
        <v>42.381506109506617</v>
      </c>
    </row>
    <row r="21" spans="2:8">
      <c r="B21" s="71" t="s">
        <v>65</v>
      </c>
      <c r="C21" s="72">
        <v>43.06407638004903</v>
      </c>
    </row>
    <row r="22" spans="2:8">
      <c r="B22" s="71" t="s">
        <v>66</v>
      </c>
      <c r="C22" s="72">
        <v>43.151531904131659</v>
      </c>
    </row>
    <row r="23" spans="2:8">
      <c r="B23" s="71" t="s">
        <v>67</v>
      </c>
      <c r="C23" s="72">
        <v>43.213100672743046</v>
      </c>
    </row>
    <row r="24" spans="2:8">
      <c r="B24" s="71" t="s">
        <v>68</v>
      </c>
      <c r="C24" s="72">
        <v>44.39884787482395</v>
      </c>
    </row>
    <row r="25" spans="2:8">
      <c r="B25" s="71" t="s">
        <v>69</v>
      </c>
      <c r="C25" s="72">
        <v>45.231150692543693</v>
      </c>
    </row>
    <row r="26" spans="2:8">
      <c r="B26" s="71" t="s">
        <v>70</v>
      </c>
      <c r="C26" s="72">
        <v>46.052070571933122</v>
      </c>
    </row>
    <row r="27" spans="2:8">
      <c r="B27" s="71" t="s">
        <v>71</v>
      </c>
      <c r="C27" s="72">
        <v>49.102540516763952</v>
      </c>
    </row>
    <row r="28" spans="2:8">
      <c r="B28" s="71" t="s">
        <v>72</v>
      </c>
      <c r="C28" s="72">
        <v>49.175516272016637</v>
      </c>
    </row>
    <row r="29" spans="2:8">
      <c r="B29" s="71" t="s">
        <v>73</v>
      </c>
      <c r="C29" s="72">
        <v>49.328056660923785</v>
      </c>
    </row>
    <row r="30" spans="2:8">
      <c r="B30" s="71" t="s">
        <v>74</v>
      </c>
      <c r="C30" s="72">
        <v>50.106962090601485</v>
      </c>
    </row>
    <row r="31" spans="2:8">
      <c r="B31" s="71" t="s">
        <v>75</v>
      </c>
      <c r="C31" s="72">
        <v>50.34387634001137</v>
      </c>
    </row>
    <row r="32" spans="2:8">
      <c r="B32" s="71" t="s">
        <v>76</v>
      </c>
      <c r="C32" s="72">
        <v>52.942609185232463</v>
      </c>
      <c r="H32" s="78"/>
    </row>
    <row r="33" spans="2:8">
      <c r="B33" s="71" t="s">
        <v>77</v>
      </c>
      <c r="C33" s="72">
        <v>53.434951275587686</v>
      </c>
      <c r="H33" s="78"/>
    </row>
    <row r="34" spans="2:8">
      <c r="B34" s="71" t="s">
        <v>78</v>
      </c>
      <c r="C34" s="72">
        <v>56.080115133230393</v>
      </c>
    </row>
    <row r="36" spans="2:8">
      <c r="B36" s="79"/>
    </row>
    <row r="37" spans="2:8">
      <c r="B37" s="7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5519CF-F7F8-46EF-9ADE-01FCF334CB30}"/>
</file>

<file path=customXml/itemProps2.xml><?xml version="1.0" encoding="utf-8"?>
<ds:datastoreItem xmlns:ds="http://schemas.openxmlformats.org/officeDocument/2006/customXml" ds:itemID="{1E0DA7EB-9E7B-4B49-8EE2-971893CB9423}"/>
</file>

<file path=customXml/itemProps3.xml><?xml version="1.0" encoding="utf-8"?>
<ds:datastoreItem xmlns:ds="http://schemas.openxmlformats.org/officeDocument/2006/customXml" ds:itemID="{AAFB600A-233F-48AA-8405-448434A64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תרשימים</vt:lpstr>
      </vt:variant>
      <vt:variant>
        <vt:i4>1</vt:i4>
      </vt:variant>
    </vt:vector>
  </HeadingPairs>
  <TitlesOfParts>
    <vt:vector size="11" baseType="lpstr">
      <vt:lpstr>איור 1</vt:lpstr>
      <vt:lpstr>לוח 1</vt:lpstr>
      <vt:lpstr>לוח 2</vt:lpstr>
      <vt:lpstr>איור 2</vt:lpstr>
      <vt:lpstr>לוח 3 ציבורי</vt:lpstr>
      <vt:lpstr>איור 3</vt:lpstr>
      <vt:lpstr>איור 4</vt:lpstr>
      <vt:lpstr>איור 5</vt:lpstr>
      <vt:lpstr>לוח 4</vt:lpstr>
      <vt:lpstr>נתונים הוצאה אזרחית 2015</vt:lpstr>
      <vt:lpstr>איור 6 -הוצאה אזרחית 2015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עדי ברנדר</dc:creator>
  <cp:lastModifiedBy>מיטל רפאלי</cp:lastModifiedBy>
  <cp:lastPrinted>2017-03-22T13:55:33Z</cp:lastPrinted>
  <dcterms:created xsi:type="dcterms:W3CDTF">2017-02-15T15:18:18Z</dcterms:created>
  <dcterms:modified xsi:type="dcterms:W3CDTF">2017-03-22T13:55:51Z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