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" yWindow="36" windowWidth="11136" windowHeight="6192" activeTab="0"/>
  </bookViews>
  <sheets>
    <sheet name="לוח ד-נ-30" sheetId="1" r:id="rId1"/>
    <sheet name="הסברים" sheetId="2" r:id="rId2"/>
  </sheets>
  <definedNames>
    <definedName name="_xlnm.Print_Area" localSheetId="0">'לוח ד-נ-30'!$A$1:$R$37</definedName>
  </definedNames>
  <calcPr fullCalcOnLoad="1"/>
</workbook>
</file>

<file path=xl/sharedStrings.xml><?xml version="1.0" encoding="utf-8"?>
<sst xmlns="http://schemas.openxmlformats.org/spreadsheetml/2006/main" count="108" uniqueCount="54">
  <si>
    <t>אג"ח ממשלתיות</t>
  </si>
  <si>
    <t>מניות</t>
  </si>
  <si>
    <t>התקופה</t>
  </si>
  <si>
    <t>הפקדות</t>
  </si>
  <si>
    <t>מכירות</t>
  </si>
  <si>
    <t>צבירת חסכונות</t>
  </si>
  <si>
    <t>סחירות</t>
  </si>
  <si>
    <t>צמודים</t>
  </si>
  <si>
    <t>מק"ם</t>
  </si>
  <si>
    <t>(סוף תקופה, מיליוני ש"ח, מחירים שוטפים)</t>
  </si>
  <si>
    <t>פברואר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</si>
  <si>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</si>
  <si>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</si>
  <si>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</si>
  <si>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</si>
  <si>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</si>
  <si>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</si>
  <si>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</si>
  <si>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</si>
  <si>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אפריל</t>
  </si>
  <si>
    <t>לוח ד'-נ'-30</t>
  </si>
  <si>
    <t>ינואר</t>
  </si>
  <si>
    <t>מארס</t>
  </si>
  <si>
    <t>השימושים</t>
  </si>
  <si>
    <t xml:space="preserve"> </t>
  </si>
  <si>
    <t>אג"ח פרטיות</t>
  </si>
  <si>
    <t>ני"ע בחו"ל</t>
  </si>
  <si>
    <t>תשלומים אחרים</t>
  </si>
  <si>
    <t>הנתון</t>
  </si>
  <si>
    <t xml:space="preserve">הגדרה והסבר </t>
  </si>
  <si>
    <t>יחידת המדידה</t>
  </si>
  <si>
    <t>תדירות הנתון</t>
  </si>
  <si>
    <t>המקור</t>
  </si>
  <si>
    <t>הסברים ללוח ד'-נ'-30: המקורות והשימושים של קרנות הפנסיה החדשות המקיפות</t>
  </si>
  <si>
    <t>המקורות</t>
  </si>
  <si>
    <t>הפקדות עמיתים בקופה, לא כולל העברות בין קופות.</t>
  </si>
  <si>
    <t>משיכות כספים מהקופה, לא כולל העברות בין קופות.</t>
  </si>
  <si>
    <t>רכישה נטו (תשלומים פחות תקבולים) של אג"ח ממשלתיות: אג"ח סחירות, אג"ח מיועדות (לא סחירות) ופיקדונות בחשכ"ל.</t>
  </si>
  <si>
    <t>רכישה נטו (תשלומים פחות תקבולים) של אג"ח פרטיות: אג"ח סחירות, אג"ח לא סחירות, אג"ח להמרה, תעודות חוב סחירות, תעודות פיקדון ואג"ח מובנות.</t>
  </si>
  <si>
    <t>רכישה נטו (תשלומים פחות תקבולים) של מניות: מניות סחירות ולא סחירות בישראל.</t>
  </si>
  <si>
    <t>רכישה נטו (תשלומים פחות תקבולים) של מק"ם.</t>
  </si>
  <si>
    <t>חודשית</t>
  </si>
  <si>
    <t>דיווחי האוצר והקופות לב"י</t>
  </si>
  <si>
    <t>מזומן ופיקדונות</t>
  </si>
  <si>
    <t>מיועדות</t>
  </si>
  <si>
    <t>השקעות  בחו"ל</t>
  </si>
  <si>
    <t>מיליוני שקלים</t>
  </si>
  <si>
    <t>הפקדות פחות מכירות.</t>
  </si>
  <si>
    <t>רכישה נטו (תשלומים פחות תקבולים) של נכסים אחרים, כולל: הלוואות, תיקי משכנתאות, תעודות השתתפות בקרנות נאמנות, זכויות מקרקעין, נכסים עתידיים ותעודות סל.</t>
  </si>
  <si>
    <t>לא סחירות</t>
  </si>
  <si>
    <t>לא צמודים</t>
  </si>
  <si>
    <t>המקור: דיווחי קרנות הפנסיה לבנק ישראל ועיבודי החטיבה למידע ולסטטיסטיקה.</t>
  </si>
  <si>
    <t xml:space="preserve"> המקורות והשימושים של קרנות הפנסיה החדשות המקיפות, 2012 עד 2015 </t>
  </si>
  <si>
    <t>רכישה נטו (תשלומים פחות תקבולים) של ני"ע בחו"ל: כולל השקעה בפיקדונות ובניירות ערך זרים וישראליים בחו"ל, לא כולל השקעה בתעודות סל הנסחרות בארץ על מדדים בחו"ל. יש לשים לב לכך שהגדרה זו שונה מהגדרות החשיפה למט"ח והחשיפה לזרים.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</si>
</sst>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mm/yyyy"/>
    <numFmt numFmtId="167" formatCode="0.0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 * #,##0.000_ ;_ * \-#,##0.000_ ;_ * &quot;-&quot;??_ ;_ @_ "/>
    <numFmt numFmtId="174" formatCode="#,##0_ ;\-#,##0\ "/>
  </numFmts>
  <fonts count="47">
    <font>
      <sz val="10"/>
      <name val="Miriam"/>
      <family val="0"/>
    </font>
    <font>
      <b/>
      <sz val="14"/>
      <name val="Miriam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(Hebrew)"/>
      <family val="0"/>
    </font>
    <font>
      <sz val="12"/>
      <name val="Miriam"/>
      <family val="2"/>
    </font>
    <font>
      <sz val="9"/>
      <name val="Miriam"/>
      <family val="2"/>
    </font>
    <font>
      <b/>
      <sz val="10"/>
      <name val="Miriam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41" fontId="0" fillId="0" borderId="0" applyFont="0" applyFill="0" applyBorder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2" fillId="0" borderId="0" xfId="37">
      <alignment/>
      <protection/>
    </xf>
    <xf numFmtId="0" fontId="2" fillId="0" borderId="0" xfId="37" applyFill="1">
      <alignment/>
      <protection/>
    </xf>
    <xf numFmtId="0" fontId="2" fillId="0" borderId="0" xfId="37" applyBorder="1" applyAlignment="1">
      <alignment vertical="justify" wrapText="1"/>
      <protection/>
    </xf>
    <xf numFmtId="0" fontId="6" fillId="0" borderId="10" xfId="37" applyFont="1" applyFill="1" applyBorder="1" applyAlignment="1">
      <alignment horizontal="center" vertical="center"/>
      <protection/>
    </xf>
    <xf numFmtId="0" fontId="6" fillId="0" borderId="10" xfId="37" applyFont="1" applyFill="1" applyBorder="1" applyAlignment="1">
      <alignment horizontal="center"/>
      <protection/>
    </xf>
    <xf numFmtId="0" fontId="6" fillId="0" borderId="11" xfId="37" applyFont="1" applyFill="1" applyBorder="1" applyAlignment="1">
      <alignment horizontal="center"/>
      <protection/>
    </xf>
    <xf numFmtId="0" fontId="2" fillId="0" borderId="10" xfId="35" applyFont="1" applyFill="1" applyBorder="1" applyAlignment="1">
      <alignment horizontal="center" wrapText="1"/>
      <protection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5" xfId="37" applyFont="1" applyFill="1" applyBorder="1" applyAlignment="1">
      <alignment horizontal="right"/>
      <protection/>
    </xf>
    <xf numFmtId="0" fontId="2" fillId="0" borderId="14" xfId="35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right"/>
    </xf>
    <xf numFmtId="0" fontId="2" fillId="0" borderId="16" xfId="35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36" applyFont="1" applyBorder="1" applyAlignment="1" quotePrefix="1">
      <alignment/>
      <protection/>
    </xf>
    <xf numFmtId="0" fontId="0" fillId="0" borderId="0" xfId="36" applyFont="1">
      <alignment/>
      <protection/>
    </xf>
    <xf numFmtId="0" fontId="0" fillId="0" borderId="17" xfId="36" applyFont="1" applyBorder="1">
      <alignment/>
      <protection/>
    </xf>
    <xf numFmtId="0" fontId="0" fillId="0" borderId="0" xfId="36" applyFont="1" applyBorder="1" applyAlignment="1">
      <alignment horizontal="center" wrapText="1"/>
      <protection/>
    </xf>
    <xf numFmtId="0" fontId="0" fillId="0" borderId="0" xfId="36" applyFont="1" applyAlignment="1">
      <alignment horizontal="center" wrapText="1"/>
      <protection/>
    </xf>
    <xf numFmtId="0" fontId="0" fillId="0" borderId="18" xfId="36" applyFont="1" applyBorder="1" applyAlignment="1">
      <alignment wrapText="1"/>
      <protection/>
    </xf>
    <xf numFmtId="0" fontId="0" fillId="0" borderId="0" xfId="36" applyFont="1" applyAlignment="1">
      <alignment wrapText="1"/>
      <protection/>
    </xf>
    <xf numFmtId="3" fontId="0" fillId="0" borderId="0" xfId="36" applyNumberFormat="1" applyFont="1" applyBorder="1">
      <alignment/>
      <protection/>
    </xf>
    <xf numFmtId="3" fontId="0" fillId="0" borderId="0" xfId="36" applyNumberFormat="1" applyFont="1">
      <alignment/>
      <protection/>
    </xf>
    <xf numFmtId="3" fontId="0" fillId="0" borderId="0" xfId="0" applyNumberFormat="1" applyFont="1" applyBorder="1" applyAlignment="1">
      <alignment/>
    </xf>
    <xf numFmtId="0" fontId="0" fillId="0" borderId="0" xfId="36" applyFont="1" applyBorder="1">
      <alignment/>
      <protection/>
    </xf>
    <xf numFmtId="0" fontId="0" fillId="0" borderId="0" xfId="36" applyFont="1">
      <alignment/>
      <protection/>
    </xf>
    <xf numFmtId="0" fontId="10" fillId="0" borderId="0" xfId="36" applyFont="1" applyBorder="1" applyAlignment="1">
      <alignment horizontal="right"/>
      <protection/>
    </xf>
    <xf numFmtId="49" fontId="0" fillId="0" borderId="0" xfId="36" applyNumberFormat="1" applyFont="1" applyBorder="1">
      <alignment/>
      <protection/>
    </xf>
    <xf numFmtId="49" fontId="0" fillId="0" borderId="0" xfId="36" applyNumberFormat="1" applyFont="1">
      <alignment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2" fillId="0" borderId="11" xfId="35" applyFont="1" applyFill="1" applyBorder="1" applyAlignment="1">
      <alignment horizontal="center" vertical="center" wrapText="1"/>
      <protection/>
    </xf>
    <xf numFmtId="0" fontId="2" fillId="0" borderId="13" xfId="35" applyFont="1" applyFill="1" applyBorder="1" applyAlignment="1">
      <alignment horizontal="center" vertical="center" wrapText="1"/>
      <protection/>
    </xf>
    <xf numFmtId="0" fontId="0" fillId="0" borderId="18" xfId="36" applyFont="1" applyBorder="1" applyAlignment="1" quotePrefix="1">
      <alignment/>
      <protection/>
    </xf>
    <xf numFmtId="0" fontId="0" fillId="0" borderId="18" xfId="36" applyFont="1" applyBorder="1" applyAlignment="1">
      <alignment horizontal="right" wrapText="1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right" readingOrder="2"/>
    </xf>
    <xf numFmtId="0" fontId="0" fillId="0" borderId="0" xfId="0" applyFont="1" applyBorder="1" applyAlignment="1">
      <alignment horizontal="right"/>
    </xf>
    <xf numFmtId="0" fontId="11" fillId="0" borderId="0" xfId="36" applyFont="1" applyBorder="1" applyAlignment="1">
      <alignment horizontal="right"/>
      <protection/>
    </xf>
    <xf numFmtId="0" fontId="0" fillId="0" borderId="18" xfId="0" applyFont="1" applyBorder="1" applyAlignment="1">
      <alignment horizontal="right"/>
    </xf>
    <xf numFmtId="0" fontId="0" fillId="0" borderId="0" xfId="36" applyFont="1" applyBorder="1">
      <alignment/>
      <protection/>
    </xf>
    <xf numFmtId="3" fontId="2" fillId="0" borderId="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8" xfId="36" applyFont="1" applyBorder="1" applyAlignment="1">
      <alignment horizontal="center" wrapText="1"/>
      <protection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0" fillId="0" borderId="10" xfId="36" applyFont="1" applyBorder="1" applyAlignment="1">
      <alignment horizontal="center" wrapText="1"/>
      <protection/>
    </xf>
    <xf numFmtId="0" fontId="7" fillId="0" borderId="0" xfId="0" applyFont="1" applyAlignment="1">
      <alignment horizontal="center"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d_10" xfId="35"/>
    <cellStyle name="Normal_shce21_h_p" xfId="36"/>
    <cellStyle name="Normal_מטה דטה מוסדיים לנספח הסטטיסטי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rightToLeft="1" tabSelected="1" zoomScalePageLayoutView="0" workbookViewId="0" topLeftCell="A1">
      <selection activeCell="A1" sqref="A1:R1"/>
    </sheetView>
  </sheetViews>
  <sheetFormatPr defaultColWidth="10.16015625" defaultRowHeight="12.75"/>
  <cols>
    <col min="1" max="1" width="10.83203125" style="33" customWidth="1"/>
    <col min="2" max="2" width="7.83203125" style="33" customWidth="1"/>
    <col min="3" max="3" width="7.16015625" style="33" bestFit="1" customWidth="1"/>
    <col min="4" max="4" width="8" style="33" customWidth="1"/>
    <col min="5" max="5" width="1.3359375" style="33" customWidth="1"/>
    <col min="6" max="6" width="7.16015625" style="33" bestFit="1" customWidth="1"/>
    <col min="7" max="7" width="7.83203125" style="33" bestFit="1" customWidth="1"/>
    <col min="8" max="8" width="1.0078125" style="33" customWidth="1"/>
    <col min="9" max="10" width="7.16015625" style="33" bestFit="1" customWidth="1"/>
    <col min="11" max="11" width="1.0078125" style="33" customWidth="1"/>
    <col min="12" max="12" width="7.16015625" style="33" bestFit="1" customWidth="1"/>
    <col min="13" max="13" width="7.5" style="33" customWidth="1"/>
    <col min="14" max="14" width="8.33203125" style="33" customWidth="1"/>
    <col min="15" max="16" width="7" style="33" bestFit="1" customWidth="1"/>
    <col min="17" max="17" width="5.5" style="33" bestFit="1" customWidth="1"/>
    <col min="18" max="18" width="8.66015625" style="33" bestFit="1" customWidth="1"/>
    <col min="19" max="16384" width="10.16015625" style="33" customWidth="1"/>
  </cols>
  <sheetData>
    <row r="1" spans="1:21" s="21" customFormat="1" ht="18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4"/>
      <c r="P1" s="54"/>
      <c r="Q1" s="54"/>
      <c r="R1" s="54"/>
      <c r="S1" s="1"/>
      <c r="T1" s="1"/>
      <c r="U1" s="1"/>
    </row>
    <row r="2" spans="1:21" s="21" customFormat="1" ht="18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4"/>
      <c r="P2" s="54"/>
      <c r="Q2" s="54"/>
      <c r="R2" s="54"/>
      <c r="S2" s="1"/>
      <c r="T2" s="1"/>
      <c r="U2" s="1"/>
    </row>
    <row r="3" spans="1:18" s="21" customFormat="1" ht="15">
      <c r="A3" s="56" t="s">
        <v>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7"/>
      <c r="P3" s="57"/>
      <c r="Q3" s="57"/>
      <c r="R3" s="57"/>
    </row>
    <row r="4" spans="1:18" s="23" customFormat="1" ht="12.75">
      <c r="A4" s="22"/>
      <c r="B4" s="41"/>
      <c r="C4" s="41"/>
      <c r="D4" s="4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23" customFormat="1" ht="12.75">
      <c r="A5" s="24"/>
      <c r="B5" s="55" t="s">
        <v>34</v>
      </c>
      <c r="C5" s="55"/>
      <c r="D5" s="55"/>
      <c r="E5" s="24"/>
      <c r="F5" s="58" t="s">
        <v>23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5:16" s="23" customFormat="1" ht="12.75">
      <c r="E6" s="25"/>
      <c r="F6" s="55" t="s">
        <v>0</v>
      </c>
      <c r="G6" s="55"/>
      <c r="H6" s="25"/>
      <c r="I6" s="55" t="s">
        <v>25</v>
      </c>
      <c r="J6" s="55"/>
      <c r="K6" s="26"/>
      <c r="L6" s="55" t="s">
        <v>1</v>
      </c>
      <c r="M6" s="55"/>
      <c r="O6" s="55" t="s">
        <v>43</v>
      </c>
      <c r="P6" s="55"/>
    </row>
    <row r="7" spans="1:18" s="28" customFormat="1" ht="28.5" customHeight="1">
      <c r="A7" s="27" t="s">
        <v>2</v>
      </c>
      <c r="B7" s="42" t="s">
        <v>3</v>
      </c>
      <c r="C7" s="42" t="s">
        <v>4</v>
      </c>
      <c r="D7" s="42" t="s">
        <v>5</v>
      </c>
      <c r="E7" s="42"/>
      <c r="F7" s="42" t="s">
        <v>6</v>
      </c>
      <c r="G7" s="42" t="s">
        <v>44</v>
      </c>
      <c r="H7" s="42"/>
      <c r="I7" s="42" t="s">
        <v>6</v>
      </c>
      <c r="J7" s="42" t="s">
        <v>49</v>
      </c>
      <c r="K7" s="42"/>
      <c r="L7" s="42" t="s">
        <v>6</v>
      </c>
      <c r="M7" s="42" t="s">
        <v>49</v>
      </c>
      <c r="N7" s="42" t="s">
        <v>45</v>
      </c>
      <c r="O7" s="42" t="s">
        <v>7</v>
      </c>
      <c r="P7" s="42" t="s">
        <v>50</v>
      </c>
      <c r="Q7" s="42" t="s">
        <v>8</v>
      </c>
      <c r="R7" s="42" t="s">
        <v>27</v>
      </c>
    </row>
    <row r="8" spans="1:21" s="23" customFormat="1" ht="15" customHeight="1">
      <c r="A8" s="47">
        <v>2012</v>
      </c>
      <c r="B8" s="31">
        <v>18962</v>
      </c>
      <c r="C8" s="31">
        <v>3591</v>
      </c>
      <c r="D8" s="31">
        <v>15371</v>
      </c>
      <c r="E8" s="31"/>
      <c r="F8" s="31">
        <v>2495</v>
      </c>
      <c r="G8" s="31">
        <v>5357</v>
      </c>
      <c r="H8" s="31"/>
      <c r="I8" s="31">
        <v>334</v>
      </c>
      <c r="J8" s="31">
        <v>-1173</v>
      </c>
      <c r="K8" s="31"/>
      <c r="L8" s="31">
        <v>1757</v>
      </c>
      <c r="M8" s="31">
        <v>3</v>
      </c>
      <c r="N8" s="31">
        <v>2259</v>
      </c>
      <c r="O8" s="31">
        <v>-250</v>
      </c>
      <c r="P8" s="31">
        <v>1064</v>
      </c>
      <c r="Q8" s="31">
        <v>376</v>
      </c>
      <c r="R8" s="31">
        <v>3149</v>
      </c>
      <c r="S8" s="30"/>
      <c r="T8" s="30"/>
      <c r="U8" s="30"/>
    </row>
    <row r="9" spans="1:21" s="23" customFormat="1" ht="15" customHeight="1">
      <c r="A9" s="47">
        <v>2013</v>
      </c>
      <c r="B9" s="31">
        <v>21978</v>
      </c>
      <c r="C9" s="31">
        <v>4162</v>
      </c>
      <c r="D9" s="31">
        <v>17816</v>
      </c>
      <c r="E9" s="31"/>
      <c r="F9" s="31">
        <v>914</v>
      </c>
      <c r="G9" s="31">
        <v>6715</v>
      </c>
      <c r="H9" s="31"/>
      <c r="I9" s="31">
        <v>-773</v>
      </c>
      <c r="J9" s="31">
        <v>-560</v>
      </c>
      <c r="K9" s="31"/>
      <c r="L9" s="31">
        <v>1055</v>
      </c>
      <c r="M9" s="31">
        <v>-34</v>
      </c>
      <c r="N9" s="31">
        <v>5525</v>
      </c>
      <c r="O9" s="31">
        <v>-162</v>
      </c>
      <c r="P9" s="31">
        <v>319</v>
      </c>
      <c r="Q9" s="31">
        <v>495</v>
      </c>
      <c r="R9" s="31">
        <v>4322</v>
      </c>
      <c r="S9" s="30"/>
      <c r="T9" s="30"/>
      <c r="U9" s="30"/>
    </row>
    <row r="10" spans="1:21" s="23" customFormat="1" ht="15" customHeight="1">
      <c r="A10" s="47">
        <v>2014</v>
      </c>
      <c r="B10" s="31">
        <v>25068</v>
      </c>
      <c r="C10" s="31">
        <v>4929</v>
      </c>
      <c r="D10" s="31">
        <v>20139</v>
      </c>
      <c r="E10" s="31"/>
      <c r="F10" s="31">
        <v>-2716</v>
      </c>
      <c r="G10" s="31">
        <v>7225</v>
      </c>
      <c r="H10" s="31"/>
      <c r="I10" s="31">
        <v>-1527</v>
      </c>
      <c r="J10" s="31">
        <v>-71</v>
      </c>
      <c r="K10" s="31"/>
      <c r="L10" s="31">
        <v>2152</v>
      </c>
      <c r="M10" s="31">
        <v>40</v>
      </c>
      <c r="N10" s="31">
        <v>9074</v>
      </c>
      <c r="O10" s="31">
        <v>-372</v>
      </c>
      <c r="P10" s="31">
        <v>555</v>
      </c>
      <c r="Q10" s="31">
        <v>1528</v>
      </c>
      <c r="R10" s="31">
        <v>4251</v>
      </c>
      <c r="S10" s="30"/>
      <c r="T10" s="30"/>
      <c r="U10" s="30"/>
    </row>
    <row r="11" spans="1:21" s="23" customFormat="1" ht="15" customHeight="1">
      <c r="A11" s="47">
        <v>2015</v>
      </c>
      <c r="B11" s="31">
        <f>SUM(B26:B37)</f>
        <v>28964</v>
      </c>
      <c r="C11" s="31">
        <f aca="true" t="shared" si="0" ref="C11:R11">SUM(C26:C37)</f>
        <v>5532</v>
      </c>
      <c r="D11" s="31">
        <f t="shared" si="0"/>
        <v>23432</v>
      </c>
      <c r="E11" s="31">
        <f t="shared" si="0"/>
        <v>0</v>
      </c>
      <c r="F11" s="31">
        <f t="shared" si="0"/>
        <v>1879</v>
      </c>
      <c r="G11" s="31">
        <f t="shared" si="0"/>
        <v>5785</v>
      </c>
      <c r="H11" s="31">
        <f t="shared" si="0"/>
        <v>0</v>
      </c>
      <c r="I11" s="31">
        <f t="shared" si="0"/>
        <v>-46</v>
      </c>
      <c r="J11" s="31">
        <f t="shared" si="0"/>
        <v>-367</v>
      </c>
      <c r="K11" s="31">
        <f t="shared" si="0"/>
        <v>0</v>
      </c>
      <c r="L11" s="31">
        <f t="shared" si="0"/>
        <v>3338</v>
      </c>
      <c r="M11" s="31">
        <f t="shared" si="0"/>
        <v>-15</v>
      </c>
      <c r="N11" s="31">
        <f t="shared" si="0"/>
        <v>5644</v>
      </c>
      <c r="O11" s="31">
        <f t="shared" si="0"/>
        <v>-686</v>
      </c>
      <c r="P11" s="31">
        <f t="shared" si="0"/>
        <v>-620</v>
      </c>
      <c r="Q11" s="31">
        <f t="shared" si="0"/>
        <v>2076</v>
      </c>
      <c r="R11" s="31">
        <f t="shared" si="0"/>
        <v>6444</v>
      </c>
      <c r="S11" s="30"/>
      <c r="T11" s="30"/>
      <c r="U11" s="30"/>
    </row>
    <row r="12" spans="1:21" s="23" customFormat="1" ht="15" customHeight="1">
      <c r="A12" s="48">
        <v>2014</v>
      </c>
      <c r="B12" s="29"/>
      <c r="C12" s="29"/>
      <c r="D12" s="29"/>
      <c r="E12" s="29"/>
      <c r="F12" s="29" t="s">
        <v>24</v>
      </c>
      <c r="G12" s="29"/>
      <c r="H12" s="29"/>
      <c r="I12" s="29"/>
      <c r="J12" s="29"/>
      <c r="K12" s="29" t="s">
        <v>24</v>
      </c>
      <c r="L12" s="29"/>
      <c r="M12" s="29"/>
      <c r="N12" s="29"/>
      <c r="O12" s="29"/>
      <c r="P12" s="29" t="s">
        <v>24</v>
      </c>
      <c r="Q12" s="29"/>
      <c r="R12" s="29"/>
      <c r="S12" s="30"/>
      <c r="T12" s="30"/>
      <c r="U12" s="30"/>
    </row>
    <row r="13" spans="1:21" s="23" customFormat="1" ht="15" customHeight="1">
      <c r="A13" s="47" t="s">
        <v>21</v>
      </c>
      <c r="B13" s="51">
        <v>1756</v>
      </c>
      <c r="C13" s="51">
        <v>401</v>
      </c>
      <c r="D13" s="51">
        <v>1355</v>
      </c>
      <c r="E13" s="51"/>
      <c r="F13" s="51">
        <v>-636</v>
      </c>
      <c r="G13" s="51">
        <v>475</v>
      </c>
      <c r="H13" s="51"/>
      <c r="I13" s="51">
        <v>-250</v>
      </c>
      <c r="J13" s="51">
        <v>-67</v>
      </c>
      <c r="K13" s="51"/>
      <c r="L13" s="51">
        <v>359</v>
      </c>
      <c r="M13" s="51">
        <v>0</v>
      </c>
      <c r="N13" s="51">
        <v>1414</v>
      </c>
      <c r="O13" s="51">
        <v>-41</v>
      </c>
      <c r="P13" s="51">
        <v>-64</v>
      </c>
      <c r="Q13" s="51">
        <v>10</v>
      </c>
      <c r="R13" s="51">
        <v>155</v>
      </c>
      <c r="S13" s="30"/>
      <c r="T13" s="30"/>
      <c r="U13" s="30"/>
    </row>
    <row r="14" spans="1:21" s="23" customFormat="1" ht="15" customHeight="1">
      <c r="A14" s="47" t="s">
        <v>10</v>
      </c>
      <c r="B14" s="51">
        <v>1824</v>
      </c>
      <c r="C14" s="51">
        <v>377</v>
      </c>
      <c r="D14" s="51">
        <v>1447</v>
      </c>
      <c r="E14" s="51"/>
      <c r="F14" s="51">
        <v>-114</v>
      </c>
      <c r="G14" s="51">
        <v>163</v>
      </c>
      <c r="H14" s="51"/>
      <c r="I14" s="51">
        <v>-297</v>
      </c>
      <c r="J14" s="51">
        <v>6</v>
      </c>
      <c r="K14" s="51"/>
      <c r="L14" s="51">
        <v>282</v>
      </c>
      <c r="M14" s="51">
        <v>0</v>
      </c>
      <c r="N14" s="51">
        <v>1496</v>
      </c>
      <c r="O14" s="51">
        <v>-3</v>
      </c>
      <c r="P14" s="51">
        <v>-27</v>
      </c>
      <c r="Q14" s="51">
        <v>-24</v>
      </c>
      <c r="R14" s="51">
        <v>-35</v>
      </c>
      <c r="S14" s="30"/>
      <c r="T14" s="30"/>
      <c r="U14" s="30"/>
    </row>
    <row r="15" spans="1:21" s="23" customFormat="1" ht="15" customHeight="1">
      <c r="A15" s="47" t="s">
        <v>22</v>
      </c>
      <c r="B15" s="51">
        <v>2076</v>
      </c>
      <c r="C15" s="51">
        <v>392</v>
      </c>
      <c r="D15" s="51">
        <v>1684</v>
      </c>
      <c r="E15" s="51"/>
      <c r="F15" s="51">
        <v>-68</v>
      </c>
      <c r="G15" s="51">
        <v>1121</v>
      </c>
      <c r="H15" s="51"/>
      <c r="I15" s="51">
        <v>-479</v>
      </c>
      <c r="J15" s="51">
        <v>-60</v>
      </c>
      <c r="K15" s="51"/>
      <c r="L15" s="51">
        <v>37</v>
      </c>
      <c r="M15" s="51">
        <v>0</v>
      </c>
      <c r="N15" s="51">
        <v>1078</v>
      </c>
      <c r="O15" s="51">
        <v>142</v>
      </c>
      <c r="P15" s="51">
        <v>117</v>
      </c>
      <c r="Q15" s="51">
        <v>111</v>
      </c>
      <c r="R15" s="51">
        <v>-315</v>
      </c>
      <c r="S15" s="30"/>
      <c r="T15" s="30"/>
      <c r="U15" s="30"/>
    </row>
    <row r="16" spans="1:21" s="23" customFormat="1" ht="15" customHeight="1">
      <c r="A16" s="47" t="s">
        <v>19</v>
      </c>
      <c r="B16" s="51">
        <v>1857</v>
      </c>
      <c r="C16" s="51">
        <v>374</v>
      </c>
      <c r="D16" s="51">
        <v>1483</v>
      </c>
      <c r="E16" s="51"/>
      <c r="F16" s="51">
        <v>-268</v>
      </c>
      <c r="G16" s="51">
        <v>741</v>
      </c>
      <c r="H16" s="51"/>
      <c r="I16" s="51">
        <v>-231</v>
      </c>
      <c r="J16" s="51">
        <v>271</v>
      </c>
      <c r="K16" s="51"/>
      <c r="L16" s="51">
        <v>-37</v>
      </c>
      <c r="M16" s="51">
        <v>0</v>
      </c>
      <c r="N16" s="51">
        <v>720</v>
      </c>
      <c r="O16" s="51">
        <v>-11</v>
      </c>
      <c r="P16" s="51">
        <v>-210</v>
      </c>
      <c r="Q16" s="51">
        <v>172</v>
      </c>
      <c r="R16" s="51">
        <v>336</v>
      </c>
      <c r="S16" s="30"/>
      <c r="T16" s="30"/>
      <c r="U16" s="30"/>
    </row>
    <row r="17" spans="1:21" s="23" customFormat="1" ht="15" customHeight="1">
      <c r="A17" s="47" t="s">
        <v>11</v>
      </c>
      <c r="B17" s="51">
        <v>2129</v>
      </c>
      <c r="C17" s="51">
        <v>398</v>
      </c>
      <c r="D17" s="51">
        <v>1731</v>
      </c>
      <c r="E17" s="51"/>
      <c r="F17" s="51">
        <v>-285</v>
      </c>
      <c r="G17" s="51">
        <v>253</v>
      </c>
      <c r="H17" s="51"/>
      <c r="I17" s="51">
        <v>-211</v>
      </c>
      <c r="J17" s="51">
        <v>259</v>
      </c>
      <c r="K17" s="51"/>
      <c r="L17" s="51">
        <v>42</v>
      </c>
      <c r="M17" s="51">
        <v>2</v>
      </c>
      <c r="N17" s="51">
        <v>783</v>
      </c>
      <c r="O17" s="51">
        <v>-15</v>
      </c>
      <c r="P17" s="51">
        <v>152</v>
      </c>
      <c r="Q17" s="51">
        <v>200</v>
      </c>
      <c r="R17" s="51">
        <v>551</v>
      </c>
      <c r="S17" s="30"/>
      <c r="T17" s="30"/>
      <c r="U17" s="30"/>
    </row>
    <row r="18" spans="1:21" s="23" customFormat="1" ht="15" customHeight="1">
      <c r="A18" s="47" t="s">
        <v>12</v>
      </c>
      <c r="B18" s="51">
        <v>2078</v>
      </c>
      <c r="C18" s="51">
        <v>385</v>
      </c>
      <c r="D18" s="51">
        <v>1693</v>
      </c>
      <c r="E18" s="51"/>
      <c r="F18" s="51">
        <v>294</v>
      </c>
      <c r="G18" s="51">
        <v>842</v>
      </c>
      <c r="H18" s="51"/>
      <c r="I18" s="51">
        <v>172</v>
      </c>
      <c r="J18" s="51">
        <v>-146</v>
      </c>
      <c r="K18" s="51"/>
      <c r="L18" s="51">
        <v>216</v>
      </c>
      <c r="M18" s="51">
        <v>8</v>
      </c>
      <c r="N18" s="51">
        <v>1373</v>
      </c>
      <c r="O18" s="51">
        <v>-169</v>
      </c>
      <c r="P18" s="51">
        <v>-616</v>
      </c>
      <c r="Q18" s="51">
        <v>104</v>
      </c>
      <c r="R18" s="51">
        <v>-385</v>
      </c>
      <c r="S18" s="30"/>
      <c r="T18" s="30"/>
      <c r="U18" s="30"/>
    </row>
    <row r="19" spans="1:21" s="23" customFormat="1" ht="15" customHeight="1">
      <c r="A19" s="47" t="s">
        <v>13</v>
      </c>
      <c r="B19" s="51">
        <v>2378</v>
      </c>
      <c r="C19" s="51">
        <v>453</v>
      </c>
      <c r="D19" s="51">
        <v>1925</v>
      </c>
      <c r="E19" s="51"/>
      <c r="F19" s="51">
        <v>-239</v>
      </c>
      <c r="G19" s="51">
        <v>434</v>
      </c>
      <c r="H19" s="51"/>
      <c r="I19" s="51">
        <v>-148</v>
      </c>
      <c r="J19" s="51">
        <v>-44</v>
      </c>
      <c r="K19" s="51"/>
      <c r="L19" s="51">
        <v>411</v>
      </c>
      <c r="M19" s="51">
        <v>22</v>
      </c>
      <c r="N19" s="51">
        <v>952</v>
      </c>
      <c r="O19" s="51">
        <v>-11</v>
      </c>
      <c r="P19" s="51">
        <v>-128</v>
      </c>
      <c r="Q19" s="51">
        <v>87</v>
      </c>
      <c r="R19" s="51">
        <v>589</v>
      </c>
      <c r="S19" s="30"/>
      <c r="T19" s="30"/>
      <c r="U19" s="30"/>
    </row>
    <row r="20" spans="1:21" s="23" customFormat="1" ht="15" customHeight="1">
      <c r="A20" s="47" t="s">
        <v>14</v>
      </c>
      <c r="B20" s="51">
        <v>2088</v>
      </c>
      <c r="C20" s="51">
        <v>391</v>
      </c>
      <c r="D20" s="51">
        <v>1697</v>
      </c>
      <c r="E20" s="51"/>
      <c r="F20" s="51">
        <v>-181</v>
      </c>
      <c r="G20" s="51">
        <v>335</v>
      </c>
      <c r="H20" s="51"/>
      <c r="I20" s="51">
        <v>-18</v>
      </c>
      <c r="J20" s="51">
        <v>-47</v>
      </c>
      <c r="K20" s="51"/>
      <c r="L20" s="51">
        <v>266</v>
      </c>
      <c r="M20" s="51">
        <v>3</v>
      </c>
      <c r="N20" s="51">
        <v>935</v>
      </c>
      <c r="O20" s="51">
        <v>-4</v>
      </c>
      <c r="P20" s="51">
        <v>386</v>
      </c>
      <c r="Q20" s="51">
        <v>-48</v>
      </c>
      <c r="R20" s="51">
        <v>70</v>
      </c>
      <c r="S20" s="30"/>
      <c r="T20" s="30"/>
      <c r="U20" s="30"/>
    </row>
    <row r="21" spans="1:21" s="23" customFormat="1" ht="15" customHeight="1">
      <c r="A21" s="47" t="s">
        <v>15</v>
      </c>
      <c r="B21" s="51">
        <v>2028</v>
      </c>
      <c r="C21" s="51">
        <v>456</v>
      </c>
      <c r="D21" s="51">
        <v>1572</v>
      </c>
      <c r="E21" s="51"/>
      <c r="F21" s="51">
        <v>-33</v>
      </c>
      <c r="G21" s="51">
        <v>886</v>
      </c>
      <c r="H21" s="51"/>
      <c r="I21" s="51">
        <v>177</v>
      </c>
      <c r="J21" s="51">
        <v>-25</v>
      </c>
      <c r="K21" s="51"/>
      <c r="L21" s="51">
        <v>14</v>
      </c>
      <c r="M21" s="51">
        <v>1</v>
      </c>
      <c r="N21" s="51">
        <v>293</v>
      </c>
      <c r="O21" s="51">
        <v>107</v>
      </c>
      <c r="P21" s="51">
        <v>-411</v>
      </c>
      <c r="Q21" s="51">
        <v>44</v>
      </c>
      <c r="R21" s="51">
        <v>519</v>
      </c>
      <c r="S21" s="30"/>
      <c r="T21" s="30"/>
      <c r="U21" s="30"/>
    </row>
    <row r="22" spans="1:21" s="23" customFormat="1" ht="15" customHeight="1">
      <c r="A22" s="47" t="s">
        <v>16</v>
      </c>
      <c r="B22" s="51">
        <v>2070</v>
      </c>
      <c r="C22" s="51">
        <v>359</v>
      </c>
      <c r="D22" s="51">
        <v>1711</v>
      </c>
      <c r="E22" s="51"/>
      <c r="F22" s="51">
        <v>-930</v>
      </c>
      <c r="G22" s="51">
        <v>626</v>
      </c>
      <c r="H22" s="51"/>
      <c r="I22" s="51">
        <v>-74</v>
      </c>
      <c r="J22" s="51">
        <v>-7</v>
      </c>
      <c r="K22" s="51"/>
      <c r="L22" s="51">
        <v>121</v>
      </c>
      <c r="M22" s="51">
        <v>0</v>
      </c>
      <c r="N22" s="51">
        <v>1535</v>
      </c>
      <c r="O22" s="51">
        <v>-54</v>
      </c>
      <c r="P22" s="51">
        <v>112</v>
      </c>
      <c r="Q22" s="51">
        <v>-16</v>
      </c>
      <c r="R22" s="51">
        <v>398</v>
      </c>
      <c r="S22" s="30"/>
      <c r="T22" s="30"/>
      <c r="U22" s="30"/>
    </row>
    <row r="23" spans="1:21" s="23" customFormat="1" ht="15" customHeight="1">
      <c r="A23" s="47" t="s">
        <v>17</v>
      </c>
      <c r="B23" s="51">
        <v>2210</v>
      </c>
      <c r="C23" s="51">
        <v>457</v>
      </c>
      <c r="D23" s="51">
        <v>1753</v>
      </c>
      <c r="E23" s="51"/>
      <c r="F23" s="51">
        <v>450</v>
      </c>
      <c r="G23" s="51">
        <v>343</v>
      </c>
      <c r="H23" s="51"/>
      <c r="I23" s="51">
        <v>-149</v>
      </c>
      <c r="J23" s="51">
        <v>-10</v>
      </c>
      <c r="K23" s="51"/>
      <c r="L23" s="51">
        <v>126</v>
      </c>
      <c r="M23" s="51">
        <v>0</v>
      </c>
      <c r="N23" s="51">
        <v>-988</v>
      </c>
      <c r="O23" s="51">
        <v>-9</v>
      </c>
      <c r="P23" s="51">
        <v>939</v>
      </c>
      <c r="Q23" s="51">
        <v>147</v>
      </c>
      <c r="R23" s="51">
        <v>904</v>
      </c>
      <c r="S23" s="30"/>
      <c r="T23" s="30"/>
      <c r="U23" s="30"/>
    </row>
    <row r="24" spans="1:21" s="50" customFormat="1" ht="15" customHeight="1">
      <c r="A24" s="47" t="s">
        <v>18</v>
      </c>
      <c r="B24" s="51">
        <v>2575</v>
      </c>
      <c r="C24" s="51">
        <v>486</v>
      </c>
      <c r="D24" s="51">
        <v>2089</v>
      </c>
      <c r="E24" s="51"/>
      <c r="F24" s="51">
        <v>-704</v>
      </c>
      <c r="G24" s="51">
        <v>1008</v>
      </c>
      <c r="H24" s="51"/>
      <c r="I24" s="51">
        <v>-20</v>
      </c>
      <c r="J24" s="51">
        <v>-204</v>
      </c>
      <c r="K24" s="51"/>
      <c r="L24" s="51">
        <v>316</v>
      </c>
      <c r="M24" s="51">
        <v>4</v>
      </c>
      <c r="N24" s="51">
        <v>-519</v>
      </c>
      <c r="O24" s="51">
        <v>-303</v>
      </c>
      <c r="P24" s="51">
        <v>305</v>
      </c>
      <c r="Q24" s="51">
        <v>739</v>
      </c>
      <c r="R24" s="51">
        <v>1467</v>
      </c>
      <c r="S24" s="29"/>
      <c r="T24" s="29"/>
      <c r="U24" s="29"/>
    </row>
    <row r="25" spans="1:21" s="23" customFormat="1" ht="15" customHeight="1">
      <c r="A25" s="48">
        <v>2015</v>
      </c>
      <c r="B25" s="29"/>
      <c r="C25" s="29"/>
      <c r="D25" s="29"/>
      <c r="E25" s="29"/>
      <c r="F25" s="29" t="s">
        <v>24</v>
      </c>
      <c r="G25" s="29"/>
      <c r="H25" s="29"/>
      <c r="I25" s="29"/>
      <c r="J25" s="29"/>
      <c r="K25" s="29" t="s">
        <v>24</v>
      </c>
      <c r="L25" s="29"/>
      <c r="M25" s="29"/>
      <c r="N25" s="29"/>
      <c r="O25" s="29"/>
      <c r="P25" s="29" t="s">
        <v>24</v>
      </c>
      <c r="Q25" s="29"/>
      <c r="R25" s="29"/>
      <c r="S25" s="30"/>
      <c r="T25" s="30"/>
      <c r="U25" s="30"/>
    </row>
    <row r="26" spans="1:21" s="23" customFormat="1" ht="15" customHeight="1">
      <c r="A26" s="47" t="s">
        <v>21</v>
      </c>
      <c r="B26" s="51">
        <v>1926</v>
      </c>
      <c r="C26" s="51">
        <v>396</v>
      </c>
      <c r="D26" s="51">
        <v>1530</v>
      </c>
      <c r="E26" s="51"/>
      <c r="F26" s="51">
        <v>147</v>
      </c>
      <c r="G26" s="51">
        <v>-19</v>
      </c>
      <c r="H26" s="51"/>
      <c r="I26" s="51">
        <v>-229</v>
      </c>
      <c r="J26" s="51">
        <v>-69</v>
      </c>
      <c r="K26" s="51"/>
      <c r="L26" s="51">
        <v>258</v>
      </c>
      <c r="M26" s="51">
        <v>1</v>
      </c>
      <c r="N26" s="51">
        <v>-599</v>
      </c>
      <c r="O26" s="51">
        <v>35</v>
      </c>
      <c r="P26" s="51">
        <v>1339</v>
      </c>
      <c r="Q26" s="51">
        <v>481</v>
      </c>
      <c r="R26" s="51">
        <v>185</v>
      </c>
      <c r="S26" s="30"/>
      <c r="T26" s="30"/>
      <c r="U26" s="30"/>
    </row>
    <row r="27" spans="1:21" s="23" customFormat="1" ht="15" customHeight="1">
      <c r="A27" s="47" t="s">
        <v>10</v>
      </c>
      <c r="B27" s="51">
        <v>2208</v>
      </c>
      <c r="C27" s="51">
        <v>392</v>
      </c>
      <c r="D27" s="51">
        <v>1816</v>
      </c>
      <c r="E27" s="51"/>
      <c r="F27" s="51">
        <v>17</v>
      </c>
      <c r="G27" s="51">
        <v>652</v>
      </c>
      <c r="H27" s="51"/>
      <c r="I27" s="51">
        <v>149</v>
      </c>
      <c r="J27" s="51">
        <v>-63</v>
      </c>
      <c r="K27" s="51"/>
      <c r="L27" s="51">
        <v>511</v>
      </c>
      <c r="M27" s="51">
        <v>0</v>
      </c>
      <c r="N27" s="51">
        <v>831</v>
      </c>
      <c r="O27" s="51">
        <v>36</v>
      </c>
      <c r="P27" s="51">
        <v>-1683</v>
      </c>
      <c r="Q27" s="51">
        <v>63</v>
      </c>
      <c r="R27" s="51">
        <v>1303</v>
      </c>
      <c r="S27" s="30"/>
      <c r="T27" s="30"/>
      <c r="U27" s="30"/>
    </row>
    <row r="28" spans="1:21" s="23" customFormat="1" ht="15" customHeight="1">
      <c r="A28" s="47" t="s">
        <v>22</v>
      </c>
      <c r="B28" s="51">
        <v>2300</v>
      </c>
      <c r="C28" s="51">
        <v>457</v>
      </c>
      <c r="D28" s="51">
        <v>1843</v>
      </c>
      <c r="E28" s="51"/>
      <c r="F28" s="51">
        <v>-119</v>
      </c>
      <c r="G28" s="51">
        <v>1710</v>
      </c>
      <c r="H28" s="51"/>
      <c r="I28" s="51">
        <v>-412</v>
      </c>
      <c r="J28" s="51">
        <v>-316</v>
      </c>
      <c r="K28" s="51"/>
      <c r="L28" s="51">
        <v>130</v>
      </c>
      <c r="M28" s="51">
        <v>-2</v>
      </c>
      <c r="N28" s="51">
        <v>264</v>
      </c>
      <c r="O28" s="51">
        <v>9</v>
      </c>
      <c r="P28" s="51">
        <v>38</v>
      </c>
      <c r="Q28" s="51">
        <v>174</v>
      </c>
      <c r="R28" s="51">
        <v>367</v>
      </c>
      <c r="S28" s="30"/>
      <c r="T28" s="30"/>
      <c r="U28" s="30"/>
    </row>
    <row r="29" spans="1:21" s="23" customFormat="1" ht="15" customHeight="1">
      <c r="A29" s="47" t="s">
        <v>19</v>
      </c>
      <c r="B29" s="51">
        <v>2127</v>
      </c>
      <c r="C29" s="51">
        <v>406</v>
      </c>
      <c r="D29" s="51">
        <v>1721</v>
      </c>
      <c r="E29" s="51"/>
      <c r="F29" s="51">
        <v>112</v>
      </c>
      <c r="G29" s="51">
        <v>1126</v>
      </c>
      <c r="H29" s="51"/>
      <c r="I29" s="51">
        <v>-283</v>
      </c>
      <c r="J29" s="51">
        <v>-74</v>
      </c>
      <c r="K29" s="51"/>
      <c r="L29" s="51">
        <v>193</v>
      </c>
      <c r="M29" s="51">
        <v>-1</v>
      </c>
      <c r="N29" s="51">
        <v>239</v>
      </c>
      <c r="O29" s="51">
        <v>-1</v>
      </c>
      <c r="P29" s="51">
        <v>269</v>
      </c>
      <c r="Q29" s="51">
        <v>269</v>
      </c>
      <c r="R29" s="51">
        <v>-128</v>
      </c>
      <c r="S29" s="30"/>
      <c r="T29" s="30"/>
      <c r="U29" s="30"/>
    </row>
    <row r="30" spans="1:21" s="23" customFormat="1" ht="15" customHeight="1">
      <c r="A30" s="47" t="s">
        <v>11</v>
      </c>
      <c r="B30" s="51">
        <v>2319</v>
      </c>
      <c r="C30" s="51">
        <v>433</v>
      </c>
      <c r="D30" s="51">
        <v>1886</v>
      </c>
      <c r="E30" s="51"/>
      <c r="F30" s="51">
        <v>-326</v>
      </c>
      <c r="G30" s="51">
        <v>998</v>
      </c>
      <c r="H30" s="51"/>
      <c r="I30" s="51">
        <v>-179</v>
      </c>
      <c r="J30" s="51">
        <v>133</v>
      </c>
      <c r="K30" s="51"/>
      <c r="L30" s="51">
        <v>953</v>
      </c>
      <c r="M30" s="51">
        <v>0</v>
      </c>
      <c r="N30" s="51">
        <v>1676</v>
      </c>
      <c r="O30" s="51">
        <v>-44</v>
      </c>
      <c r="P30" s="51">
        <v>-402</v>
      </c>
      <c r="Q30" s="51">
        <v>116</v>
      </c>
      <c r="R30" s="51">
        <v>-1039</v>
      </c>
      <c r="S30" s="30"/>
      <c r="T30" s="30"/>
      <c r="U30" s="30"/>
    </row>
    <row r="31" spans="1:21" s="23" customFormat="1" ht="15" customHeight="1">
      <c r="A31" s="47" t="s">
        <v>12</v>
      </c>
      <c r="B31" s="51">
        <v>2358</v>
      </c>
      <c r="C31" s="51">
        <v>511</v>
      </c>
      <c r="D31" s="51">
        <v>1847</v>
      </c>
      <c r="E31" s="51"/>
      <c r="F31" s="51">
        <v>769</v>
      </c>
      <c r="G31" s="51">
        <v>148</v>
      </c>
      <c r="H31" s="51"/>
      <c r="I31" s="51">
        <v>380</v>
      </c>
      <c r="J31" s="51">
        <v>-177</v>
      </c>
      <c r="K31" s="51"/>
      <c r="L31" s="51">
        <v>-5</v>
      </c>
      <c r="M31" s="51">
        <v>3</v>
      </c>
      <c r="N31" s="51">
        <v>1006</v>
      </c>
      <c r="O31" s="51">
        <v>-120</v>
      </c>
      <c r="P31" s="51">
        <v>402</v>
      </c>
      <c r="Q31" s="51">
        <v>-22</v>
      </c>
      <c r="R31" s="51">
        <v>-537</v>
      </c>
      <c r="S31" s="30"/>
      <c r="T31" s="30"/>
      <c r="U31" s="30"/>
    </row>
    <row r="32" spans="1:21" s="23" customFormat="1" ht="15" customHeight="1">
      <c r="A32" s="47" t="s">
        <v>13</v>
      </c>
      <c r="B32" s="51">
        <v>2614</v>
      </c>
      <c r="C32" s="51">
        <v>507</v>
      </c>
      <c r="D32" s="51">
        <v>2107</v>
      </c>
      <c r="E32" s="51"/>
      <c r="F32" s="51">
        <v>213</v>
      </c>
      <c r="G32" s="51">
        <v>-294</v>
      </c>
      <c r="H32" s="51"/>
      <c r="I32" s="51">
        <v>333</v>
      </c>
      <c r="J32" s="51">
        <v>-112</v>
      </c>
      <c r="K32" s="51"/>
      <c r="L32" s="51">
        <v>192</v>
      </c>
      <c r="M32" s="51">
        <v>1</v>
      </c>
      <c r="N32" s="51">
        <v>807</v>
      </c>
      <c r="O32" s="51">
        <v>-58</v>
      </c>
      <c r="P32" s="51">
        <v>463</v>
      </c>
      <c r="Q32" s="51">
        <v>66</v>
      </c>
      <c r="R32" s="51">
        <v>496</v>
      </c>
      <c r="S32" s="30"/>
      <c r="T32" s="30"/>
      <c r="U32" s="30"/>
    </row>
    <row r="33" spans="1:21" s="23" customFormat="1" ht="15" customHeight="1">
      <c r="A33" s="47" t="s">
        <v>14</v>
      </c>
      <c r="B33" s="51">
        <v>2764</v>
      </c>
      <c r="C33" s="51">
        <v>502</v>
      </c>
      <c r="D33" s="51">
        <v>2262</v>
      </c>
      <c r="E33" s="51"/>
      <c r="F33" s="51">
        <v>-139</v>
      </c>
      <c r="G33" s="51">
        <v>391</v>
      </c>
      <c r="H33" s="51"/>
      <c r="I33" s="51">
        <v>83</v>
      </c>
      <c r="J33" s="51">
        <v>-31</v>
      </c>
      <c r="K33" s="51"/>
      <c r="L33" s="51">
        <v>151</v>
      </c>
      <c r="M33" s="51">
        <v>-16</v>
      </c>
      <c r="N33" s="51">
        <v>1665</v>
      </c>
      <c r="O33" s="51">
        <v>-45</v>
      </c>
      <c r="P33" s="51">
        <v>-656</v>
      </c>
      <c r="Q33" s="51">
        <v>-208</v>
      </c>
      <c r="R33" s="51">
        <v>1067</v>
      </c>
      <c r="S33" s="30"/>
      <c r="T33" s="30"/>
      <c r="U33" s="30"/>
    </row>
    <row r="34" spans="1:21" s="23" customFormat="1" ht="15" customHeight="1">
      <c r="A34" s="47" t="s">
        <v>15</v>
      </c>
      <c r="B34" s="51">
        <v>2275</v>
      </c>
      <c r="C34" s="51">
        <v>350</v>
      </c>
      <c r="D34" s="51">
        <v>1925</v>
      </c>
      <c r="E34" s="51"/>
      <c r="F34" s="51">
        <v>145</v>
      </c>
      <c r="G34" s="51">
        <v>-343</v>
      </c>
      <c r="H34" s="51"/>
      <c r="I34" s="51">
        <v>162</v>
      </c>
      <c r="J34" s="51">
        <v>194</v>
      </c>
      <c r="K34" s="51"/>
      <c r="L34" s="51">
        <v>253</v>
      </c>
      <c r="M34" s="51">
        <v>4</v>
      </c>
      <c r="N34" s="51">
        <v>-309</v>
      </c>
      <c r="O34" s="51">
        <v>-112</v>
      </c>
      <c r="P34" s="51">
        <v>961</v>
      </c>
      <c r="Q34" s="51">
        <v>-28</v>
      </c>
      <c r="R34" s="51">
        <v>998</v>
      </c>
      <c r="S34" s="30"/>
      <c r="T34" s="30"/>
      <c r="U34" s="30"/>
    </row>
    <row r="35" spans="1:21" s="23" customFormat="1" ht="15" customHeight="1">
      <c r="A35" s="47" t="s">
        <v>16</v>
      </c>
      <c r="B35" s="51">
        <v>2356</v>
      </c>
      <c r="C35" s="51">
        <v>431</v>
      </c>
      <c r="D35" s="51">
        <v>1925</v>
      </c>
      <c r="E35" s="51"/>
      <c r="F35" s="51">
        <v>653</v>
      </c>
      <c r="G35" s="51">
        <v>-252</v>
      </c>
      <c r="H35" s="51"/>
      <c r="I35" s="51">
        <v>75</v>
      </c>
      <c r="J35" s="51">
        <v>-43</v>
      </c>
      <c r="K35" s="51"/>
      <c r="L35" s="51">
        <v>122</v>
      </c>
      <c r="M35" s="51">
        <v>1</v>
      </c>
      <c r="N35" s="51">
        <v>-1035</v>
      </c>
      <c r="O35" s="51">
        <v>-151</v>
      </c>
      <c r="P35" s="51">
        <v>-658</v>
      </c>
      <c r="Q35" s="51">
        <v>345</v>
      </c>
      <c r="R35" s="51">
        <v>2868</v>
      </c>
      <c r="S35" s="30"/>
      <c r="T35" s="30"/>
      <c r="U35" s="30"/>
    </row>
    <row r="36" spans="1:21" s="23" customFormat="1" ht="15" customHeight="1">
      <c r="A36" s="47" t="s">
        <v>17</v>
      </c>
      <c r="B36" s="51">
        <v>2587</v>
      </c>
      <c r="C36" s="51">
        <v>481</v>
      </c>
      <c r="D36" s="51">
        <v>2106</v>
      </c>
      <c r="E36" s="51"/>
      <c r="F36" s="51">
        <v>324</v>
      </c>
      <c r="G36" s="51">
        <v>1234</v>
      </c>
      <c r="H36" s="51"/>
      <c r="I36" s="51">
        <v>-27</v>
      </c>
      <c r="J36" s="51">
        <v>-41</v>
      </c>
      <c r="K36" s="51"/>
      <c r="L36" s="51">
        <v>310</v>
      </c>
      <c r="M36" s="51">
        <v>0</v>
      </c>
      <c r="N36" s="51">
        <v>925</v>
      </c>
      <c r="O36" s="51">
        <v>-93</v>
      </c>
      <c r="P36" s="51">
        <v>-338</v>
      </c>
      <c r="Q36" s="51">
        <v>38</v>
      </c>
      <c r="R36" s="51">
        <v>-226</v>
      </c>
      <c r="S36" s="30"/>
      <c r="T36" s="30"/>
      <c r="U36" s="30"/>
    </row>
    <row r="37" spans="1:21" s="23" customFormat="1" ht="15" customHeight="1">
      <c r="A37" s="49" t="s">
        <v>18</v>
      </c>
      <c r="B37" s="52">
        <v>3130</v>
      </c>
      <c r="C37" s="52">
        <v>666</v>
      </c>
      <c r="D37" s="52">
        <v>2464</v>
      </c>
      <c r="E37" s="52"/>
      <c r="F37" s="52">
        <v>83</v>
      </c>
      <c r="G37" s="52">
        <v>434</v>
      </c>
      <c r="H37" s="52"/>
      <c r="I37" s="52">
        <v>-98</v>
      </c>
      <c r="J37" s="52">
        <v>232</v>
      </c>
      <c r="K37" s="52"/>
      <c r="L37" s="52">
        <v>270</v>
      </c>
      <c r="M37" s="52">
        <v>-6</v>
      </c>
      <c r="N37" s="52">
        <v>174</v>
      </c>
      <c r="O37" s="52">
        <v>-142</v>
      </c>
      <c r="P37" s="52">
        <v>-355</v>
      </c>
      <c r="Q37" s="52">
        <v>782</v>
      </c>
      <c r="R37" s="52">
        <v>1090</v>
      </c>
      <c r="S37" s="30"/>
      <c r="T37" s="30"/>
      <c r="U37" s="30"/>
    </row>
    <row r="38" spans="1:18" s="43" customFormat="1" ht="15" customHeight="1">
      <c r="A38" s="46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</row>
    <row r="39" spans="1:18" s="43" customFormat="1" ht="12.75">
      <c r="A39" s="45" t="s">
        <v>51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 ht="12.75">
      <c r="A40" s="34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5"/>
      <c r="Q40" s="32"/>
      <c r="R40" s="32"/>
    </row>
    <row r="41" spans="1:18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ht="12.75">
      <c r="R42" s="36"/>
    </row>
  </sheetData>
  <sheetProtection/>
  <mergeCells count="9">
    <mergeCell ref="A1:R1"/>
    <mergeCell ref="O6:P6"/>
    <mergeCell ref="B5:D5"/>
    <mergeCell ref="A2:R2"/>
    <mergeCell ref="A3:R3"/>
    <mergeCell ref="F5:R5"/>
    <mergeCell ref="F6:G6"/>
    <mergeCell ref="I6:J6"/>
    <mergeCell ref="L6:M6"/>
  </mergeCells>
  <printOptions horizontalCentered="1"/>
  <pageMargins left="0" right="0.6299212598425197" top="1.63" bottom="0.984251968503937" header="1.1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rightToLeft="1" zoomScalePageLayoutView="0" workbookViewId="0" topLeftCell="A1">
      <selection activeCell="B13" sqref="B13"/>
    </sheetView>
  </sheetViews>
  <sheetFormatPr defaultColWidth="10" defaultRowHeight="12.75"/>
  <cols>
    <col min="1" max="1" width="15.83203125" style="2" bestFit="1" customWidth="1"/>
    <col min="2" max="2" width="80" style="2" customWidth="1"/>
    <col min="3" max="4" width="8.66015625" style="2" customWidth="1"/>
    <col min="5" max="5" width="23.33203125" style="2" bestFit="1" customWidth="1"/>
    <col min="6" max="16384" width="10" style="2" customWidth="1"/>
  </cols>
  <sheetData>
    <row r="1" spans="1:5" ht="12.75">
      <c r="A1" s="59" t="s">
        <v>33</v>
      </c>
      <c r="B1" s="59"/>
      <c r="C1" s="59"/>
      <c r="D1" s="59"/>
      <c r="E1" s="59"/>
    </row>
    <row r="2" spans="3:4" ht="12.75">
      <c r="C2" s="4"/>
      <c r="D2" s="4"/>
    </row>
    <row r="3" spans="1:5" ht="26.25">
      <c r="A3" s="37" t="s">
        <v>28</v>
      </c>
      <c r="B3" s="37" t="s">
        <v>29</v>
      </c>
      <c r="C3" s="38" t="s">
        <v>30</v>
      </c>
      <c r="D3" s="38" t="s">
        <v>31</v>
      </c>
      <c r="E3" s="37" t="s">
        <v>32</v>
      </c>
    </row>
    <row r="4" spans="1:5" s="3" customFormat="1" ht="15" customHeight="1">
      <c r="A4" s="17" t="s">
        <v>34</v>
      </c>
      <c r="B4" s="5"/>
      <c r="C4" s="5"/>
      <c r="D4" s="6"/>
      <c r="E4" s="7"/>
    </row>
    <row r="5" spans="1:5" ht="30" customHeight="1">
      <c r="A5" s="9" t="s">
        <v>3</v>
      </c>
      <c r="B5" s="10" t="s">
        <v>35</v>
      </c>
      <c r="C5" s="18" t="s">
        <v>46</v>
      </c>
      <c r="D5" s="18" t="s">
        <v>41</v>
      </c>
      <c r="E5" s="18" t="s">
        <v>42</v>
      </c>
    </row>
    <row r="6" spans="1:5" ht="30" customHeight="1">
      <c r="A6" s="11" t="s">
        <v>4</v>
      </c>
      <c r="B6" s="12" t="s">
        <v>36</v>
      </c>
      <c r="C6" s="18" t="s">
        <v>46</v>
      </c>
      <c r="D6" s="18" t="s">
        <v>41</v>
      </c>
      <c r="E6" s="18" t="s">
        <v>42</v>
      </c>
    </row>
    <row r="7" spans="1:5" ht="30" customHeight="1">
      <c r="A7" s="13" t="s">
        <v>5</v>
      </c>
      <c r="B7" s="14" t="s">
        <v>47</v>
      </c>
      <c r="C7" s="18" t="s">
        <v>46</v>
      </c>
      <c r="D7" s="18" t="s">
        <v>41</v>
      </c>
      <c r="E7" s="18" t="s">
        <v>42</v>
      </c>
    </row>
    <row r="8" spans="1:5" ht="15" customHeight="1">
      <c r="A8" s="19" t="s">
        <v>23</v>
      </c>
      <c r="B8" s="15"/>
      <c r="C8" s="8"/>
      <c r="D8" s="16"/>
      <c r="E8" s="39"/>
    </row>
    <row r="9" spans="1:5" ht="29.25" customHeight="1">
      <c r="A9" s="9" t="s">
        <v>0</v>
      </c>
      <c r="B9" s="10" t="s">
        <v>37</v>
      </c>
      <c r="C9" s="18" t="s">
        <v>46</v>
      </c>
      <c r="D9" s="18" t="s">
        <v>41</v>
      </c>
      <c r="E9" s="20" t="s">
        <v>42</v>
      </c>
    </row>
    <row r="10" spans="1:5" ht="29.25" customHeight="1">
      <c r="A10" s="11" t="s">
        <v>25</v>
      </c>
      <c r="B10" s="12" t="s">
        <v>38</v>
      </c>
      <c r="C10" s="18" t="s">
        <v>46</v>
      </c>
      <c r="D10" s="18" t="s">
        <v>41</v>
      </c>
      <c r="E10" s="18" t="s">
        <v>42</v>
      </c>
    </row>
    <row r="11" spans="1:5" ht="29.25" customHeight="1">
      <c r="A11" s="11" t="s">
        <v>1</v>
      </c>
      <c r="B11" s="12" t="s">
        <v>39</v>
      </c>
      <c r="C11" s="18" t="s">
        <v>46</v>
      </c>
      <c r="D11" s="18" t="s">
        <v>41</v>
      </c>
      <c r="E11" s="18" t="s">
        <v>42</v>
      </c>
    </row>
    <row r="12" spans="1:5" ht="38.25" customHeight="1">
      <c r="A12" s="11" t="s">
        <v>26</v>
      </c>
      <c r="B12" s="12" t="s">
        <v>53</v>
      </c>
      <c r="C12" s="18" t="s">
        <v>46</v>
      </c>
      <c r="D12" s="18" t="s">
        <v>41</v>
      </c>
      <c r="E12" s="18" t="s">
        <v>42</v>
      </c>
    </row>
    <row r="13" spans="1:5" ht="29.25" customHeight="1">
      <c r="A13" s="11" t="s">
        <v>8</v>
      </c>
      <c r="B13" s="12" t="s">
        <v>40</v>
      </c>
      <c r="C13" s="18" t="s">
        <v>46</v>
      </c>
      <c r="D13" s="18" t="s">
        <v>41</v>
      </c>
      <c r="E13" s="18" t="s">
        <v>42</v>
      </c>
    </row>
    <row r="14" spans="1:5" ht="29.25" customHeight="1">
      <c r="A14" s="11" t="s">
        <v>27</v>
      </c>
      <c r="B14" s="12" t="s">
        <v>48</v>
      </c>
      <c r="C14" s="40" t="s">
        <v>46</v>
      </c>
      <c r="D14" s="40" t="s">
        <v>41</v>
      </c>
      <c r="E14" s="40" t="s">
        <v>42</v>
      </c>
    </row>
  </sheetData>
  <sheetProtection/>
  <mergeCells count="1">
    <mergeCell ref="A1:E1"/>
  </mergeCells>
  <printOptions horizontalCentered="1"/>
  <pageMargins left="0.7480314960629921" right="0.7480314960629921" top="1.46" bottom="0.984251968503937" header="0.76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שמחה הוכמן</cp:lastModifiedBy>
  <cp:lastPrinted>2012-01-04T07:21:53Z</cp:lastPrinted>
  <dcterms:created xsi:type="dcterms:W3CDTF">2005-02-09T14:21:59Z</dcterms:created>
  <dcterms:modified xsi:type="dcterms:W3CDTF">2016-03-27T09:25:14Z</dcterms:modified>
  <cp:category/>
  <cp:version/>
  <cp:contentType/>
  <cp:contentStatus/>
</cp:coreProperties>
</file>