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ables/table6.xml" ContentType="application/vnd.openxmlformats-officedocument.spreadsheetml.tab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1.xml" ContentType="application/vnd.openxmlformats-officedocument.themeOverrid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2.xml" ContentType="application/vnd.openxmlformats-officedocument.themeOverride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3.xml" ContentType="application/vnd.openxmlformats-officedocument.themeOverride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4.xml" ContentType="application/vnd.openxmlformats-officedocument.themeOverride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5.xml" ContentType="application/vnd.openxmlformats-officedocument.themeOverride+xml"/>
  <Override PartName="/xl/drawings/drawing16.xml" ContentType="application/vnd.openxmlformats-officedocument.drawingml.chartshapes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ml.chartshape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ables/table16.xml" ContentType="application/vnd.openxmlformats-officedocument.spreadsheetml.table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drawings/drawing20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1.xml" ContentType="application/vnd.openxmlformats-officedocument.drawingml.chartshapes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6.xml" ContentType="application/vnd.openxmlformats-officedocument.themeOverride+xml"/>
  <Override PartName="/xl/tables/table19.xml" ContentType="application/vnd.openxmlformats-officedocument.spreadsheetml.table+xml"/>
  <Override PartName="/xl/drawings/drawing22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ables/table20.xml" ContentType="application/vnd.openxmlformats-officedocument.spreadsheetml.table+xml"/>
  <Override PartName="/xl/drawings/drawing23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7.xml" ContentType="application/vnd.openxmlformats-officedocument.themeOverride+xml"/>
  <Override PartName="/xl/drawings/drawing24.xml" ContentType="application/vnd.openxmlformats-officedocument.drawingml.chartshapes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8.xml" ContentType="application/vnd.openxmlformats-officedocument.themeOverride+xml"/>
  <Override PartName="/xl/tables/table21.xml" ContentType="application/vnd.openxmlformats-officedocument.spreadsheetml.table+xml"/>
  <Override PartName="/xl/drawings/drawing25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drawings/drawing26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7.xml" ContentType="application/vnd.openxmlformats-officedocument.drawingml.chartshapes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9.xml" ContentType="application/vnd.openxmlformats-officedocument.themeOverride+xml"/>
  <Override PartName="/xl/tables/table24.xml" ContentType="application/vnd.openxmlformats-officedocument.spreadsheetml.table+xml"/>
  <Override PartName="/xl/drawings/drawing28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10.xml" ContentType="application/vnd.openxmlformats-officedocument.themeOverride+xml"/>
  <Override PartName="/xl/drawings/drawing29.xml" ContentType="application/vnd.openxmlformats-officedocument.drawingml.chartshapes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11.xml" ContentType="application/vnd.openxmlformats-officedocument.themeOverride+xml"/>
  <Override PartName="/xl/tables/table25.xml" ContentType="application/vnd.openxmlformats-officedocument.spreadsheetml.table+xml"/>
  <Override PartName="/xl/drawings/drawing30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12.xml" ContentType="application/vnd.openxmlformats-officedocument.themeOverride+xml"/>
  <Override PartName="/xl/tables/table26.xml" ContentType="application/vnd.openxmlformats-officedocument.spreadsheetml.table+xml"/>
  <Override PartName="/xl/drawings/drawing31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theme/themeOverride13.xml" ContentType="application/vnd.openxmlformats-officedocument.themeOverride+xml"/>
  <Override PartName="/xl/tables/table27.xml" ContentType="application/vnd.openxmlformats-officedocument.spreadsheetml.table+xml"/>
  <Override PartName="/xl/drawings/drawing32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theme/themeOverride14.xml" ContentType="application/vnd.openxmlformats-officedocument.themeOverrid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mmh\vmmh\ISD\מסמכים משותפים - 8\מבט סטטיסטי\2023\אנגלית\גרפים\"/>
    </mc:Choice>
  </mc:AlternateContent>
  <bookViews>
    <workbookView xWindow="0" yWindow="0" windowWidth="28800" windowHeight="12300" tabRatio="827" firstSheet="29" activeTab="40"/>
  </bookViews>
  <sheets>
    <sheet name="Figure  2.1 data" sheetId="1" r:id="rId1"/>
    <sheet name="Figure 2.1" sheetId="32" r:id="rId2"/>
    <sheet name="Figure  2.2 data" sheetId="7" r:id="rId3"/>
    <sheet name="Figure 2.2" sheetId="33" r:id="rId4"/>
    <sheet name="Figure  2.3 data" sheetId="3" r:id="rId5"/>
    <sheet name="Figure 2.3" sheetId="34" r:id="rId6"/>
    <sheet name="Figure  2.4 data" sheetId="6" r:id="rId7"/>
    <sheet name="Figure 2.4" sheetId="35" r:id="rId8"/>
    <sheet name="Figure  2.5 data" sheetId="9" r:id="rId9"/>
    <sheet name="Figure 2.5" sheetId="36" r:id="rId10"/>
    <sheet name="Figure  2.6 data" sheetId="23" r:id="rId11"/>
    <sheet name="Figure 2.6" sheetId="37" r:id="rId12"/>
    <sheet name="Figure  2.7 data" sheetId="12" r:id="rId13"/>
    <sheet name="Figure 2.7" sheetId="38" r:id="rId14"/>
    <sheet name="Figure  2.8 data" sheetId="31" r:id="rId15"/>
    <sheet name="Figure 2.8" sheetId="39" r:id="rId16"/>
    <sheet name="Figure  2.9 data" sheetId="30" r:id="rId17"/>
    <sheet name="Figure 2.9" sheetId="40" r:id="rId18"/>
    <sheet name="Figure  2.10 data" sheetId="13" r:id="rId19"/>
    <sheet name="Figure 2.10" sheetId="41" r:id="rId20"/>
    <sheet name="Figure  2.11 data" sheetId="14" r:id="rId21"/>
    <sheet name="Figure 2.11" sheetId="42" r:id="rId22"/>
    <sheet name="Figure  2.12 data" sheetId="15" r:id="rId23"/>
    <sheet name="Figure 2.12" sheetId="43" r:id="rId24"/>
    <sheet name="Figure  2.13 data" sheetId="16" r:id="rId25"/>
    <sheet name="Figure 2.13" sheetId="44" r:id="rId26"/>
    <sheet name="Figure  2.14 data" sheetId="18" r:id="rId27"/>
    <sheet name="Figure 2.14" sheetId="45" r:id="rId28"/>
    <sheet name="Figure  2.15 data" sheetId="27" r:id="rId29"/>
    <sheet name="Figure 2.15" sheetId="46" r:id="rId30"/>
    <sheet name="Figure  2.16 data" sheetId="28" r:id="rId31"/>
    <sheet name="Figure 2.16" sheetId="47" r:id="rId32"/>
    <sheet name="Figure  2.17 data" sheetId="48" r:id="rId33"/>
    <sheet name="Figure 2.17" sheetId="52" r:id="rId34"/>
    <sheet name="Figure  2.18 data" sheetId="49" r:id="rId35"/>
    <sheet name="Figure 2.18" sheetId="53" r:id="rId36"/>
    <sheet name="Figure  2.19 data" sheetId="54" r:id="rId37"/>
    <sheet name="Figure 2.19" sheetId="55" r:id="rId38"/>
    <sheet name="Figure  2.20 data" sheetId="56" r:id="rId39"/>
    <sheet name="Figure 2.20" sheetId="57" r:id="rId40"/>
    <sheet name="Main indicators " sheetId="22" r:id="rId4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9" i="1" l="1"/>
  <c r="A69" i="1"/>
  <c r="C67" i="1"/>
  <c r="B67" i="1"/>
  <c r="A67" i="1"/>
</calcChain>
</file>

<file path=xl/sharedStrings.xml><?xml version="1.0" encoding="utf-8"?>
<sst xmlns="http://schemas.openxmlformats.org/spreadsheetml/2006/main" count="284" uniqueCount="157">
  <si>
    <t>Q1</t>
  </si>
  <si>
    <t>Q2</t>
  </si>
  <si>
    <t>Q3</t>
  </si>
  <si>
    <t>Q4</t>
  </si>
  <si>
    <t>2023</t>
  </si>
  <si>
    <t>Q1/22</t>
  </si>
  <si>
    <t>Q2/22</t>
  </si>
  <si>
    <t>Q3/22</t>
  </si>
  <si>
    <t>Q4/22</t>
  </si>
  <si>
    <t>Q1/23</t>
  </si>
  <si>
    <t>Q2/23</t>
  </si>
  <si>
    <t>Q3/23</t>
  </si>
  <si>
    <t>Q4/23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</si>
  <si>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</si>
  <si>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</si>
  <si>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</si>
  <si>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</si>
  <si>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</si>
  <si>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</si>
  <si>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</si>
  <si>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</si>
  <si>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</si>
  <si>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31/12/2023</t>
  </si>
  <si>
    <t>Figure 2.1 Debt balance of the nonfinancial private sector</t>
  </si>
  <si>
    <t>NIS billion</t>
  </si>
  <si>
    <t>Debt balance of the nonfinancial private sector</t>
  </si>
  <si>
    <t>Changes in debt balance during 2023</t>
  </si>
  <si>
    <t>date</t>
  </si>
  <si>
    <t>Business</t>
  </si>
  <si>
    <t>Households</t>
  </si>
  <si>
    <t>Total</t>
  </si>
  <si>
    <t>Figure 2.2 Annual rates of change in the debt balance of the nonfinancial private sector</t>
  </si>
  <si>
    <t>Percent</t>
  </si>
  <si>
    <t>SOURCE: Based on reports to the Bank of Israel and the Israel Securities Authority.</t>
  </si>
  <si>
    <t>Figure 2.3 Debt of the nonfinancial private sector</t>
  </si>
  <si>
    <t>Figure 2.3: Nonfinancial Private Sector Debt</t>
  </si>
  <si>
    <t>percent of GDP</t>
  </si>
  <si>
    <t>SOURCE: Based on Tel Aviv Stock Exchange, Central Bureau of Statistics, BIS, and reports to the Bank of Israel.</t>
  </si>
  <si>
    <t>Households Sector Debt, percent of GDP</t>
  </si>
  <si>
    <t>Israel</t>
  </si>
  <si>
    <t>Total OECD</t>
  </si>
  <si>
    <t>Nonfinancial Private Sector Debt, percent of GDP</t>
  </si>
  <si>
    <t>OECD average*</t>
  </si>
  <si>
    <t>Figure 2.4 Debt balance of the nonfinancial private sector, by lender</t>
  </si>
  <si>
    <t>Banks</t>
  </si>
  <si>
    <t>Nonbank lenders*</t>
  </si>
  <si>
    <t>SOURCE: Based on Tel Aviv Stock Exchange and reports to the Bank of Israel.</t>
  </si>
  <si>
    <t>Figure 2.5 Estimate of net debt issued (flows) of the total debt of the nonfinancial private sector</t>
  </si>
  <si>
    <t>Estimate of net debt issued (flows) of the total debt of the nonfinancial private sector</t>
  </si>
  <si>
    <t>Year</t>
  </si>
  <si>
    <t>Bank loans</t>
  </si>
  <si>
    <t>Nontradable bonds and nonbank loans</t>
  </si>
  <si>
    <t>Debt abroad</t>
  </si>
  <si>
    <t>Tradable bonds in Israel</t>
  </si>
  <si>
    <t>Flows during 2023</t>
  </si>
  <si>
    <t>quarter</t>
  </si>
  <si>
    <t>Figure 2.6 Balance of loans to the nonfinancial private sector, by main lenders, NIS billion</t>
  </si>
  <si>
    <t>SOURCE: Based on reports to the Bank of Israel and the Israel Securities Authority</t>
  </si>
  <si>
    <t>Institutional investors</t>
  </si>
  <si>
    <t>Credit card companies</t>
  </si>
  <si>
    <t>Nonresidents</t>
  </si>
  <si>
    <t>Figure 2.6 Balance of loans to the nonfinancial private sector, by main lenders</t>
  </si>
  <si>
    <t>SOURCE: Based on reports to the Bank of Israel and the Tel Aviv Stock Exchange.</t>
  </si>
  <si>
    <t>Figure 2.7 Loans granted by banks, by business size</t>
  </si>
  <si>
    <t>Distribution (percent), development (index)</t>
  </si>
  <si>
    <t>Loans granted by banks, by business size</t>
  </si>
  <si>
    <t>Micro and small businesses</t>
  </si>
  <si>
    <t>Large businesses</t>
  </si>
  <si>
    <t>Medium-sized businesses</t>
  </si>
  <si>
    <t>SOURCE: Based on reports by the banking system to the Banking Supervision Department.</t>
  </si>
  <si>
    <t>Annual rates of change in debt of the construction and real estate industries via bank loans and tradable bonds in Israel</t>
  </si>
  <si>
    <t>Development (index)</t>
  </si>
  <si>
    <t>Distribution (percent)</t>
  </si>
  <si>
    <t>Figure 2.8 Annual rates of change in debt of the construction and real estate industries via bank loans and tradable bonds in Israel</t>
  </si>
  <si>
    <t>Bank loans – real estate activity</t>
  </si>
  <si>
    <t>Bonds – construction</t>
  </si>
  <si>
    <t xml:space="preserve">Bank loans – construction </t>
  </si>
  <si>
    <t>Bonds – income-yielding real estate abroad</t>
  </si>
  <si>
    <t>Bonds – income-yielding real estate in Israel</t>
  </si>
  <si>
    <t>Figure 2.9: Debt of the construction and real estate industries via bank loans and tradable bonds in Israel, by company size</t>
  </si>
  <si>
    <t>Distribution ,percent</t>
  </si>
  <si>
    <t>Bank loans – large and medium-sized</t>
  </si>
  <si>
    <t>Bank loans – micro and small</t>
  </si>
  <si>
    <t>Bonds - large and medium-sized</t>
  </si>
  <si>
    <t>Bonds - micro and small</t>
  </si>
  <si>
    <t>construction</t>
  </si>
  <si>
    <t>real estate activity</t>
  </si>
  <si>
    <t xml:space="preserve">Figure 2.10 Households’ debt balance, housing and nonhousing </t>
  </si>
  <si>
    <t>SOURCE: Based on reports to the Bank of Israel</t>
  </si>
  <si>
    <t xml:space="preserve">Households’ debt balance, housing and nonhousing </t>
  </si>
  <si>
    <t>balances, NIS billion</t>
  </si>
  <si>
    <t xml:space="preserve">housing </t>
  </si>
  <si>
    <t xml:space="preserve">Nonhousing </t>
  </si>
  <si>
    <t xml:space="preserve">Total </t>
  </si>
  <si>
    <t xml:space="preserve">Housing </t>
  </si>
  <si>
    <t>Annual rates of change in households’ debt balance</t>
  </si>
  <si>
    <t>Housing</t>
  </si>
  <si>
    <t>Nonhousing</t>
  </si>
  <si>
    <t>Figure 2.11 Annual rates of change in households’ debt balance</t>
  </si>
  <si>
    <t>SOURCE: Based on reports to the Bank of Israel.</t>
  </si>
  <si>
    <t xml:space="preserve">New loans provided by banks to households for purchasing residential homes </t>
  </si>
  <si>
    <t xml:space="preserve">Figure 2.12 New loans provided by banks to households for purchasing residential homes </t>
  </si>
  <si>
    <t>Annual amount, NIS billion</t>
  </si>
  <si>
    <t>New loans for purchasing a residential home provided by the banks to households, by indexation and interest type</t>
  </si>
  <si>
    <t>percent</t>
  </si>
  <si>
    <t>Unindexed, variable rate 2–5 years</t>
  </si>
  <si>
    <t>Unindexed, variable rate – prime</t>
  </si>
  <si>
    <t>Unindexed, variable rate – other</t>
  </si>
  <si>
    <t>CPI-indexed, fixed rate</t>
  </si>
  <si>
    <t>CPI-indexed, variable rate</t>
  </si>
  <si>
    <t>Unindexed, fixed rate</t>
  </si>
  <si>
    <t>Quarter</t>
  </si>
  <si>
    <t>Nonhousing debt balance of households, by lender</t>
  </si>
  <si>
    <t xml:space="preserve">Credit card companies </t>
  </si>
  <si>
    <t>Government</t>
  </si>
  <si>
    <t>Figure 2.14 Nonhousing debt balance of households, by lender</t>
  </si>
  <si>
    <t>Nonhousing debt balance of households to institutional investors</t>
  </si>
  <si>
    <t>Provident funds and advanced training funds</t>
  </si>
  <si>
    <t>Insurance companies</t>
  </si>
  <si>
    <t>Pension funds</t>
  </si>
  <si>
    <t>Figure 2.15 Nonhousing debt balance of households to institutional investors</t>
  </si>
  <si>
    <t>Figure 2.16 Nonhousing debt balance of households to banks</t>
  </si>
  <si>
    <t>Distribution (percent), rate of change (percent)</t>
  </si>
  <si>
    <t xml:space="preserve">Nonhousing debt balance of households to banks </t>
  </si>
  <si>
    <t>Annual rates of change, percent</t>
  </si>
  <si>
    <t>Nonhousing loans not secured by a residential home</t>
  </si>
  <si>
    <t>Nonhousing loans for any purpose, secured by a residential home</t>
  </si>
  <si>
    <t>Distribution (percent</t>
  </si>
  <si>
    <t>Consumer loans balance, by type of lender</t>
  </si>
  <si>
    <t xml:space="preserve">Nonbank credit companies </t>
  </si>
  <si>
    <t>Figure 2.17 Consumer loans balance, by type of lender</t>
  </si>
  <si>
    <t>Figure 2.18 The average interest rate on new loans that are unindexed, variable rate, by lender type</t>
  </si>
  <si>
    <t>Nonbank credit companies</t>
  </si>
  <si>
    <t>Average loan term for new loans, by lender type</t>
  </si>
  <si>
    <t>years</t>
  </si>
  <si>
    <t>Figure 2.19 Average loan term for new loans, by lender type</t>
  </si>
  <si>
    <t>Figure 2.20  The average loan amount granted, by lender type</t>
  </si>
  <si>
    <t xml:space="preserve">NIS </t>
  </si>
  <si>
    <t>The average loan amount granted, by lender type</t>
  </si>
  <si>
    <t>rates of change (percentages)</t>
  </si>
  <si>
    <t>Figure 2.9 Debt of the construction and real estate industries via bank loans and tradable bonds in Israel, by company size</t>
  </si>
  <si>
    <t>Figure 2.13 New loans for purchasing a residential home provided by the banks to households, by indexation and interest type</t>
  </si>
  <si>
    <t>Total business sector debt (NIS billion, end of period)</t>
  </si>
  <si>
    <t>Estimated net quantitative change (NIS billion, yearly cumulative)</t>
  </si>
  <si>
    <t>Percentage of nonbank debt (end of period)</t>
  </si>
  <si>
    <t>Percentage of tradable debt (end of period)</t>
  </si>
  <si>
    <t>Percentage of unindexed debt (end of period)</t>
  </si>
  <si>
    <t>Percentage of CPI-indexed debt (end of period)</t>
  </si>
  <si>
    <t>Percentage of debt denominated in or indexed to foreign exchange (end of period)</t>
  </si>
  <si>
    <t>Business sector debt to GDP ratio (percent, end of period)</t>
  </si>
  <si>
    <t>Nonfinancial business sector debt</t>
  </si>
  <si>
    <t>household debt</t>
  </si>
  <si>
    <t>Total household debt (NIS billion, end of period)</t>
  </si>
  <si>
    <t>Estimated net quantitative change - net credit taken out (NIS billion, yearly cumulative)</t>
  </si>
  <si>
    <t>Total new mortgages taken out (NIS billion, yearly cumulative)</t>
  </si>
  <si>
    <t>Percentage of housing debt (end of period)</t>
  </si>
  <si>
    <t>Household debt to GDP ratio (percent, end of period)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</si>
</sst>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4" formatCode="0.0"/>
    <numFmt numFmtId="165" formatCode="#,##0.0"/>
    <numFmt numFmtId="166" formatCode="_ * #,##0.0_ ;_ * \-#,##0.0_ ;_ * &quot;-&quot;??_ ;_ @_ "/>
    <numFmt numFmtId="167" formatCode="_ * #,##0_ ;_ * \-#,##0_ ;_ * &quot;-&quot;??_ ;_ @_ "/>
    <numFmt numFmtId="168" formatCode="[$-409]mmm\-yy;@"/>
  </numFmts>
  <fonts count="2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name val="Calibri"/>
      <family val="2"/>
    </font>
    <font>
      <b/>
      <sz val="11"/>
      <color theme="1"/>
      <name val="Assistant"/>
    </font>
    <font>
      <sz val="11"/>
      <color theme="1"/>
      <name val="Assistant"/>
    </font>
    <font>
      <sz val="11"/>
      <color rgb="FFFF0000"/>
      <name val="Assistant"/>
    </font>
    <font>
      <b/>
      <sz val="11"/>
      <color rgb="FFFF0000"/>
      <name val="Assistant"/>
    </font>
    <font>
      <sz val="11"/>
      <color rgb="FFC00000"/>
      <name val="Assistant"/>
    </font>
    <font>
      <sz val="12"/>
      <color theme="1"/>
      <name val="Assistant"/>
    </font>
    <font>
      <b/>
      <sz val="14"/>
      <color theme="1"/>
      <name val="Assistant"/>
    </font>
    <font>
      <sz val="14"/>
      <color theme="1"/>
      <name val="Assistant"/>
    </font>
    <font>
      <b/>
      <sz val="11"/>
      <color theme="1"/>
      <name val="Arial"/>
      <family val="2"/>
      <charset val="177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Assistant"/>
    </font>
    <font>
      <b/>
      <sz val="12"/>
      <color theme="1"/>
      <name val="Arial"/>
      <family val="2"/>
      <charset val="177"/>
      <scheme val="minor"/>
    </font>
    <font>
      <b/>
      <sz val="11"/>
      <color theme="1"/>
      <name val="Assistant"/>
      <family val="2"/>
    </font>
    <font>
      <sz val="11"/>
      <color theme="1"/>
      <name val="Assistant"/>
      <family val="2"/>
    </font>
    <font>
      <sz val="8"/>
      <color theme="1"/>
      <name val="Assistant"/>
      <family val="2"/>
    </font>
    <font>
      <b/>
      <sz val="11"/>
      <name val="Assistant"/>
      <family val="2"/>
    </font>
    <font>
      <sz val="10"/>
      <color theme="1"/>
      <name val="Assistan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BCED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</cellStyleXfs>
  <cellXfs count="100">
    <xf numFmtId="0" fontId="0" fillId="0" borderId="0" xfId="0"/>
    <xf numFmtId="164" fontId="0" fillId="0" borderId="0" xfId="0" applyNumberFormat="1"/>
    <xf numFmtId="1" fontId="0" fillId="0" borderId="0" xfId="0" applyNumberFormat="1"/>
    <xf numFmtId="9" fontId="0" fillId="0" borderId="0" xfId="3" applyFont="1"/>
    <xf numFmtId="0" fontId="0" fillId="0" borderId="0" xfId="0" applyFill="1"/>
    <xf numFmtId="1" fontId="0" fillId="0" borderId="0" xfId="0" applyNumberFormat="1" applyFill="1"/>
    <xf numFmtId="14" fontId="0" fillId="0" borderId="0" xfId="0" applyNumberFormat="1" applyFill="1"/>
    <xf numFmtId="14" fontId="1" fillId="0" borderId="0" xfId="1" applyNumberFormat="1" applyFill="1"/>
    <xf numFmtId="0" fontId="4" fillId="0" borderId="0" xfId="0" applyFont="1"/>
    <xf numFmtId="0" fontId="5" fillId="0" borderId="0" xfId="0" applyFont="1"/>
    <xf numFmtId="14" fontId="5" fillId="0" borderId="0" xfId="0" applyNumberFormat="1" applyFont="1"/>
    <xf numFmtId="167" fontId="5" fillId="0" borderId="0" xfId="7" applyNumberFormat="1" applyFont="1"/>
    <xf numFmtId="1" fontId="5" fillId="0" borderId="0" xfId="0" applyNumberFormat="1" applyFont="1"/>
    <xf numFmtId="14" fontId="5" fillId="0" borderId="0" xfId="1" applyNumberFormat="1" applyFont="1"/>
    <xf numFmtId="164" fontId="5" fillId="0" borderId="0" xfId="0" applyNumberFormat="1" applyFont="1"/>
    <xf numFmtId="9" fontId="5" fillId="0" borderId="0" xfId="3" applyFont="1"/>
    <xf numFmtId="167" fontId="5" fillId="0" borderId="0" xfId="0" applyNumberFormat="1" applyFont="1"/>
    <xf numFmtId="0" fontId="5" fillId="0" borderId="0" xfId="1" applyFont="1"/>
    <xf numFmtId="1" fontId="5" fillId="0" borderId="0" xfId="2" applyNumberFormat="1" applyFont="1"/>
    <xf numFmtId="1" fontId="5" fillId="0" borderId="0" xfId="1" applyNumberFormat="1" applyFont="1"/>
    <xf numFmtId="0" fontId="4" fillId="0" borderId="0" xfId="0" applyFont="1" applyAlignment="1"/>
    <xf numFmtId="0" fontId="4" fillId="0" borderId="0" xfId="0" applyFont="1" applyFill="1"/>
    <xf numFmtId="0" fontId="5" fillId="0" borderId="0" xfId="0" applyFont="1" applyFill="1"/>
    <xf numFmtId="1" fontId="5" fillId="0" borderId="0" xfId="0" applyNumberFormat="1" applyFont="1" applyFill="1"/>
    <xf numFmtId="9" fontId="5" fillId="0" borderId="0" xfId="3" applyFont="1" applyFill="1"/>
    <xf numFmtId="0" fontId="5" fillId="0" borderId="0" xfId="0" applyFont="1" applyAlignment="1">
      <alignment horizontal="right" readingOrder="2"/>
    </xf>
    <xf numFmtId="1" fontId="5" fillId="0" borderId="0" xfId="1" applyNumberFormat="1" applyFont="1" applyFill="1"/>
    <xf numFmtId="14" fontId="5" fillId="0" borderId="0" xfId="0" applyNumberFormat="1" applyFont="1" applyFill="1"/>
    <xf numFmtId="0" fontId="5" fillId="0" borderId="0" xfId="0" applyFont="1" applyFill="1" applyAlignment="1"/>
    <xf numFmtId="3" fontId="5" fillId="0" borderId="0" xfId="0" applyNumberFormat="1" applyFont="1" applyFill="1"/>
    <xf numFmtId="0" fontId="6" fillId="0" borderId="0" xfId="0" applyFont="1"/>
    <xf numFmtId="0" fontId="5" fillId="0" borderId="0" xfId="0" applyFont="1" applyFill="1" applyAlignment="1">
      <alignment horizontal="right" vertical="center"/>
    </xf>
    <xf numFmtId="0" fontId="5" fillId="3" borderId="0" xfId="0" applyFont="1" applyFill="1"/>
    <xf numFmtId="0" fontId="7" fillId="0" borderId="0" xfId="0" applyFont="1" applyFill="1"/>
    <xf numFmtId="17" fontId="5" fillId="0" borderId="0" xfId="0" applyNumberFormat="1" applyFont="1" applyFill="1"/>
    <xf numFmtId="1" fontId="4" fillId="0" borderId="0" xfId="0" applyNumberFormat="1" applyFont="1" applyFill="1"/>
    <xf numFmtId="164" fontId="5" fillId="0" borderId="0" xfId="0" applyNumberFormat="1" applyFont="1" applyFill="1"/>
    <xf numFmtId="3" fontId="5" fillId="0" borderId="0" xfId="0" applyNumberFormat="1" applyFont="1" applyAlignment="1">
      <alignment horizontal="center"/>
    </xf>
    <xf numFmtId="1" fontId="8" fillId="0" borderId="0" xfId="0" applyNumberFormat="1" applyFont="1"/>
    <xf numFmtId="165" fontId="5" fillId="0" borderId="0" xfId="0" applyNumberFormat="1" applyFont="1" applyAlignment="1">
      <alignment horizontal="center"/>
    </xf>
    <xf numFmtId="0" fontId="7" fillId="0" borderId="0" xfId="0" applyFont="1"/>
    <xf numFmtId="3" fontId="5" fillId="0" borderId="0" xfId="0" applyNumberFormat="1" applyFont="1"/>
    <xf numFmtId="165" fontId="5" fillId="0" borderId="0" xfId="0" applyNumberFormat="1" applyFont="1"/>
    <xf numFmtId="1" fontId="11" fillId="2" borderId="0" xfId="5" applyNumberFormat="1" applyFont="1" applyFill="1" applyBorder="1" applyAlignment="1">
      <alignment horizontal="center"/>
    </xf>
    <xf numFmtId="164" fontId="11" fillId="2" borderId="0" xfId="5" applyNumberFormat="1" applyFont="1" applyFill="1" applyBorder="1" applyAlignment="1">
      <alignment horizontal="center"/>
    </xf>
    <xf numFmtId="0" fontId="11" fillId="0" borderId="0" xfId="5" applyFont="1" applyAlignment="1">
      <alignment horizontal="center"/>
    </xf>
    <xf numFmtId="14" fontId="11" fillId="0" borderId="0" xfId="5" applyNumberFormat="1" applyFont="1" applyFill="1" applyAlignment="1">
      <alignment horizontal="center"/>
    </xf>
    <xf numFmtId="0" fontId="11" fillId="0" borderId="0" xfId="5" applyFont="1" applyFill="1" applyAlignment="1">
      <alignment horizontal="center"/>
    </xf>
    <xf numFmtId="0" fontId="11" fillId="0" borderId="0" xfId="5" applyNumberFormat="1" applyFont="1" applyFill="1" applyAlignment="1">
      <alignment horizontal="center"/>
    </xf>
    <xf numFmtId="166" fontId="11" fillId="0" borderId="0" xfId="6" applyNumberFormat="1" applyFont="1" applyFill="1" applyAlignment="1">
      <alignment horizontal="center"/>
    </xf>
    <xf numFmtId="14" fontId="11" fillId="0" borderId="0" xfId="5" applyNumberFormat="1" applyFont="1" applyAlignment="1">
      <alignment horizontal="center"/>
    </xf>
    <xf numFmtId="0" fontId="11" fillId="0" borderId="0" xfId="5" applyNumberFormat="1" applyFont="1" applyAlignment="1">
      <alignment horizontal="center"/>
    </xf>
    <xf numFmtId="164" fontId="11" fillId="0" borderId="0" xfId="5" applyNumberFormat="1" applyFont="1" applyFill="1" applyAlignment="1">
      <alignment horizontal="center"/>
    </xf>
    <xf numFmtId="0" fontId="11" fillId="2" borderId="0" xfId="5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9" fillId="3" borderId="0" xfId="0" applyFont="1" applyFill="1"/>
    <xf numFmtId="14" fontId="5" fillId="3" borderId="0" xfId="0" applyNumberFormat="1" applyFont="1" applyFill="1"/>
    <xf numFmtId="0" fontId="5" fillId="3" borderId="0" xfId="0" applyFont="1" applyFill="1" applyAlignment="1"/>
    <xf numFmtId="1" fontId="5" fillId="3" borderId="0" xfId="1" applyNumberFormat="1" applyFont="1" applyFill="1"/>
    <xf numFmtId="0" fontId="5" fillId="3" borderId="0" xfId="1" applyFont="1" applyFill="1"/>
    <xf numFmtId="164" fontId="5" fillId="3" borderId="0" xfId="0" applyNumberFormat="1" applyFont="1" applyFill="1"/>
    <xf numFmtId="0" fontId="5" fillId="3" borderId="0" xfId="0" applyFont="1" applyFill="1" applyAlignment="1">
      <alignment horizontal="right"/>
    </xf>
    <xf numFmtId="0" fontId="11" fillId="0" borderId="0" xfId="5" applyFont="1" applyFill="1" applyAlignment="1"/>
    <xf numFmtId="14" fontId="5" fillId="3" borderId="0" xfId="0" applyNumberFormat="1" applyFont="1" applyFill="1" applyAlignment="1">
      <alignment horizontal="right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3" fillId="0" borderId="0" xfId="0" applyFont="1"/>
    <xf numFmtId="168" fontId="14" fillId="0" borderId="0" xfId="0" applyNumberFormat="1" applyFont="1"/>
    <xf numFmtId="168" fontId="13" fillId="0" borderId="0" xfId="0" applyNumberFormat="1" applyFont="1" applyAlignment="1">
      <alignment vertical="center"/>
    </xf>
    <xf numFmtId="168" fontId="5" fillId="3" borderId="0" xfId="0" applyNumberFormat="1" applyFont="1" applyFill="1"/>
    <xf numFmtId="168" fontId="5" fillId="0" borderId="0" xfId="0" applyNumberFormat="1" applyFont="1"/>
    <xf numFmtId="168" fontId="5" fillId="0" borderId="0" xfId="1" applyNumberFormat="1" applyFont="1"/>
    <xf numFmtId="168" fontId="5" fillId="0" borderId="0" xfId="3" applyNumberFormat="1" applyFont="1"/>
    <xf numFmtId="0" fontId="12" fillId="0" borderId="0" xfId="0" applyFont="1"/>
    <xf numFmtId="164" fontId="16" fillId="0" borderId="0" xfId="0" applyNumberFormat="1" applyFont="1"/>
    <xf numFmtId="0" fontId="16" fillId="0" borderId="0" xfId="0" applyFont="1"/>
    <xf numFmtId="168" fontId="14" fillId="0" borderId="0" xfId="0" applyNumberFormat="1" applyFont="1" applyAlignment="1">
      <alignment vertical="center"/>
    </xf>
    <xf numFmtId="168" fontId="1" fillId="0" borderId="0" xfId="1" applyNumberFormat="1"/>
    <xf numFmtId="168" fontId="0" fillId="0" borderId="0" xfId="0" applyNumberFormat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left" vertical="center" readingOrder="1"/>
    </xf>
    <xf numFmtId="0" fontId="4" fillId="0" borderId="0" xfId="0" applyFont="1" applyAlignment="1">
      <alignment horizontal="left" vertical="center"/>
    </xf>
    <xf numFmtId="0" fontId="15" fillId="0" borderId="0" xfId="0" applyFont="1" applyFill="1"/>
    <xf numFmtId="1" fontId="4" fillId="0" borderId="0" xfId="1" applyNumberFormat="1" applyFont="1"/>
    <xf numFmtId="0" fontId="4" fillId="0" borderId="0" xfId="1" applyFont="1"/>
    <xf numFmtId="0" fontId="4" fillId="0" borderId="0" xfId="1" applyFont="1" applyFill="1"/>
    <xf numFmtId="0" fontId="1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0" fillId="0" borderId="0" xfId="8" applyFont="1"/>
    <xf numFmtId="0" fontId="1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21" fillId="0" borderId="2" xfId="0" applyFont="1" applyBorder="1" applyAlignment="1">
      <alignment horizontal="left" vertical="center" wrapText="1" readingOrder="1"/>
    </xf>
    <xf numFmtId="0" fontId="21" fillId="0" borderId="0" xfId="0" applyFont="1" applyAlignment="1">
      <alignment horizontal="left" vertical="center" wrapText="1" readingOrder="1"/>
    </xf>
    <xf numFmtId="0" fontId="21" fillId="0" borderId="1" xfId="0" applyFont="1" applyBorder="1" applyAlignment="1">
      <alignment horizontal="left" vertical="center" wrapText="1" readingOrder="1"/>
    </xf>
    <xf numFmtId="0" fontId="10" fillId="3" borderId="0" xfId="0" applyFont="1" applyFill="1" applyAlignment="1">
      <alignment horizontal="left"/>
    </xf>
    <xf numFmtId="0" fontId="21" fillId="0" borderId="3" xfId="0" applyFont="1" applyBorder="1" applyAlignment="1">
      <alignment horizontal="left" vertical="center" wrapText="1" readingOrder="1"/>
    </xf>
  </cellXfs>
  <cellStyles count="9">
    <cellStyle name="Comma" xfId="7" builtinId="3"/>
    <cellStyle name="Comma 2" xfId="6"/>
    <cellStyle name="Normal" xfId="0" builtinId="0"/>
    <cellStyle name="Normal 15" xfId="1"/>
    <cellStyle name="Normal 2" xfId="4"/>
    <cellStyle name="Normal 3" xfId="5"/>
    <cellStyle name="Normal 3 3" xfId="8"/>
    <cellStyle name="Percent" xfId="3" builtinId="5"/>
    <cellStyle name="Percent 2" xfId="2"/>
  </cellStyles>
  <dxfs count="19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ssistant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ssistant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ssistant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ssistant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ssistant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ssistant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ssistant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ssistant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ssistant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ssistant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ssistant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ssistant"/>
        <scheme val="none"/>
      </font>
      <fill>
        <patternFill patternType="solid">
          <fgColor indexed="64"/>
          <bgColor rgb="FF8BCED6"/>
        </patternFill>
      </fill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ssistant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ssistant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ssistant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ssistant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ssistant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ssistant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ssistant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ssistant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ssistant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ssistant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ssistant"/>
        <scheme val="none"/>
      </font>
      <numFmt numFmtId="169" formatCode="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ssistant"/>
        <scheme val="none"/>
      </font>
      <fill>
        <patternFill patternType="solid">
          <fgColor indexed="64"/>
          <bgColor rgb="FF8BCED6"/>
        </patternFill>
      </fill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7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7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7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7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8BCE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8BCE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8BCE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7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7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7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7" formatCode="_ * #,##0_ ;_ * \-#,##0_ ;_ * &quot;-&quot;??_ ;_ @_ "/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strike val="0"/>
        <outline val="0"/>
        <shadow val="0"/>
        <u val="none"/>
        <vertAlign val="baseline"/>
        <color theme="1"/>
        <name val="Assistant"/>
        <scheme val="none"/>
      </font>
      <fill>
        <patternFill patternType="solid">
          <fgColor indexed="64"/>
          <bgColor rgb="FF8BCE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8BCE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8BCE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8BCE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8BCE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8BCE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8BCE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ill>
        <patternFill patternType="solid">
          <fgColor indexed="64"/>
          <bgColor rgb="FF8BCE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9" formatCode="dd/mm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8BCED6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8BCE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8BCED6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8BCED6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19" formatCode="dd/mm/yyyy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8BCE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9" formatCode="dd/mm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  <fill>
        <patternFill patternType="solid">
          <fgColor indexed="64"/>
          <bgColor rgb="FF8BCE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8BCED6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19" formatCode="dd/mm/yyyy"/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8BCE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  <fill>
        <patternFill patternType="solid">
          <fgColor indexed="64"/>
          <bgColor rgb="FF8BCE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8BCE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8BCE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8BCE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8BCED6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168" formatCode="[$-409]mmm\-yy;@"/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164" formatCode="0.0"/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164" formatCode="0.0"/>
      <fill>
        <patternFill patternType="solid">
          <fgColor indexed="64"/>
          <bgColor rgb="FF8BCED6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8BCED6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7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7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  <numFmt numFmtId="167" formatCode="_ * #,##0_ ;_ * \-#,##0_ ;_ * &quot;-&quot;??_ ;_ @_ "/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numFmt numFmtId="168" formatCode="[$-409]mmm\-yy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ssistan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ssistant"/>
        <scheme val="none"/>
      </font>
      <fill>
        <patternFill patternType="solid">
          <fgColor indexed="64"/>
          <bgColor rgb="FF8BCED6"/>
        </patternFill>
      </fill>
    </dxf>
    <dxf>
      <fill>
        <patternFill>
          <bgColor rgb="FF0099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rgb="FF0099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Table Style 1" pivot="0" count="2">
      <tableStyleElement type="wholeTable" dxfId="198"/>
      <tableStyleElement type="firstRowStripe" dxfId="197"/>
    </tableStyle>
    <tableStyle name="Table Style 2" pivot="0" count="2">
      <tableStyleElement type="wholeTable" dxfId="196"/>
      <tableStyleElement type="headerRow" dxfId="195"/>
    </tableStyle>
  </tableStyles>
  <colors>
    <mruColors>
      <color rgb="FF8BCED6"/>
      <color rgb="FF1291A8"/>
      <color rgb="FF28B6C7"/>
      <color rgb="FF0099CC"/>
      <color rgb="FFB9ECF1"/>
      <color rgb="FF0DAD87"/>
      <color rgb="FFB3EFE5"/>
      <color rgb="FFA9F9E6"/>
      <color rgb="FFAA6C10"/>
      <color rgb="FFAA52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3.xml"/><Relationship Id="rId1" Type="http://schemas.microsoft.com/office/2011/relationships/chartStyle" Target="style13.xml"/><Relationship Id="rId4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16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21.xml"/><Relationship Id="rId1" Type="http://schemas.microsoft.com/office/2011/relationships/chartStyle" Target="style21.xml"/><Relationship Id="rId4" Type="http://schemas.openxmlformats.org/officeDocument/2006/relationships/chartUserShapes" Target="../drawings/drawing24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26.xml"/><Relationship Id="rId1" Type="http://schemas.microsoft.com/office/2011/relationships/chartStyle" Target="style26.xml"/><Relationship Id="rId4" Type="http://schemas.openxmlformats.org/officeDocument/2006/relationships/chartUserShapes" Target="../drawings/drawing29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19882739429951"/>
          <c:y val="0.28428082745082883"/>
          <c:w val="0.37890239053635083"/>
          <c:h val="0.54070556530476277"/>
        </c:manualLayout>
      </c:layout>
      <c:lineChart>
        <c:grouping val="standard"/>
        <c:varyColors val="0"/>
        <c:ser>
          <c:idx val="0"/>
          <c:order val="0"/>
          <c:tx>
            <c:strRef>
              <c:f>'Figure  2.1 data'!$B$3</c:f>
              <c:strCache>
                <c:ptCount val="1"/>
                <c:pt idx="0">
                  <c:v>Business</c:v>
                </c:pt>
              </c:strCache>
            </c:strRef>
          </c:tx>
          <c:spPr>
            <a:ln w="28575" cap="rnd">
              <a:solidFill>
                <a:srgbClr val="1291A8"/>
              </a:solidFill>
              <a:round/>
            </a:ln>
            <a:effectLst/>
          </c:spPr>
          <c:marker>
            <c:symbol val="none"/>
          </c:marker>
          <c:dPt>
            <c:idx val="16"/>
            <c:marker>
              <c:symbol val="circle"/>
              <c:size val="5"/>
              <c:spPr>
                <a:solidFill>
                  <a:srgbClr val="1291A8"/>
                </a:solidFill>
                <a:ln w="9525">
                  <a:solidFill>
                    <a:srgbClr val="1291A8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D0-425E-9FE4-C792F73956F7}"/>
              </c:ext>
            </c:extLst>
          </c:dPt>
          <c:dLbls>
            <c:dLbl>
              <c:idx val="16"/>
              <c:layout>
                <c:manualLayout>
                  <c:x val="-3.5277777777777845E-2"/>
                  <c:y val="-5.9154629629629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D0-425E-9FE4-C792F739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291A8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 2.1 data'!$A$4:$A$20</c:f>
              <c:numCache>
                <c:formatCode>[$-409]mmm\-yy;@</c:formatCode>
                <c:ptCount val="17"/>
                <c:pt idx="0">
                  <c:v>39447</c:v>
                </c:pt>
                <c:pt idx="1">
                  <c:v>39813</c:v>
                </c:pt>
                <c:pt idx="2">
                  <c:v>40178</c:v>
                </c:pt>
                <c:pt idx="3">
                  <c:v>40543</c:v>
                </c:pt>
                <c:pt idx="4">
                  <c:v>40908</c:v>
                </c:pt>
                <c:pt idx="5">
                  <c:v>41274</c:v>
                </c:pt>
                <c:pt idx="6">
                  <c:v>41639</c:v>
                </c:pt>
                <c:pt idx="7">
                  <c:v>42004</c:v>
                </c:pt>
                <c:pt idx="8">
                  <c:v>42369</c:v>
                </c:pt>
                <c:pt idx="9">
                  <c:v>42735</c:v>
                </c:pt>
                <c:pt idx="10">
                  <c:v>43100</c:v>
                </c:pt>
                <c:pt idx="11">
                  <c:v>43465</c:v>
                </c:pt>
                <c:pt idx="12">
                  <c:v>43830</c:v>
                </c:pt>
                <c:pt idx="13">
                  <c:v>44196</c:v>
                </c:pt>
                <c:pt idx="14">
                  <c:v>44561</c:v>
                </c:pt>
                <c:pt idx="15">
                  <c:v>44926</c:v>
                </c:pt>
                <c:pt idx="16">
                  <c:v>45291</c:v>
                </c:pt>
              </c:numCache>
            </c:numRef>
          </c:cat>
          <c:val>
            <c:numRef>
              <c:f>'Figure  2.1 data'!$B$4:$B$20</c:f>
              <c:numCache>
                <c:formatCode>_ * #,##0_ ;_ * \-#,##0_ ;_ * "-"??_ ;_ @_ </c:formatCode>
                <c:ptCount val="17"/>
                <c:pt idx="0">
                  <c:v>692.48810432532491</c:v>
                </c:pt>
                <c:pt idx="1">
                  <c:v>723.09870534975971</c:v>
                </c:pt>
                <c:pt idx="2">
                  <c:v>712.7140752510528</c:v>
                </c:pt>
                <c:pt idx="3">
                  <c:v>734.80962071447243</c:v>
                </c:pt>
                <c:pt idx="4">
                  <c:v>780.44427887158281</c:v>
                </c:pt>
                <c:pt idx="5">
                  <c:v>791.1703378833472</c:v>
                </c:pt>
                <c:pt idx="6">
                  <c:v>780.80126929169739</c:v>
                </c:pt>
                <c:pt idx="7">
                  <c:v>789.62983409686308</c:v>
                </c:pt>
                <c:pt idx="8">
                  <c:v>807.10401688951981</c:v>
                </c:pt>
                <c:pt idx="9">
                  <c:v>850.01451036651167</c:v>
                </c:pt>
                <c:pt idx="10">
                  <c:v>866.99966449858346</c:v>
                </c:pt>
                <c:pt idx="11">
                  <c:v>924.41902379133467</c:v>
                </c:pt>
                <c:pt idx="12">
                  <c:v>955.86396261888854</c:v>
                </c:pt>
                <c:pt idx="13">
                  <c:v>978.3374377416942</c:v>
                </c:pt>
                <c:pt idx="14">
                  <c:v>1102.2452999955397</c:v>
                </c:pt>
                <c:pt idx="15">
                  <c:v>1240.3994803602457</c:v>
                </c:pt>
                <c:pt idx="16">
                  <c:v>1304.2985822233754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0-425E-9FE4-C792F73956F7}"/>
            </c:ext>
          </c:extLst>
        </c:ser>
        <c:ser>
          <c:idx val="1"/>
          <c:order val="1"/>
          <c:tx>
            <c:strRef>
              <c:f>'Figure  2.1 data'!$C$3</c:f>
              <c:strCache>
                <c:ptCount val="1"/>
                <c:pt idx="0">
                  <c:v>Households</c:v>
                </c:pt>
              </c:strCache>
            </c:strRef>
          </c:tx>
          <c:spPr>
            <a:ln w="28575" cap="rnd">
              <a:solidFill>
                <a:srgbClr val="8BCED6"/>
              </a:solidFill>
              <a:round/>
            </a:ln>
            <a:effectLst/>
          </c:spPr>
          <c:marker>
            <c:symbol val="none"/>
          </c:marker>
          <c:dPt>
            <c:idx val="16"/>
            <c:marker>
              <c:symbol val="circle"/>
              <c:size val="5"/>
              <c:spPr>
                <a:solidFill>
                  <a:srgbClr val="8BCED6"/>
                </a:solidFill>
                <a:ln w="9525">
                  <a:solidFill>
                    <a:srgbClr val="8BCED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6BD0-425E-9FE4-C792F73956F7}"/>
              </c:ext>
            </c:extLst>
          </c:dPt>
          <c:dLbls>
            <c:dLbl>
              <c:idx val="16"/>
              <c:layout>
                <c:manualLayout>
                  <c:x val="-2.8222222222222287E-2"/>
                  <c:y val="-4.1381481481481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D0-425E-9FE4-C792F739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8BCED6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 2.1 data'!$A$4:$A$20</c:f>
              <c:numCache>
                <c:formatCode>[$-409]mmm\-yy;@</c:formatCode>
                <c:ptCount val="17"/>
                <c:pt idx="0">
                  <c:v>39447</c:v>
                </c:pt>
                <c:pt idx="1">
                  <c:v>39813</c:v>
                </c:pt>
                <c:pt idx="2">
                  <c:v>40178</c:v>
                </c:pt>
                <c:pt idx="3">
                  <c:v>40543</c:v>
                </c:pt>
                <c:pt idx="4">
                  <c:v>40908</c:v>
                </c:pt>
                <c:pt idx="5">
                  <c:v>41274</c:v>
                </c:pt>
                <c:pt idx="6">
                  <c:v>41639</c:v>
                </c:pt>
                <c:pt idx="7">
                  <c:v>42004</c:v>
                </c:pt>
                <c:pt idx="8">
                  <c:v>42369</c:v>
                </c:pt>
                <c:pt idx="9">
                  <c:v>42735</c:v>
                </c:pt>
                <c:pt idx="10">
                  <c:v>43100</c:v>
                </c:pt>
                <c:pt idx="11">
                  <c:v>43465</c:v>
                </c:pt>
                <c:pt idx="12">
                  <c:v>43830</c:v>
                </c:pt>
                <c:pt idx="13">
                  <c:v>44196</c:v>
                </c:pt>
                <c:pt idx="14">
                  <c:v>44561</c:v>
                </c:pt>
                <c:pt idx="15">
                  <c:v>44926</c:v>
                </c:pt>
                <c:pt idx="16">
                  <c:v>45291</c:v>
                </c:pt>
              </c:numCache>
            </c:numRef>
          </c:cat>
          <c:val>
            <c:numRef>
              <c:f>'Figure  2.1 data'!$C$4:$C$20</c:f>
              <c:numCache>
                <c:formatCode>_ * #,##0_ ;_ * \-#,##0_ ;_ * "-"??_ ;_ @_ </c:formatCode>
                <c:ptCount val="17"/>
                <c:pt idx="0">
                  <c:v>269.54010372157541</c:v>
                </c:pt>
                <c:pt idx="1">
                  <c:v>292.19522416721708</c:v>
                </c:pt>
                <c:pt idx="2">
                  <c:v>315.805959565352</c:v>
                </c:pt>
                <c:pt idx="3">
                  <c:v>345.09974563469518</c:v>
                </c:pt>
                <c:pt idx="4">
                  <c:v>369.71223743905955</c:v>
                </c:pt>
                <c:pt idx="5">
                  <c:v>391.92415627536514</c:v>
                </c:pt>
                <c:pt idx="6">
                  <c:v>420.05901062592505</c:v>
                </c:pt>
                <c:pt idx="7">
                  <c:v>444.87150478257701</c:v>
                </c:pt>
                <c:pt idx="8">
                  <c:v>473.98414241798139</c:v>
                </c:pt>
                <c:pt idx="9">
                  <c:v>503.03962873173737</c:v>
                </c:pt>
                <c:pt idx="10">
                  <c:v>529.02891021289292</c:v>
                </c:pt>
                <c:pt idx="11">
                  <c:v>556.84885378398167</c:v>
                </c:pt>
                <c:pt idx="12">
                  <c:v>587.64575253471185</c:v>
                </c:pt>
                <c:pt idx="13">
                  <c:v>610.90341781090581</c:v>
                </c:pt>
                <c:pt idx="14">
                  <c:v>692.11091128888631</c:v>
                </c:pt>
                <c:pt idx="15">
                  <c:v>775.28111532548166</c:v>
                </c:pt>
                <c:pt idx="16">
                  <c:v>793.38542148781994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D0-425E-9FE4-C792F73956F7}"/>
            </c:ext>
          </c:extLst>
        </c:ser>
        <c:ser>
          <c:idx val="2"/>
          <c:order val="2"/>
          <c:tx>
            <c:strRef>
              <c:f>'Figure  2.1 data'!$D$3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tx1">
                  <a:lumMod val="85000"/>
                  <a:lumOff val="1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6BD0-425E-9FE4-C792F73956F7}"/>
              </c:ext>
            </c:extLst>
          </c:dPt>
          <c:dPt>
            <c:idx val="16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6BD0-425E-9FE4-C792F73956F7}"/>
              </c:ext>
            </c:extLst>
          </c:dPt>
          <c:dLbls>
            <c:dLbl>
              <c:idx val="16"/>
              <c:layout>
                <c:manualLayout>
                  <c:x val="-3.1750000000000063E-2"/>
                  <c:y val="-4.151574074074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BD0-425E-9FE4-C792F739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 2.1 data'!$A$4:$A$20</c:f>
              <c:numCache>
                <c:formatCode>[$-409]mmm\-yy;@</c:formatCode>
                <c:ptCount val="17"/>
                <c:pt idx="0">
                  <c:v>39447</c:v>
                </c:pt>
                <c:pt idx="1">
                  <c:v>39813</c:v>
                </c:pt>
                <c:pt idx="2">
                  <c:v>40178</c:v>
                </c:pt>
                <c:pt idx="3">
                  <c:v>40543</c:v>
                </c:pt>
                <c:pt idx="4">
                  <c:v>40908</c:v>
                </c:pt>
                <c:pt idx="5">
                  <c:v>41274</c:v>
                </c:pt>
                <c:pt idx="6">
                  <c:v>41639</c:v>
                </c:pt>
                <c:pt idx="7">
                  <c:v>42004</c:v>
                </c:pt>
                <c:pt idx="8">
                  <c:v>42369</c:v>
                </c:pt>
                <c:pt idx="9">
                  <c:v>42735</c:v>
                </c:pt>
                <c:pt idx="10">
                  <c:v>43100</c:v>
                </c:pt>
                <c:pt idx="11">
                  <c:v>43465</c:v>
                </c:pt>
                <c:pt idx="12">
                  <c:v>43830</c:v>
                </c:pt>
                <c:pt idx="13">
                  <c:v>44196</c:v>
                </c:pt>
                <c:pt idx="14">
                  <c:v>44561</c:v>
                </c:pt>
                <c:pt idx="15">
                  <c:v>44926</c:v>
                </c:pt>
                <c:pt idx="16">
                  <c:v>45291</c:v>
                </c:pt>
              </c:numCache>
            </c:numRef>
          </c:cat>
          <c:val>
            <c:numRef>
              <c:f>'Figure  2.1 data'!$D$4:$D$20</c:f>
              <c:numCache>
                <c:formatCode>_ * #,##0_ ;_ * \-#,##0_ ;_ * "-"??_ ;_ @_ </c:formatCode>
                <c:ptCount val="17"/>
                <c:pt idx="0">
                  <c:v>962.02820804690032</c:v>
                </c:pt>
                <c:pt idx="1">
                  <c:v>1015.2939295169767</c:v>
                </c:pt>
                <c:pt idx="2">
                  <c:v>1028.5200348164049</c:v>
                </c:pt>
                <c:pt idx="3">
                  <c:v>1079.9093663491676</c:v>
                </c:pt>
                <c:pt idx="4">
                  <c:v>1150.1565163106425</c:v>
                </c:pt>
                <c:pt idx="5">
                  <c:v>1183.0944941587122</c:v>
                </c:pt>
                <c:pt idx="6">
                  <c:v>1200.8602799176224</c:v>
                </c:pt>
                <c:pt idx="7">
                  <c:v>1234.50133887944</c:v>
                </c:pt>
                <c:pt idx="8">
                  <c:v>1281.0881593075012</c:v>
                </c:pt>
                <c:pt idx="9">
                  <c:v>1353.0541390982489</c:v>
                </c:pt>
                <c:pt idx="10">
                  <c:v>1396.0285747114763</c:v>
                </c:pt>
                <c:pt idx="11">
                  <c:v>1481.2678775753163</c:v>
                </c:pt>
                <c:pt idx="12">
                  <c:v>1543.5097151536004</c:v>
                </c:pt>
                <c:pt idx="13">
                  <c:v>1589.2408555525999</c:v>
                </c:pt>
                <c:pt idx="14">
                  <c:v>1794.3562112844261</c:v>
                </c:pt>
                <c:pt idx="15">
                  <c:v>2015.6805956857274</c:v>
                </c:pt>
                <c:pt idx="16">
                  <c:v>2097.6840037111951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D0-425E-9FE4-C792F7395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  <c:max val="45291"/>
          <c:min val="39813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144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3"/>
        <c:majorTimeUnit val="years"/>
        <c:minorUnit val="1"/>
        <c:minorTimeUnit val="months"/>
      </c:dateAx>
      <c:valAx>
        <c:axId val="124382650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</c:valAx>
      <c:spPr>
        <a:noFill/>
        <a:ln>
          <a:solidFill>
            <a:srgbClr val="D9D9D9"/>
          </a:solidFill>
        </a:ln>
        <a:effectLst/>
      </c:spPr>
    </c:plotArea>
    <c:legend>
      <c:legendPos val="l"/>
      <c:layout>
        <c:manualLayout>
          <c:xMode val="edge"/>
          <c:yMode val="edge"/>
          <c:x val="0.13080494450224783"/>
          <c:y val="2.313642819122463E-2"/>
          <c:w val="0.77397807857810907"/>
          <c:h val="5.65512477866222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40161149835487"/>
          <c:y val="0.33119304784272752"/>
          <c:w val="0.44973218033376422"/>
          <c:h val="0.44526621273652578"/>
        </c:manualLayout>
      </c:layout>
      <c:lineChart>
        <c:grouping val="standard"/>
        <c:varyColors val="0"/>
        <c:ser>
          <c:idx val="0"/>
          <c:order val="0"/>
          <c:tx>
            <c:strRef>
              <c:f>'Figure  2.7 data'!$B$3</c:f>
              <c:strCache>
                <c:ptCount val="1"/>
                <c:pt idx="0">
                  <c:v>Micro and small businesses</c:v>
                </c:pt>
              </c:strCache>
            </c:strRef>
          </c:tx>
          <c:spPr>
            <a:ln w="28575" cap="rnd">
              <a:solidFill>
                <a:srgbClr val="1291A8"/>
              </a:solidFill>
              <a:round/>
            </a:ln>
            <a:effectLst/>
          </c:spPr>
          <c:marker>
            <c:symbol val="none"/>
          </c:marker>
          <c:dPt>
            <c:idx val="12"/>
            <c:marker>
              <c:symbol val="circle"/>
              <c:size val="5"/>
              <c:spPr>
                <a:solidFill>
                  <a:srgbClr val="1291A8"/>
                </a:solidFill>
                <a:ln w="9525">
                  <a:solidFill>
                    <a:srgbClr val="1291A8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6D57-4FA9-9597-0B603D12FC30}"/>
              </c:ext>
            </c:extLst>
          </c:dPt>
          <c:dPt>
            <c:idx val="4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6D57-4FA9-9597-0B603D12FC30}"/>
              </c:ext>
            </c:extLst>
          </c:dPt>
          <c:dLbls>
            <c:dLbl>
              <c:idx val="12"/>
              <c:layout>
                <c:manualLayout>
                  <c:x val="-1.76438095513303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D57-4FA9-9597-0B603D12FC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291A8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 2.7 data'!$A$4:$A$16</c:f>
              <c:numCache>
                <c:formatCode>m/d/yyyy</c:formatCode>
                <c:ptCount val="13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  <c:pt idx="7">
                  <c:v>45138</c:v>
                </c:pt>
                <c:pt idx="8">
                  <c:v>45169</c:v>
                </c:pt>
                <c:pt idx="9">
                  <c:v>45199</c:v>
                </c:pt>
                <c:pt idx="10">
                  <c:v>45230</c:v>
                </c:pt>
                <c:pt idx="11">
                  <c:v>45260</c:v>
                </c:pt>
                <c:pt idx="12">
                  <c:v>45291</c:v>
                </c:pt>
              </c:numCache>
            </c:numRef>
          </c:cat>
          <c:val>
            <c:numRef>
              <c:f>'Figure  2.7 data'!$B$4:$B$16</c:f>
              <c:numCache>
                <c:formatCode>0</c:formatCode>
                <c:ptCount val="13"/>
                <c:pt idx="0">
                  <c:v>100</c:v>
                </c:pt>
                <c:pt idx="1">
                  <c:v>100.04118749345376</c:v>
                </c:pt>
                <c:pt idx="2">
                  <c:v>99.67174983083062</c:v>
                </c:pt>
                <c:pt idx="3">
                  <c:v>102.09097834219716</c:v>
                </c:pt>
                <c:pt idx="4">
                  <c:v>100.76390725528763</c:v>
                </c:pt>
                <c:pt idx="5">
                  <c:v>99.846808682565452</c:v>
                </c:pt>
                <c:pt idx="6">
                  <c:v>99.413828283040729</c:v>
                </c:pt>
                <c:pt idx="7">
                  <c:v>99.800846864952959</c:v>
                </c:pt>
                <c:pt idx="8">
                  <c:v>99.273976639102429</c:v>
                </c:pt>
                <c:pt idx="9">
                  <c:v>98.604646006087421</c:v>
                </c:pt>
                <c:pt idx="10">
                  <c:v>97.38172909445764</c:v>
                </c:pt>
                <c:pt idx="11">
                  <c:v>97.684828552823731</c:v>
                </c:pt>
                <c:pt idx="12">
                  <c:v>97.801116417989334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57-4FA9-9597-0B603D12FC30}"/>
            </c:ext>
          </c:extLst>
        </c:ser>
        <c:ser>
          <c:idx val="1"/>
          <c:order val="1"/>
          <c:tx>
            <c:strRef>
              <c:f>'Figure  2.7 data'!$C$3</c:f>
              <c:strCache>
                <c:ptCount val="1"/>
                <c:pt idx="0">
                  <c:v>Medium-sized businesses</c:v>
                </c:pt>
              </c:strCache>
            </c:strRef>
          </c:tx>
          <c:spPr>
            <a:ln w="28575" cap="rnd">
              <a:solidFill>
                <a:srgbClr val="8BCED6"/>
              </a:solidFill>
              <a:round/>
            </a:ln>
            <a:effectLst/>
          </c:spPr>
          <c:marker>
            <c:symbol val="none"/>
          </c:marker>
          <c:dPt>
            <c:idx val="12"/>
            <c:marker>
              <c:symbol val="circle"/>
              <c:size val="5"/>
              <c:spPr>
                <a:solidFill>
                  <a:srgbClr val="8BCED6"/>
                </a:solidFill>
                <a:ln w="9525">
                  <a:solidFill>
                    <a:srgbClr val="8BCED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6D57-4FA9-9597-0B603D12FC30}"/>
              </c:ext>
            </c:extLst>
          </c:dPt>
          <c:dPt>
            <c:idx val="4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6D57-4FA9-9597-0B603D12FC30}"/>
              </c:ext>
            </c:extLst>
          </c:dPt>
          <c:dLbls>
            <c:dLbl>
              <c:idx val="12"/>
              <c:layout>
                <c:manualLayout>
                  <c:x val="-1.7643809551330363E-2"/>
                  <c:y val="5.97319868081666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D57-4FA9-9597-0B603D12FC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8BCED6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 2.7 data'!$A$4:$A$16</c:f>
              <c:numCache>
                <c:formatCode>m/d/yyyy</c:formatCode>
                <c:ptCount val="13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  <c:pt idx="7">
                  <c:v>45138</c:v>
                </c:pt>
                <c:pt idx="8">
                  <c:v>45169</c:v>
                </c:pt>
                <c:pt idx="9">
                  <c:v>45199</c:v>
                </c:pt>
                <c:pt idx="10">
                  <c:v>45230</c:v>
                </c:pt>
                <c:pt idx="11">
                  <c:v>45260</c:v>
                </c:pt>
                <c:pt idx="12">
                  <c:v>45291</c:v>
                </c:pt>
              </c:numCache>
            </c:numRef>
          </c:cat>
          <c:val>
            <c:numRef>
              <c:f>'Figure  2.7 data'!$C$4:$C$16</c:f>
              <c:numCache>
                <c:formatCode>0</c:formatCode>
                <c:ptCount val="13"/>
                <c:pt idx="0">
                  <c:v>100</c:v>
                </c:pt>
                <c:pt idx="1">
                  <c:v>100.32188487253238</c:v>
                </c:pt>
                <c:pt idx="2">
                  <c:v>101.46488459888407</c:v>
                </c:pt>
                <c:pt idx="3">
                  <c:v>101.91386713917692</c:v>
                </c:pt>
                <c:pt idx="4">
                  <c:v>101.98136637715245</c:v>
                </c:pt>
                <c:pt idx="5">
                  <c:v>103.34973623236809</c:v>
                </c:pt>
                <c:pt idx="6">
                  <c:v>103.37323051736946</c:v>
                </c:pt>
                <c:pt idx="7">
                  <c:v>104.60805122768491</c:v>
                </c:pt>
                <c:pt idx="8">
                  <c:v>103.19868127525534</c:v>
                </c:pt>
                <c:pt idx="9">
                  <c:v>103.8082846974165</c:v>
                </c:pt>
                <c:pt idx="10">
                  <c:v>103.30926285570021</c:v>
                </c:pt>
                <c:pt idx="11">
                  <c:v>103.47041725450875</c:v>
                </c:pt>
                <c:pt idx="12">
                  <c:v>104.26115732380663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57-4FA9-9597-0B603D12FC30}"/>
            </c:ext>
          </c:extLst>
        </c:ser>
        <c:ser>
          <c:idx val="2"/>
          <c:order val="2"/>
          <c:tx>
            <c:strRef>
              <c:f>'Figure  2.7 data'!$D$3</c:f>
              <c:strCache>
                <c:ptCount val="1"/>
                <c:pt idx="0">
                  <c:v>Large businesses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12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6D57-4FA9-9597-0B603D12FC30}"/>
              </c:ext>
            </c:extLst>
          </c:dPt>
          <c:dPt>
            <c:idx val="4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4-6D57-4FA9-9597-0B603D12FC30}"/>
              </c:ext>
            </c:extLst>
          </c:dPt>
          <c:dLbls>
            <c:dLbl>
              <c:idx val="12"/>
              <c:layout>
                <c:manualLayout>
                  <c:x val="-1.7643809551330363E-2"/>
                  <c:y val="-5.97319868081671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D57-4FA9-9597-0B603D12FC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 2.7 data'!$A$4:$A$16</c:f>
              <c:numCache>
                <c:formatCode>m/d/yyyy</c:formatCode>
                <c:ptCount val="13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  <c:pt idx="7">
                  <c:v>45138</c:v>
                </c:pt>
                <c:pt idx="8">
                  <c:v>45169</c:v>
                </c:pt>
                <c:pt idx="9">
                  <c:v>45199</c:v>
                </c:pt>
                <c:pt idx="10">
                  <c:v>45230</c:v>
                </c:pt>
                <c:pt idx="11">
                  <c:v>45260</c:v>
                </c:pt>
                <c:pt idx="12">
                  <c:v>45291</c:v>
                </c:pt>
              </c:numCache>
            </c:numRef>
          </c:cat>
          <c:val>
            <c:numRef>
              <c:f>'Figure  2.7 data'!$D$4:$D$16</c:f>
              <c:numCache>
                <c:formatCode>0</c:formatCode>
                <c:ptCount val="13"/>
                <c:pt idx="0">
                  <c:v>100</c:v>
                </c:pt>
                <c:pt idx="1">
                  <c:v>101.24571575264383</c:v>
                </c:pt>
                <c:pt idx="2">
                  <c:v>103.91413341655161</c:v>
                </c:pt>
                <c:pt idx="3">
                  <c:v>105.28680474856169</c:v>
                </c:pt>
                <c:pt idx="4">
                  <c:v>107.06438955836771</c:v>
                </c:pt>
                <c:pt idx="5">
                  <c:v>109.5996415709847</c:v>
                </c:pt>
                <c:pt idx="6">
                  <c:v>110.52904579345839</c:v>
                </c:pt>
                <c:pt idx="7">
                  <c:v>111.95024313319546</c:v>
                </c:pt>
                <c:pt idx="8">
                  <c:v>112.61335507894952</c:v>
                </c:pt>
                <c:pt idx="9">
                  <c:v>114.56846385143047</c:v>
                </c:pt>
                <c:pt idx="10">
                  <c:v>118.43908094095228</c:v>
                </c:pt>
                <c:pt idx="11">
                  <c:v>114.66298033726233</c:v>
                </c:pt>
                <c:pt idx="12">
                  <c:v>114.33743407033859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D57-4FA9-9597-0B603D12FC30}"/>
            </c:ext>
          </c:extLst>
        </c:ser>
        <c:ser>
          <c:idx val="3"/>
          <c:order val="3"/>
          <c:tx>
            <c:strRef>
              <c:f>'Figure  2.7 data'!$E$3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2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6D57-4FA9-9597-0B603D12FC30}"/>
              </c:ext>
            </c:extLst>
          </c:dPt>
          <c:dLbls>
            <c:dLbl>
              <c:idx val="12"/>
              <c:layout>
                <c:manualLayout>
                  <c:x val="-1.7643809551330363E-2"/>
                  <c:y val="-5.97319868081677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D57-4FA9-9597-0B603D12FC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 2.7 data'!$A$4:$A$16</c:f>
              <c:numCache>
                <c:formatCode>m/d/yyyy</c:formatCode>
                <c:ptCount val="13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  <c:pt idx="4">
                  <c:v>45046</c:v>
                </c:pt>
                <c:pt idx="5">
                  <c:v>45077</c:v>
                </c:pt>
                <c:pt idx="6">
                  <c:v>45107</c:v>
                </c:pt>
                <c:pt idx="7">
                  <c:v>45138</c:v>
                </c:pt>
                <c:pt idx="8">
                  <c:v>45169</c:v>
                </c:pt>
                <c:pt idx="9">
                  <c:v>45199</c:v>
                </c:pt>
                <c:pt idx="10">
                  <c:v>45230</c:v>
                </c:pt>
                <c:pt idx="11">
                  <c:v>45260</c:v>
                </c:pt>
                <c:pt idx="12">
                  <c:v>45291</c:v>
                </c:pt>
              </c:numCache>
            </c:numRef>
          </c:cat>
          <c:val>
            <c:numRef>
              <c:f>'Figure  2.7 data'!$E$4:$E$16</c:f>
              <c:numCache>
                <c:formatCode>0</c:formatCode>
                <c:ptCount val="13"/>
                <c:pt idx="0">
                  <c:v>100</c:v>
                </c:pt>
                <c:pt idx="1">
                  <c:v>100.705228020466</c:v>
                </c:pt>
                <c:pt idx="2">
                  <c:v>102.14481908738784</c:v>
                </c:pt>
                <c:pt idx="3">
                  <c:v>103.69890806702892</c:v>
                </c:pt>
                <c:pt idx="4">
                  <c:v>104.19541747790382</c:v>
                </c:pt>
                <c:pt idx="5">
                  <c:v>105.42877328290628</c:v>
                </c:pt>
                <c:pt idx="6">
                  <c:v>105.77005973705633</c:v>
                </c:pt>
                <c:pt idx="7">
                  <c:v>106.82850261086585</c:v>
                </c:pt>
                <c:pt idx="8">
                  <c:v>106.76404393426972</c:v>
                </c:pt>
                <c:pt idx="9">
                  <c:v>107.65293430058342</c:v>
                </c:pt>
                <c:pt idx="10">
                  <c:v>109.16071265572293</c:v>
                </c:pt>
                <c:pt idx="11">
                  <c:v>107.34999349652598</c:v>
                </c:pt>
                <c:pt idx="12">
                  <c:v>107.35248012727645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D57-4FA9-9597-0B603D12F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2"/>
        <c:majorTimeUnit val="months"/>
        <c:minorUnit val="1"/>
      </c:dateAx>
      <c:valAx>
        <c:axId val="1243826504"/>
        <c:scaling>
          <c:orientation val="minMax"/>
          <c:max val="120"/>
          <c:min val="8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midCat"/>
        <c:majorUnit val="20"/>
      </c:valAx>
      <c:spPr>
        <a:noFill/>
        <a:ln>
          <a:solidFill>
            <a:srgbClr val="D9D9D9"/>
          </a:solidFill>
        </a:ln>
        <a:effectLst/>
      </c:spPr>
    </c:plotArea>
    <c:legend>
      <c:legendPos val="t"/>
      <c:layout>
        <c:manualLayout>
          <c:xMode val="edge"/>
          <c:yMode val="edge"/>
          <c:x val="1.2480253776391299E-2"/>
          <c:y val="2.3773261902374061E-2"/>
          <c:w val="0.93726513190616578"/>
          <c:h val="0.153291419517630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56522245037212593"/>
          <c:y val="0.1230758200946596"/>
          <c:w val="0.42680129689202495"/>
          <c:h val="0.39989109645370235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1291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577-4961-AA4C-B5BBE06EFC54}"/>
              </c:ext>
            </c:extLst>
          </c:dPt>
          <c:dPt>
            <c:idx val="1"/>
            <c:bubble3D val="0"/>
            <c:spPr>
              <a:solidFill>
                <a:srgbClr val="8BCED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577-4961-AA4C-B5BBE06EFC5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577-4961-AA4C-B5BBE06EFC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 2.7 data'!$B$3:$D$3</c:f>
              <c:strCache>
                <c:ptCount val="3"/>
                <c:pt idx="0">
                  <c:v>Micro and small businesses</c:v>
                </c:pt>
                <c:pt idx="1">
                  <c:v>Medium-sized businesses</c:v>
                </c:pt>
                <c:pt idx="2">
                  <c:v>Large businesses</c:v>
                </c:pt>
              </c:strCache>
            </c:strRef>
          </c:cat>
          <c:val>
            <c:numRef>
              <c:f>'Figure  2.7 data'!$B$21:$D$21</c:f>
              <c:numCache>
                <c:formatCode>0</c:formatCode>
                <c:ptCount val="3"/>
                <c:pt idx="0">
                  <c:v>29.214991220481252</c:v>
                </c:pt>
                <c:pt idx="1">
                  <c:v>16.212582048501677</c:v>
                </c:pt>
                <c:pt idx="2">
                  <c:v>54.572426731017089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577-4961-AA4C-B5BBE06EF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2133340696663032E-2"/>
          <c:y val="0.24103547164904701"/>
          <c:w val="0.87826952547942172"/>
          <c:h val="0.59356636170896693"/>
        </c:manualLayout>
      </c:layout>
      <c:lineChart>
        <c:grouping val="standard"/>
        <c:varyColors val="0"/>
        <c:ser>
          <c:idx val="0"/>
          <c:order val="0"/>
          <c:tx>
            <c:strRef>
              <c:f>'Figure  2.8 data'!$B$3</c:f>
              <c:strCache>
                <c:ptCount val="1"/>
                <c:pt idx="0">
                  <c:v>Bonds – construction</c:v>
                </c:pt>
              </c:strCache>
            </c:strRef>
          </c:tx>
          <c:spPr>
            <a:ln w="28575" cap="rnd">
              <a:solidFill>
                <a:srgbClr val="44546A"/>
              </a:solidFill>
              <a:round/>
            </a:ln>
            <a:effectLst/>
          </c:spPr>
          <c:marker>
            <c:symbol val="none"/>
          </c:marker>
          <c:cat>
            <c:numRef>
              <c:f>'Figure  2.8 data'!$A$4:$A$12</c:f>
              <c:numCache>
                <c:formatCode>m/d/yyyy</c:formatCode>
                <c:ptCount val="9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</c:numCache>
            </c:numRef>
          </c:cat>
          <c:val>
            <c:numRef>
              <c:f>'Figure  2.8 data'!$B$4:$B$12</c:f>
              <c:numCache>
                <c:formatCode>#,##0</c:formatCode>
                <c:ptCount val="9"/>
                <c:pt idx="0">
                  <c:v>14.44549130704873</c:v>
                </c:pt>
                <c:pt idx="1">
                  <c:v>14.701039259962068</c:v>
                </c:pt>
                <c:pt idx="2">
                  <c:v>20.9781655436569</c:v>
                </c:pt>
                <c:pt idx="3">
                  <c:v>33.693073645602787</c:v>
                </c:pt>
                <c:pt idx="4">
                  <c:v>26.995990840447924</c:v>
                </c:pt>
                <c:pt idx="5">
                  <c:v>25.111291416035677</c:v>
                </c:pt>
                <c:pt idx="6">
                  <c:v>15.372568028028265</c:v>
                </c:pt>
                <c:pt idx="7">
                  <c:v>3.6004160859377965</c:v>
                </c:pt>
                <c:pt idx="8">
                  <c:v>-2.3402231106383731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B7-403B-B22A-8B4E7050FF6D}"/>
            </c:ext>
          </c:extLst>
        </c:ser>
        <c:ser>
          <c:idx val="4"/>
          <c:order val="1"/>
          <c:tx>
            <c:strRef>
              <c:f>'Figure  2.8 data'!$F$3</c:f>
              <c:strCache>
                <c:ptCount val="1"/>
                <c:pt idx="0">
                  <c:v>Bank loans – real estate activity</c:v>
                </c:pt>
              </c:strCache>
            </c:strRef>
          </c:tx>
          <c:spPr>
            <a:ln w="28575" cap="rnd">
              <a:solidFill>
                <a:srgbClr val="8BCED6"/>
              </a:solidFill>
              <a:round/>
            </a:ln>
            <a:effectLst/>
          </c:spPr>
          <c:marker>
            <c:symbol val="none"/>
          </c:marker>
          <c:dPt>
            <c:idx val="8"/>
            <c:marker>
              <c:symbol val="circle"/>
              <c:size val="5"/>
              <c:spPr>
                <a:solidFill>
                  <a:srgbClr val="8BCED6"/>
                </a:solidFill>
                <a:ln w="9525">
                  <a:solidFill>
                    <a:srgbClr val="8BCED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CFB7-403B-B22A-8B4E7050FF6D}"/>
              </c:ext>
            </c:extLst>
          </c:dPt>
          <c:dLbls>
            <c:dLbl>
              <c:idx val="8"/>
              <c:layout>
                <c:manualLayout>
                  <c:x val="-9.3203363674461016E-3"/>
                  <c:y val="3.8254629629628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FB7-403B-B22A-8B4E7050FF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8BCED6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 2.8 data'!$A$4:$A$12</c:f>
              <c:numCache>
                <c:formatCode>m/d/yyyy</c:formatCode>
                <c:ptCount val="9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</c:numCache>
            </c:numRef>
          </c:cat>
          <c:val>
            <c:numRef>
              <c:f>'Figure  2.8 data'!$F$4:$F$12</c:f>
              <c:numCache>
                <c:formatCode>#,##0</c:formatCode>
                <c:ptCount val="9"/>
                <c:pt idx="0">
                  <c:v>20.016398430982175</c:v>
                </c:pt>
                <c:pt idx="1">
                  <c:v>20.208973799396944</c:v>
                </c:pt>
                <c:pt idx="2">
                  <c:v>20.505381675824651</c:v>
                </c:pt>
                <c:pt idx="3">
                  <c:v>16.602417100480604</c:v>
                </c:pt>
                <c:pt idx="4">
                  <c:v>13.831935037099496</c:v>
                </c:pt>
                <c:pt idx="5">
                  <c:v>12.162627352625744</c:v>
                </c:pt>
                <c:pt idx="6">
                  <c:v>10.099263817175208</c:v>
                </c:pt>
                <c:pt idx="7">
                  <c:v>10.065367024791328</c:v>
                </c:pt>
                <c:pt idx="8">
                  <c:v>8.0326060767553553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FB7-403B-B22A-8B4E7050FF6D}"/>
            </c:ext>
          </c:extLst>
        </c:ser>
        <c:ser>
          <c:idx val="1"/>
          <c:order val="2"/>
          <c:tx>
            <c:strRef>
              <c:f>'Figure  2.8 data'!$C$3</c:f>
              <c:strCache>
                <c:ptCount val="1"/>
                <c:pt idx="0">
                  <c:v>Bonds – income-yielding real estate abroad</c:v>
                </c:pt>
              </c:strCache>
            </c:strRef>
          </c:tx>
          <c:spPr>
            <a:ln w="28575" cap="rnd">
              <a:solidFill>
                <a:srgbClr val="E7E6E6">
                  <a:lumMod val="90000"/>
                </a:srgbClr>
              </a:solidFill>
              <a:round/>
            </a:ln>
            <a:effectLst/>
          </c:spPr>
          <c:marker>
            <c:symbol val="none"/>
          </c:marker>
          <c:dPt>
            <c:idx val="8"/>
            <c:marker>
              <c:symbol val="circle"/>
              <c:size val="5"/>
              <c:spPr>
                <a:solidFill>
                  <a:srgbClr val="E7E6E6">
                    <a:lumMod val="90000"/>
                  </a:srgb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FB7-403B-B22A-8B4E7050FF6D}"/>
              </c:ext>
            </c:extLst>
          </c:dPt>
          <c:dLbls>
            <c:dLbl>
              <c:idx val="8"/>
              <c:layout>
                <c:manualLayout>
                  <c:x val="3.8638611111111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B7-403B-B22A-8B4E7050FF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2">
                        <a:lumMod val="90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 2.8 data'!$A$4:$A$12</c:f>
              <c:numCache>
                <c:formatCode>m/d/yyyy</c:formatCode>
                <c:ptCount val="9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</c:numCache>
            </c:numRef>
          </c:cat>
          <c:val>
            <c:numRef>
              <c:f>'Figure  2.8 data'!$C$4:$C$12</c:f>
              <c:numCache>
                <c:formatCode>#,##0</c:formatCode>
                <c:ptCount val="9"/>
                <c:pt idx="0">
                  <c:v>20.136884702838543</c:v>
                </c:pt>
                <c:pt idx="1">
                  <c:v>19.060179883725215</c:v>
                </c:pt>
                <c:pt idx="2">
                  <c:v>18.633265521798002</c:v>
                </c:pt>
                <c:pt idx="3">
                  <c:v>18.162299600329046</c:v>
                </c:pt>
                <c:pt idx="4">
                  <c:v>6.9461959078134683</c:v>
                </c:pt>
                <c:pt idx="5">
                  <c:v>1.24069275627261</c:v>
                </c:pt>
                <c:pt idx="6">
                  <c:v>2.8229306112166119</c:v>
                </c:pt>
                <c:pt idx="7">
                  <c:v>0.4757527448850718</c:v>
                </c:pt>
                <c:pt idx="8">
                  <c:v>-2.3734618126461937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B7-403B-B22A-8B4E7050FF6D}"/>
            </c:ext>
          </c:extLst>
        </c:ser>
        <c:ser>
          <c:idx val="3"/>
          <c:order val="3"/>
          <c:tx>
            <c:strRef>
              <c:f>'Figure  2.8 data'!$E$3</c:f>
              <c:strCache>
                <c:ptCount val="1"/>
                <c:pt idx="0">
                  <c:v>Bank loans – construction </c:v>
                </c:pt>
              </c:strCache>
            </c:strRef>
          </c:tx>
          <c:spPr>
            <a:ln w="28575" cap="rnd">
              <a:solidFill>
                <a:srgbClr val="1291A8"/>
              </a:solidFill>
              <a:round/>
            </a:ln>
            <a:effectLst/>
          </c:spPr>
          <c:marker>
            <c:symbol val="none"/>
          </c:marker>
          <c:dPt>
            <c:idx val="8"/>
            <c:marker>
              <c:symbol val="circle"/>
              <c:size val="5"/>
              <c:spPr>
                <a:solidFill>
                  <a:srgbClr val="1291A8"/>
                </a:solidFill>
                <a:ln w="9525">
                  <a:solidFill>
                    <a:srgbClr val="1291A8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CFB7-403B-B22A-8B4E7050FF6D}"/>
              </c:ext>
            </c:extLst>
          </c:dPt>
          <c:dLbls>
            <c:dLbl>
              <c:idx val="8"/>
              <c:layout>
                <c:manualLayout>
                  <c:x val="0"/>
                  <c:y val="-3.89289351851851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4882078201361227E-2"/>
                      <c:h val="8.68715450796290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FB7-403B-B22A-8B4E7050FF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291A8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 2.8 data'!$A$4:$A$12</c:f>
              <c:numCache>
                <c:formatCode>m/d/yyyy</c:formatCode>
                <c:ptCount val="9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</c:numCache>
            </c:numRef>
          </c:cat>
          <c:val>
            <c:numRef>
              <c:f>'Figure  2.8 data'!$E$4:$E$12</c:f>
              <c:numCache>
                <c:formatCode>#,##0</c:formatCode>
                <c:ptCount val="9"/>
                <c:pt idx="0">
                  <c:v>28.400324910688933</c:v>
                </c:pt>
                <c:pt idx="1">
                  <c:v>34.144519001176207</c:v>
                </c:pt>
                <c:pt idx="2">
                  <c:v>30.840205633129123</c:v>
                </c:pt>
                <c:pt idx="3">
                  <c:v>26.972023067449904</c:v>
                </c:pt>
                <c:pt idx="4">
                  <c:v>22.148504770065202</c:v>
                </c:pt>
                <c:pt idx="5">
                  <c:v>21.789282401018497</c:v>
                </c:pt>
                <c:pt idx="6">
                  <c:v>19.629781599289743</c:v>
                </c:pt>
                <c:pt idx="7">
                  <c:v>17.01168403505584</c:v>
                </c:pt>
                <c:pt idx="8">
                  <c:v>16.441569544921709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FB7-403B-B22A-8B4E7050FF6D}"/>
            </c:ext>
          </c:extLst>
        </c:ser>
        <c:ser>
          <c:idx val="2"/>
          <c:order val="4"/>
          <c:tx>
            <c:strRef>
              <c:f>'Figure  2.8 data'!$D$3</c:f>
              <c:strCache>
                <c:ptCount val="1"/>
                <c:pt idx="0">
                  <c:v>Bonds – income-yielding real estate in Israel</c:v>
                </c:pt>
              </c:strCache>
            </c:strRef>
          </c:tx>
          <c:spPr>
            <a:ln w="28575" cap="rnd">
              <a:solidFill>
                <a:sysClr val="windowText" lastClr="000000">
                  <a:lumMod val="50000"/>
                  <a:lumOff val="50000"/>
                </a:sysClr>
              </a:solidFill>
              <a:round/>
            </a:ln>
            <a:effectLst/>
          </c:spPr>
          <c:marker>
            <c:symbol val="none"/>
          </c:marker>
          <c:dPt>
            <c:idx val="8"/>
            <c:marker>
              <c:symbol val="circle"/>
              <c:size val="5"/>
              <c:spPr>
                <a:solidFill>
                  <a:sysClr val="windowText" lastClr="000000">
                    <a:lumMod val="50000"/>
                    <a:lumOff val="50000"/>
                  </a:sysClr>
                </a:solidFill>
                <a:ln w="9525">
                  <a:solidFill>
                    <a:sysClr val="windowText" lastClr="000000">
                      <a:lumMod val="50000"/>
                      <a:lumOff val="50000"/>
                    </a:sys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CFB7-403B-B22A-8B4E7050FF6D}"/>
              </c:ext>
            </c:extLst>
          </c:dPt>
          <c:dLbls>
            <c:dLbl>
              <c:idx val="8"/>
              <c:layout>
                <c:manualLayout>
                  <c:x val="3.4216944444444446E-2"/>
                  <c:y val="-2.3624537037037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B7-403B-B22A-8B4E7050FF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 2.8 data'!$A$4:$A$12</c:f>
              <c:numCache>
                <c:formatCode>m/d/yyyy</c:formatCode>
                <c:ptCount val="9"/>
                <c:pt idx="0">
                  <c:v>44561</c:v>
                </c:pt>
                <c:pt idx="1">
                  <c:v>44651</c:v>
                </c:pt>
                <c:pt idx="2">
                  <c:v>44742</c:v>
                </c:pt>
                <c:pt idx="3">
                  <c:v>44834</c:v>
                </c:pt>
                <c:pt idx="4">
                  <c:v>44926</c:v>
                </c:pt>
                <c:pt idx="5">
                  <c:v>45016</c:v>
                </c:pt>
                <c:pt idx="6">
                  <c:v>45107</c:v>
                </c:pt>
                <c:pt idx="7">
                  <c:v>45199</c:v>
                </c:pt>
                <c:pt idx="8">
                  <c:v>45291</c:v>
                </c:pt>
              </c:numCache>
            </c:numRef>
          </c:cat>
          <c:val>
            <c:numRef>
              <c:f>'Figure  2.8 data'!$D$4:$D$12</c:f>
              <c:numCache>
                <c:formatCode>#,##0</c:formatCode>
                <c:ptCount val="9"/>
                <c:pt idx="0">
                  <c:v>16.020273387817173</c:v>
                </c:pt>
                <c:pt idx="1">
                  <c:v>16.407010660967526</c:v>
                </c:pt>
                <c:pt idx="2">
                  <c:v>14.155061561626049</c:v>
                </c:pt>
                <c:pt idx="3">
                  <c:v>13.237998087191794</c:v>
                </c:pt>
                <c:pt idx="4">
                  <c:v>13.262903489143941</c:v>
                </c:pt>
                <c:pt idx="5">
                  <c:v>13.804236517376367</c:v>
                </c:pt>
                <c:pt idx="6">
                  <c:v>16.847429826622839</c:v>
                </c:pt>
                <c:pt idx="7">
                  <c:v>11.231753667837951</c:v>
                </c:pt>
                <c:pt idx="8">
                  <c:v>10.225606272144926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B7-403B-B22A-8B4E7050F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7065368"/>
        <c:axId val="737060776"/>
      </c:lineChart>
      <c:dateAx>
        <c:axId val="737065368"/>
        <c:scaling>
          <c:orientation val="minMax"/>
        </c:scaling>
        <c:delete val="0"/>
        <c:axPos val="b"/>
        <c:numFmt formatCode="mm\-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737060776"/>
        <c:crosses val="autoZero"/>
        <c:auto val="1"/>
        <c:lblOffset val="100"/>
        <c:baseTimeUnit val="months"/>
        <c:majorUnit val="3"/>
        <c:majorTimeUnit val="months"/>
      </c:dateAx>
      <c:valAx>
        <c:axId val="737060776"/>
        <c:scaling>
          <c:orientation val="minMax"/>
          <c:min val="-5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737065368"/>
        <c:crosses val="autoZero"/>
        <c:crossBetween val="between"/>
        <c:majorUnit val="10"/>
        <c:minorUnit val="2"/>
      </c:valAx>
      <c:spPr>
        <a:noFill/>
        <a:ln>
          <a:solidFill>
            <a:srgbClr val="E7E6E6">
              <a:lumMod val="90000"/>
            </a:srgbClr>
          </a:solidFill>
        </a:ln>
        <a:effectLst/>
      </c:spPr>
    </c:plotArea>
    <c:legend>
      <c:legendPos val="t"/>
      <c:layout>
        <c:manualLayout>
          <c:xMode val="edge"/>
          <c:yMode val="edge"/>
          <c:x val="0"/>
          <c:y val="2.2397186772256765E-2"/>
          <c:w val="1"/>
          <c:h val="0.21307592592592592"/>
        </c:manualLayout>
      </c:layout>
      <c:overlay val="0"/>
      <c:spPr>
        <a:noFill/>
        <a:ln cap="sq">
          <a:noFill/>
          <a:beve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ysClr val="window" lastClr="FFFFFF">
        <a:lumMod val="95000"/>
      </a:sys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1166501116769702E-2"/>
          <c:y val="0.40005866139704166"/>
          <c:w val="0.35470172780939285"/>
          <c:h val="0.5946219008427471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1291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A25-4134-A0AB-63756033E49D}"/>
              </c:ext>
            </c:extLst>
          </c:dPt>
          <c:dPt>
            <c:idx val="1"/>
            <c:bubble3D val="0"/>
            <c:spPr>
              <a:solidFill>
                <a:srgbClr val="8BCED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A25-4134-A0AB-63756033E49D}"/>
              </c:ext>
            </c:extLst>
          </c:dPt>
          <c:dPt>
            <c:idx val="2"/>
            <c:bubble3D val="0"/>
            <c:spPr>
              <a:solidFill>
                <a:sysClr val="window" lastClr="FFFFFF">
                  <a:lumMod val="50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A25-4134-A0AB-63756033E49D}"/>
              </c:ext>
            </c:extLst>
          </c:dPt>
          <c:dPt>
            <c:idx val="3"/>
            <c:bubble3D val="0"/>
            <c:spPr>
              <a:solidFill>
                <a:sysClr val="window" lastClr="FFFFFF">
                  <a:lumMod val="7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A25-4134-A0AB-63756033E49D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A25-4134-A0AB-63756033E4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 2.9 data'!$B$3:$E$3</c:f>
              <c:strCache>
                <c:ptCount val="4"/>
                <c:pt idx="0">
                  <c:v>Bank loans – large and medium-sized</c:v>
                </c:pt>
                <c:pt idx="1">
                  <c:v>Bank loans – micro and small</c:v>
                </c:pt>
                <c:pt idx="2">
                  <c:v>Bonds - large and medium-sized</c:v>
                </c:pt>
                <c:pt idx="3">
                  <c:v>Bonds - micro and small</c:v>
                </c:pt>
              </c:strCache>
            </c:strRef>
          </c:cat>
          <c:val>
            <c:numRef>
              <c:f>'Figure  2.9 data'!$B$4:$E$4</c:f>
              <c:numCache>
                <c:formatCode>0</c:formatCode>
                <c:ptCount val="4"/>
                <c:pt idx="0">
                  <c:v>72.669944323615638</c:v>
                </c:pt>
                <c:pt idx="1">
                  <c:v>16.087312414680781</c:v>
                </c:pt>
                <c:pt idx="2">
                  <c:v>10.634292315110532</c:v>
                </c:pt>
                <c:pt idx="3">
                  <c:v>0.60845094659303967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A25-4134-A0AB-63756033E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"/>
          <c:y val="1.3501403186186357E-2"/>
          <c:w val="0.65544581645997846"/>
          <c:h val="0.283527146443258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4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827197657405566"/>
          <c:y val="0.23912051655924368"/>
          <c:w val="0.63086736199104543"/>
          <c:h val="0.7323204766238833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1291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2FB-4548-9402-B1D56469A52E}"/>
              </c:ext>
            </c:extLst>
          </c:dPt>
          <c:dPt>
            <c:idx val="1"/>
            <c:bubble3D val="0"/>
            <c:spPr>
              <a:solidFill>
                <a:srgbClr val="8BCED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2FB-4548-9402-B1D56469A52E}"/>
              </c:ext>
            </c:extLst>
          </c:dPt>
          <c:dPt>
            <c:idx val="2"/>
            <c:bubble3D val="0"/>
            <c:spPr>
              <a:solidFill>
                <a:sysClr val="window" lastClr="FFFFFF">
                  <a:lumMod val="50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2FB-4548-9402-B1D56469A52E}"/>
              </c:ext>
            </c:extLst>
          </c:dPt>
          <c:dPt>
            <c:idx val="3"/>
            <c:bubble3D val="0"/>
            <c:spPr>
              <a:solidFill>
                <a:sysClr val="window" lastClr="FFFFFF">
                  <a:lumMod val="7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2FB-4548-9402-B1D56469A52E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FB-4548-9402-B1D56469A5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 2.9 data'!$B$3:$E$3</c:f>
              <c:strCache>
                <c:ptCount val="4"/>
                <c:pt idx="0">
                  <c:v>Bank loans – large and medium-sized</c:v>
                </c:pt>
                <c:pt idx="1">
                  <c:v>Bank loans – micro and small</c:v>
                </c:pt>
                <c:pt idx="2">
                  <c:v>Bonds - large and medium-sized</c:v>
                </c:pt>
                <c:pt idx="3">
                  <c:v>Bonds - micro and small</c:v>
                </c:pt>
              </c:strCache>
            </c:strRef>
          </c:cat>
          <c:val>
            <c:numRef>
              <c:f>'Figure  2.9 data'!$B$5:$E$5</c:f>
              <c:numCache>
                <c:formatCode>0</c:formatCode>
                <c:ptCount val="4"/>
                <c:pt idx="0">
                  <c:v>28.012612101531271</c:v>
                </c:pt>
                <c:pt idx="1">
                  <c:v>17.310622967793016</c:v>
                </c:pt>
                <c:pt idx="2">
                  <c:v>53.140695196047396</c:v>
                </c:pt>
                <c:pt idx="3">
                  <c:v>1.5360697346283152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2FB-4548-9402-B1D56469A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4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19882739429951"/>
          <c:y val="0.28428082745082883"/>
          <c:w val="0.37890239053635083"/>
          <c:h val="0.54070556530476277"/>
        </c:manualLayout>
      </c:layout>
      <c:lineChart>
        <c:grouping val="standard"/>
        <c:varyColors val="0"/>
        <c:ser>
          <c:idx val="0"/>
          <c:order val="0"/>
          <c:tx>
            <c:strRef>
              <c:f>'Figure  2.10 data'!$B$3</c:f>
              <c:strCache>
                <c:ptCount val="1"/>
                <c:pt idx="0">
                  <c:v>housing </c:v>
                </c:pt>
              </c:strCache>
            </c:strRef>
          </c:tx>
          <c:spPr>
            <a:ln w="28575" cap="rnd">
              <a:solidFill>
                <a:srgbClr val="1291A8"/>
              </a:solidFill>
              <a:round/>
            </a:ln>
            <a:effectLst/>
          </c:spPr>
          <c:marker>
            <c:symbol val="none"/>
          </c:marker>
          <c:dPt>
            <c:idx val="16"/>
            <c:marker>
              <c:symbol val="circle"/>
              <c:size val="5"/>
              <c:spPr>
                <a:solidFill>
                  <a:srgbClr val="1291A8"/>
                </a:solidFill>
                <a:ln w="9525">
                  <a:solidFill>
                    <a:srgbClr val="1291A8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5812-4A72-A612-1CF6FA065ABD}"/>
              </c:ext>
            </c:extLst>
          </c:dPt>
          <c:dLbls>
            <c:dLbl>
              <c:idx val="16"/>
              <c:layout>
                <c:manualLayout>
                  <c:x val="-3.5277777777777845E-2"/>
                  <c:y val="-5.9154629629629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12-4A72-A612-1CF6FA065A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291A8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 2.10 data'!$A$4:$A$20</c:f>
              <c:numCache>
                <c:formatCode>m/d/yyyy</c:formatCode>
                <c:ptCount val="17"/>
                <c:pt idx="0">
                  <c:v>39447</c:v>
                </c:pt>
                <c:pt idx="1">
                  <c:v>39813</c:v>
                </c:pt>
                <c:pt idx="2">
                  <c:v>40178</c:v>
                </c:pt>
                <c:pt idx="3">
                  <c:v>40543</c:v>
                </c:pt>
                <c:pt idx="4">
                  <c:v>40908</c:v>
                </c:pt>
                <c:pt idx="5">
                  <c:v>41274</c:v>
                </c:pt>
                <c:pt idx="6">
                  <c:v>41639</c:v>
                </c:pt>
                <c:pt idx="7">
                  <c:v>42004</c:v>
                </c:pt>
                <c:pt idx="8">
                  <c:v>42369</c:v>
                </c:pt>
                <c:pt idx="9">
                  <c:v>42735</c:v>
                </c:pt>
                <c:pt idx="10">
                  <c:v>43100</c:v>
                </c:pt>
                <c:pt idx="11">
                  <c:v>43465</c:v>
                </c:pt>
                <c:pt idx="12">
                  <c:v>43830</c:v>
                </c:pt>
                <c:pt idx="13">
                  <c:v>44196</c:v>
                </c:pt>
                <c:pt idx="14">
                  <c:v>44561</c:v>
                </c:pt>
                <c:pt idx="15">
                  <c:v>44926</c:v>
                </c:pt>
                <c:pt idx="16">
                  <c:v>45291</c:v>
                </c:pt>
              </c:numCache>
            </c:numRef>
          </c:cat>
          <c:val>
            <c:numRef>
              <c:f>'Figure  2.10 data'!$B$4:$B$20</c:f>
              <c:numCache>
                <c:formatCode>0</c:formatCode>
                <c:ptCount val="17"/>
                <c:pt idx="0">
                  <c:v>163.71318271721927</c:v>
                </c:pt>
                <c:pt idx="1">
                  <c:v>178.04970543342372</c:v>
                </c:pt>
                <c:pt idx="2">
                  <c:v>192.55019132604684</c:v>
                </c:pt>
                <c:pt idx="3">
                  <c:v>213.39981477270848</c:v>
                </c:pt>
                <c:pt idx="4">
                  <c:v>230.23976733138616</c:v>
                </c:pt>
                <c:pt idx="5">
                  <c:v>245.65880122363913</c:v>
                </c:pt>
                <c:pt idx="6">
                  <c:v>264.615945952922</c:v>
                </c:pt>
                <c:pt idx="7">
                  <c:v>279.76825781571529</c:v>
                </c:pt>
                <c:pt idx="8">
                  <c:v>299.68946126119101</c:v>
                </c:pt>
                <c:pt idx="9">
                  <c:v>318.13846898037468</c:v>
                </c:pt>
                <c:pt idx="10">
                  <c:v>337.28446842393635</c:v>
                </c:pt>
                <c:pt idx="11">
                  <c:v>360.31349272635703</c:v>
                </c:pt>
                <c:pt idx="12">
                  <c:v>385.5610291260794</c:v>
                </c:pt>
                <c:pt idx="13">
                  <c:v>416.95396446762408</c:v>
                </c:pt>
                <c:pt idx="14">
                  <c:v>477.28442057143928</c:v>
                </c:pt>
                <c:pt idx="15">
                  <c:v>542.57356506882138</c:v>
                </c:pt>
                <c:pt idx="16">
                  <c:v>567.66559358840334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12-4A72-A612-1CF6FA065ABD}"/>
            </c:ext>
          </c:extLst>
        </c:ser>
        <c:ser>
          <c:idx val="1"/>
          <c:order val="1"/>
          <c:tx>
            <c:strRef>
              <c:f>'Figure  2.10 data'!$C$3</c:f>
              <c:strCache>
                <c:ptCount val="1"/>
                <c:pt idx="0">
                  <c:v>Nonhousing </c:v>
                </c:pt>
              </c:strCache>
            </c:strRef>
          </c:tx>
          <c:spPr>
            <a:ln w="28575" cap="rnd">
              <a:solidFill>
                <a:srgbClr val="8BCED6"/>
              </a:solidFill>
              <a:round/>
            </a:ln>
            <a:effectLst/>
          </c:spPr>
          <c:marker>
            <c:symbol val="none"/>
          </c:marker>
          <c:dPt>
            <c:idx val="16"/>
            <c:marker>
              <c:symbol val="circle"/>
              <c:size val="5"/>
              <c:spPr>
                <a:solidFill>
                  <a:srgbClr val="8BCED6"/>
                </a:solidFill>
                <a:ln w="9525">
                  <a:solidFill>
                    <a:srgbClr val="8BCED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5812-4A72-A612-1CF6FA065ABD}"/>
              </c:ext>
            </c:extLst>
          </c:dPt>
          <c:dLbls>
            <c:dLbl>
              <c:idx val="16"/>
              <c:layout>
                <c:manualLayout>
                  <c:x val="-2.8222222222222287E-2"/>
                  <c:y val="-4.1381481481481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12-4A72-A612-1CF6FA065A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8BCED6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 2.10 data'!$A$4:$A$20</c:f>
              <c:numCache>
                <c:formatCode>m/d/yyyy</c:formatCode>
                <c:ptCount val="17"/>
                <c:pt idx="0">
                  <c:v>39447</c:v>
                </c:pt>
                <c:pt idx="1">
                  <c:v>39813</c:v>
                </c:pt>
                <c:pt idx="2">
                  <c:v>40178</c:v>
                </c:pt>
                <c:pt idx="3">
                  <c:v>40543</c:v>
                </c:pt>
                <c:pt idx="4">
                  <c:v>40908</c:v>
                </c:pt>
                <c:pt idx="5">
                  <c:v>41274</c:v>
                </c:pt>
                <c:pt idx="6">
                  <c:v>41639</c:v>
                </c:pt>
                <c:pt idx="7">
                  <c:v>42004</c:v>
                </c:pt>
                <c:pt idx="8">
                  <c:v>42369</c:v>
                </c:pt>
                <c:pt idx="9">
                  <c:v>42735</c:v>
                </c:pt>
                <c:pt idx="10">
                  <c:v>43100</c:v>
                </c:pt>
                <c:pt idx="11">
                  <c:v>43465</c:v>
                </c:pt>
                <c:pt idx="12">
                  <c:v>43830</c:v>
                </c:pt>
                <c:pt idx="13">
                  <c:v>44196</c:v>
                </c:pt>
                <c:pt idx="14">
                  <c:v>44561</c:v>
                </c:pt>
                <c:pt idx="15">
                  <c:v>44926</c:v>
                </c:pt>
                <c:pt idx="16">
                  <c:v>45291</c:v>
                </c:pt>
              </c:numCache>
            </c:numRef>
          </c:cat>
          <c:val>
            <c:numRef>
              <c:f>'Figure  2.10 data'!$C$4:$C$20</c:f>
              <c:numCache>
                <c:formatCode>0</c:formatCode>
                <c:ptCount val="17"/>
                <c:pt idx="0">
                  <c:v>105.82692100435614</c:v>
                </c:pt>
                <c:pt idx="1">
                  <c:v>114.14551873379335</c:v>
                </c:pt>
                <c:pt idx="2">
                  <c:v>123.25576823930516</c:v>
                </c:pt>
                <c:pt idx="3">
                  <c:v>131.6999308619867</c:v>
                </c:pt>
                <c:pt idx="4">
                  <c:v>139.47247010767339</c:v>
                </c:pt>
                <c:pt idx="5">
                  <c:v>146.265355051726</c:v>
                </c:pt>
                <c:pt idx="6">
                  <c:v>155.44306467300305</c:v>
                </c:pt>
                <c:pt idx="7">
                  <c:v>165.10324696686172</c:v>
                </c:pt>
                <c:pt idx="8">
                  <c:v>174.29468115679038</c:v>
                </c:pt>
                <c:pt idx="9">
                  <c:v>184.90115975136268</c:v>
                </c:pt>
                <c:pt idx="10">
                  <c:v>191.74444178895658</c:v>
                </c:pt>
                <c:pt idx="11">
                  <c:v>196.53536105762464</c:v>
                </c:pt>
                <c:pt idx="12">
                  <c:v>202.08472340863244</c:v>
                </c:pt>
                <c:pt idx="13">
                  <c:v>193.94945334328173</c:v>
                </c:pt>
                <c:pt idx="14">
                  <c:v>214.82649071744703</c:v>
                </c:pt>
                <c:pt idx="15">
                  <c:v>232.70755025666028</c:v>
                </c:pt>
                <c:pt idx="16">
                  <c:v>225.7198278994166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12-4A72-A612-1CF6FA065ABD}"/>
            </c:ext>
          </c:extLst>
        </c:ser>
        <c:ser>
          <c:idx val="2"/>
          <c:order val="2"/>
          <c:tx>
            <c:strRef>
              <c:f>'Figure  2.10 data'!$D$3</c:f>
              <c:strCache>
                <c:ptCount val="1"/>
                <c:pt idx="0">
                  <c:v>Total </c:v>
                </c:pt>
              </c:strCache>
            </c:strRef>
          </c:tx>
          <c:spPr>
            <a:ln w="28575" cap="rnd">
              <a:solidFill>
                <a:schemeClr val="tx1">
                  <a:lumMod val="85000"/>
                  <a:lumOff val="1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5812-4A72-A612-1CF6FA065ABD}"/>
              </c:ext>
            </c:extLst>
          </c:dPt>
          <c:dPt>
            <c:idx val="16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5812-4A72-A612-1CF6FA065ABD}"/>
              </c:ext>
            </c:extLst>
          </c:dPt>
          <c:dLbls>
            <c:dLbl>
              <c:idx val="16"/>
              <c:layout>
                <c:manualLayout>
                  <c:x val="-3.1750000000000063E-2"/>
                  <c:y val="-4.151574074074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12-4A72-A612-1CF6FA065A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 2.10 data'!$A$4:$A$20</c:f>
              <c:numCache>
                <c:formatCode>m/d/yyyy</c:formatCode>
                <c:ptCount val="17"/>
                <c:pt idx="0">
                  <c:v>39447</c:v>
                </c:pt>
                <c:pt idx="1">
                  <c:v>39813</c:v>
                </c:pt>
                <c:pt idx="2">
                  <c:v>40178</c:v>
                </c:pt>
                <c:pt idx="3">
                  <c:v>40543</c:v>
                </c:pt>
                <c:pt idx="4">
                  <c:v>40908</c:v>
                </c:pt>
                <c:pt idx="5">
                  <c:v>41274</c:v>
                </c:pt>
                <c:pt idx="6">
                  <c:v>41639</c:v>
                </c:pt>
                <c:pt idx="7">
                  <c:v>42004</c:v>
                </c:pt>
                <c:pt idx="8">
                  <c:v>42369</c:v>
                </c:pt>
                <c:pt idx="9">
                  <c:v>42735</c:v>
                </c:pt>
                <c:pt idx="10">
                  <c:v>43100</c:v>
                </c:pt>
                <c:pt idx="11">
                  <c:v>43465</c:v>
                </c:pt>
                <c:pt idx="12">
                  <c:v>43830</c:v>
                </c:pt>
                <c:pt idx="13">
                  <c:v>44196</c:v>
                </c:pt>
                <c:pt idx="14">
                  <c:v>44561</c:v>
                </c:pt>
                <c:pt idx="15">
                  <c:v>44926</c:v>
                </c:pt>
                <c:pt idx="16">
                  <c:v>45291</c:v>
                </c:pt>
              </c:numCache>
            </c:numRef>
          </c:cat>
          <c:val>
            <c:numRef>
              <c:f>'Figure  2.10 data'!$D$4:$D$20</c:f>
              <c:numCache>
                <c:formatCode>0</c:formatCode>
                <c:ptCount val="17"/>
                <c:pt idx="0">
                  <c:v>269.54010372157541</c:v>
                </c:pt>
                <c:pt idx="1">
                  <c:v>292.19522416721708</c:v>
                </c:pt>
                <c:pt idx="2">
                  <c:v>315.805959565352</c:v>
                </c:pt>
                <c:pt idx="3">
                  <c:v>345.09974563469518</c:v>
                </c:pt>
                <c:pt idx="4">
                  <c:v>369.71223743905955</c:v>
                </c:pt>
                <c:pt idx="5">
                  <c:v>391.92415627536514</c:v>
                </c:pt>
                <c:pt idx="6">
                  <c:v>420.05901062592505</c:v>
                </c:pt>
                <c:pt idx="7">
                  <c:v>444.87150478257701</c:v>
                </c:pt>
                <c:pt idx="8">
                  <c:v>473.98414241798139</c:v>
                </c:pt>
                <c:pt idx="9">
                  <c:v>503.03962873173737</c:v>
                </c:pt>
                <c:pt idx="10">
                  <c:v>529.02891021289292</c:v>
                </c:pt>
                <c:pt idx="11">
                  <c:v>556.84885378398167</c:v>
                </c:pt>
                <c:pt idx="12">
                  <c:v>587.64575253471185</c:v>
                </c:pt>
                <c:pt idx="13">
                  <c:v>610.90341781090581</c:v>
                </c:pt>
                <c:pt idx="14">
                  <c:v>692.11091128888631</c:v>
                </c:pt>
                <c:pt idx="15">
                  <c:v>775.28111532548166</c:v>
                </c:pt>
                <c:pt idx="16">
                  <c:v>793.38542148781994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812-4A72-A612-1CF6FA065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  <c:max val="45291"/>
          <c:min val="39813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144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3"/>
        <c:majorTimeUnit val="years"/>
        <c:minorUnit val="1"/>
        <c:minorTimeUnit val="months"/>
      </c:dateAx>
      <c:valAx>
        <c:axId val="124382650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  <c:majorUnit val="300"/>
      </c:valAx>
      <c:spPr>
        <a:noFill/>
        <a:ln>
          <a:solidFill>
            <a:srgbClr val="D9D9D9"/>
          </a:solidFill>
        </a:ln>
        <a:effectLst/>
      </c:spPr>
    </c:plotArea>
    <c:legend>
      <c:legendPos val="l"/>
      <c:layout>
        <c:manualLayout>
          <c:xMode val="edge"/>
          <c:yMode val="edge"/>
          <c:x val="7.0612975910419734E-2"/>
          <c:y val="1.1652494957729019E-2"/>
          <c:w val="0.86919513491179756"/>
          <c:h val="0.118993073970036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75273458515703"/>
          <c:y val="0.1291314739930981"/>
          <c:w val="0.72237753728025345"/>
          <c:h val="0.74367658503526335"/>
        </c:manualLayout>
      </c:layout>
      <c:barChart>
        <c:barDir val="bar"/>
        <c:grouping val="stacked"/>
        <c:varyColors val="0"/>
        <c:ser>
          <c:idx val="2"/>
          <c:order val="0"/>
          <c:spPr>
            <a:solidFill>
              <a:srgbClr val="1291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 2.10 data'!$F$4:$F$7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'Figure  2.10 data'!$G$4:$G$7</c:f>
              <c:numCache>
                <c:formatCode>0</c:formatCode>
                <c:ptCount val="4"/>
                <c:pt idx="0">
                  <c:v>6.6986329160446303</c:v>
                </c:pt>
                <c:pt idx="1">
                  <c:v>6.4537936058619607</c:v>
                </c:pt>
                <c:pt idx="2">
                  <c:v>7.2167595716246069</c:v>
                </c:pt>
                <c:pt idx="3">
                  <c:v>4.7228424260507609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D5-4E4B-83AC-A6FA1B4EEB9F}"/>
            </c:ext>
          </c:extLst>
        </c:ser>
        <c:ser>
          <c:idx val="0"/>
          <c:order val="1"/>
          <c:spPr>
            <a:solidFill>
              <a:srgbClr val="8BCED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0984479401154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D5-4E4B-83AC-A6FA1B4EEB9F}"/>
                </c:ext>
              </c:extLst>
            </c:dLbl>
            <c:dLbl>
              <c:idx val="1"/>
              <c:layout>
                <c:manualLayout>
                  <c:x val="-4.039379176046181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CD5-4E4B-83AC-A6FA1B4EEB9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CD5-4E4B-83AC-A6FA1B4EEB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 2.10 data'!$F$4:$F$7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'Figure  2.10 data'!$H$4:$H$7</c:f>
              <c:numCache>
                <c:formatCode>0</c:formatCode>
                <c:ptCount val="4"/>
                <c:pt idx="0">
                  <c:v>-1.3645571973529513</c:v>
                </c:pt>
                <c:pt idx="1">
                  <c:v>-1.0836030490494295</c:v>
                </c:pt>
                <c:pt idx="2" formatCode="0.0">
                  <c:v>0.44770770336879195</c:v>
                </c:pt>
                <c:pt idx="3">
                  <c:v>-4.9872698142100944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CD5-4E4B-83AC-A6FA1B4EEB9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overlap val="100"/>
        <c:axId val="1243826176"/>
        <c:axId val="1243826504"/>
      </c:barChart>
      <c:catAx>
        <c:axId val="1243826176"/>
        <c:scaling>
          <c:orientation val="minMax"/>
        </c:scaling>
        <c:delete val="0"/>
        <c:axPos val="l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rtl="1"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Algn val="ctr"/>
        <c:lblOffset val="100"/>
        <c:noMultiLvlLbl val="0"/>
      </c:catAx>
      <c:valAx>
        <c:axId val="1243826504"/>
        <c:scaling>
          <c:orientation val="minMax"/>
          <c:max val="10"/>
          <c:min val="-7"/>
        </c:scaling>
        <c:delete val="1"/>
        <c:axPos val="b"/>
        <c:numFmt formatCode="0" sourceLinked="0"/>
        <c:majorTickMark val="out"/>
        <c:minorTickMark val="none"/>
        <c:tickLblPos val="nextTo"/>
        <c:crossAx val="1243826176"/>
        <c:crosses val="autoZero"/>
        <c:crossBetween val="between"/>
      </c:valAx>
      <c:spPr>
        <a:noFill/>
        <a:ln w="6350">
          <a:solidFill>
            <a:srgbClr val="D9D9D9"/>
          </a:solidFill>
        </a:ln>
        <a:effectLst/>
      </c:spPr>
    </c:plotArea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>
      <a:softEdge rad="12700"/>
    </a:effectLst>
  </c:spPr>
  <c:txPr>
    <a:bodyPr/>
    <a:lstStyle/>
    <a:p>
      <a:pPr>
        <a:defRPr sz="1100"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15916666666666"/>
          <c:y val="0.15483703703703705"/>
          <c:w val="0.82678611111111111"/>
          <c:h val="0.62193240740740741"/>
        </c:manualLayout>
      </c:layout>
      <c:lineChart>
        <c:grouping val="standard"/>
        <c:varyColors val="0"/>
        <c:ser>
          <c:idx val="0"/>
          <c:order val="0"/>
          <c:tx>
            <c:strRef>
              <c:f>'Figure  2.11 data'!$B$3</c:f>
              <c:strCache>
                <c:ptCount val="1"/>
                <c:pt idx="0">
                  <c:v>Housing</c:v>
                </c:pt>
              </c:strCache>
            </c:strRef>
          </c:tx>
          <c:spPr>
            <a:ln w="28575" cap="rnd">
              <a:solidFill>
                <a:srgbClr val="1291A8"/>
              </a:solidFill>
              <a:round/>
            </a:ln>
            <a:effectLst/>
          </c:spPr>
          <c:marker>
            <c:symbol val="none"/>
          </c:marker>
          <c:dPt>
            <c:idx val="60"/>
            <c:marker>
              <c:symbol val="circle"/>
              <c:size val="5"/>
              <c:spPr>
                <a:solidFill>
                  <a:srgbClr val="1291A8"/>
                </a:solidFill>
                <a:ln w="9525">
                  <a:solidFill>
                    <a:srgbClr val="1291A8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398D-4173-B52A-1189FA16E646}"/>
              </c:ext>
            </c:extLst>
          </c:dPt>
          <c:dLbls>
            <c:dLbl>
              <c:idx val="60"/>
              <c:layout>
                <c:manualLayout>
                  <c:x val="-1.0639756553433778E-2"/>
                  <c:y val="-1.758274620344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8D-4173-B52A-1189FA16E6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291A8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 2.11 data'!$A$4:$A$64</c:f>
              <c:numCache>
                <c:formatCode>m/d/yyyy</c:formatCode>
                <c:ptCount val="61"/>
                <c:pt idx="0">
                  <c:v>39813</c:v>
                </c:pt>
                <c:pt idx="1">
                  <c:v>39903</c:v>
                </c:pt>
                <c:pt idx="2">
                  <c:v>39994</c:v>
                </c:pt>
                <c:pt idx="3">
                  <c:v>40086</c:v>
                </c:pt>
                <c:pt idx="4">
                  <c:v>40178</c:v>
                </c:pt>
                <c:pt idx="5">
                  <c:v>40268</c:v>
                </c:pt>
                <c:pt idx="6">
                  <c:v>40359</c:v>
                </c:pt>
                <c:pt idx="7">
                  <c:v>40451</c:v>
                </c:pt>
                <c:pt idx="8">
                  <c:v>40543</c:v>
                </c:pt>
                <c:pt idx="9">
                  <c:v>40633</c:v>
                </c:pt>
                <c:pt idx="10">
                  <c:v>40724</c:v>
                </c:pt>
                <c:pt idx="11">
                  <c:v>40816</c:v>
                </c:pt>
                <c:pt idx="12">
                  <c:v>40908</c:v>
                </c:pt>
                <c:pt idx="13">
                  <c:v>40999</c:v>
                </c:pt>
                <c:pt idx="14">
                  <c:v>41090</c:v>
                </c:pt>
                <c:pt idx="15">
                  <c:v>41182</c:v>
                </c:pt>
                <c:pt idx="16">
                  <c:v>41274</c:v>
                </c:pt>
                <c:pt idx="17">
                  <c:v>41364</c:v>
                </c:pt>
                <c:pt idx="18">
                  <c:v>41455</c:v>
                </c:pt>
                <c:pt idx="19">
                  <c:v>41547</c:v>
                </c:pt>
                <c:pt idx="20">
                  <c:v>41639</c:v>
                </c:pt>
                <c:pt idx="21">
                  <c:v>41729</c:v>
                </c:pt>
                <c:pt idx="22">
                  <c:v>41820</c:v>
                </c:pt>
                <c:pt idx="23">
                  <c:v>41912</c:v>
                </c:pt>
                <c:pt idx="24">
                  <c:v>42004</c:v>
                </c:pt>
                <c:pt idx="25">
                  <c:v>42094</c:v>
                </c:pt>
                <c:pt idx="26">
                  <c:v>42185</c:v>
                </c:pt>
                <c:pt idx="27">
                  <c:v>42277</c:v>
                </c:pt>
                <c:pt idx="28">
                  <c:v>42369</c:v>
                </c:pt>
                <c:pt idx="29">
                  <c:v>42460</c:v>
                </c:pt>
                <c:pt idx="30">
                  <c:v>42551</c:v>
                </c:pt>
                <c:pt idx="31">
                  <c:v>42643</c:v>
                </c:pt>
                <c:pt idx="32">
                  <c:v>42735</c:v>
                </c:pt>
                <c:pt idx="33">
                  <c:v>42825</c:v>
                </c:pt>
                <c:pt idx="34">
                  <c:v>42916</c:v>
                </c:pt>
                <c:pt idx="35">
                  <c:v>43008</c:v>
                </c:pt>
                <c:pt idx="36">
                  <c:v>43100</c:v>
                </c:pt>
                <c:pt idx="37">
                  <c:v>43190</c:v>
                </c:pt>
                <c:pt idx="38">
                  <c:v>43281</c:v>
                </c:pt>
                <c:pt idx="39">
                  <c:v>43373</c:v>
                </c:pt>
                <c:pt idx="40">
                  <c:v>43465</c:v>
                </c:pt>
                <c:pt idx="41">
                  <c:v>43555</c:v>
                </c:pt>
                <c:pt idx="42">
                  <c:v>43646</c:v>
                </c:pt>
                <c:pt idx="43">
                  <c:v>43738</c:v>
                </c:pt>
                <c:pt idx="44">
                  <c:v>43830</c:v>
                </c:pt>
                <c:pt idx="45">
                  <c:v>43921</c:v>
                </c:pt>
                <c:pt idx="46">
                  <c:v>44012</c:v>
                </c:pt>
                <c:pt idx="47">
                  <c:v>44104</c:v>
                </c:pt>
                <c:pt idx="48">
                  <c:v>44196</c:v>
                </c:pt>
                <c:pt idx="49">
                  <c:v>44286</c:v>
                </c:pt>
                <c:pt idx="50">
                  <c:v>44377</c:v>
                </c:pt>
                <c:pt idx="51">
                  <c:v>44469</c:v>
                </c:pt>
                <c:pt idx="52">
                  <c:v>44561</c:v>
                </c:pt>
                <c:pt idx="53">
                  <c:v>44651</c:v>
                </c:pt>
                <c:pt idx="54">
                  <c:v>44742</c:v>
                </c:pt>
                <c:pt idx="55">
                  <c:v>44834</c:v>
                </c:pt>
                <c:pt idx="56">
                  <c:v>44926</c:v>
                </c:pt>
                <c:pt idx="57">
                  <c:v>45016</c:v>
                </c:pt>
                <c:pt idx="58">
                  <c:v>45107</c:v>
                </c:pt>
                <c:pt idx="59">
                  <c:v>45199</c:v>
                </c:pt>
                <c:pt idx="60">
                  <c:v>45291</c:v>
                </c:pt>
              </c:numCache>
            </c:numRef>
          </c:cat>
          <c:val>
            <c:numRef>
              <c:f>'Figure  2.11 data'!$B$4:$B$64</c:f>
              <c:numCache>
                <c:formatCode>0.0</c:formatCode>
                <c:ptCount val="61"/>
                <c:pt idx="0">
                  <c:v>8.7570973077762737</c:v>
                </c:pt>
                <c:pt idx="1">
                  <c:v>7.0422379700104676</c:v>
                </c:pt>
                <c:pt idx="2">
                  <c:v>6.2804638293265436</c:v>
                </c:pt>
                <c:pt idx="3">
                  <c:v>6.4295476246435834</c:v>
                </c:pt>
                <c:pt idx="4">
                  <c:v>8.1440662074249381</c:v>
                </c:pt>
                <c:pt idx="5">
                  <c:v>9.3665867965914806</c:v>
                </c:pt>
                <c:pt idx="6">
                  <c:v>10.509015279349487</c:v>
                </c:pt>
                <c:pt idx="7">
                  <c:v>10.52105371078207</c:v>
                </c:pt>
                <c:pt idx="8">
                  <c:v>10.828149950449429</c:v>
                </c:pt>
                <c:pt idx="9">
                  <c:v>12.819342657191379</c:v>
                </c:pt>
                <c:pt idx="10">
                  <c:v>11.76662285815906</c:v>
                </c:pt>
                <c:pt idx="11">
                  <c:v>9.9154120325119841</c:v>
                </c:pt>
                <c:pt idx="12">
                  <c:v>7.8912685920622172</c:v>
                </c:pt>
                <c:pt idx="13">
                  <c:v>5.7896881754428531</c:v>
                </c:pt>
                <c:pt idx="14">
                  <c:v>5.5013617579535712</c:v>
                </c:pt>
                <c:pt idx="15">
                  <c:v>6.2292571480716319</c:v>
                </c:pt>
                <c:pt idx="16">
                  <c:v>6.6969464358692665</c:v>
                </c:pt>
                <c:pt idx="17">
                  <c:v>7.7462303554252099</c:v>
                </c:pt>
                <c:pt idx="18">
                  <c:v>7.5942614872573699</c:v>
                </c:pt>
                <c:pt idx="19">
                  <c:v>7.3953896977580147</c:v>
                </c:pt>
                <c:pt idx="20">
                  <c:v>7.716859577127444</c:v>
                </c:pt>
                <c:pt idx="21">
                  <c:v>6.7833452904713099</c:v>
                </c:pt>
                <c:pt idx="22">
                  <c:v>6.5085269012917335</c:v>
                </c:pt>
                <c:pt idx="23">
                  <c:v>5.6413632588154794</c:v>
                </c:pt>
                <c:pt idx="24">
                  <c:v>5.7261522196734971</c:v>
                </c:pt>
                <c:pt idx="25">
                  <c:v>5.4411128565879263</c:v>
                </c:pt>
                <c:pt idx="26">
                  <c:v>6.2455912352166409</c:v>
                </c:pt>
                <c:pt idx="27">
                  <c:v>6.935547575192591</c:v>
                </c:pt>
                <c:pt idx="28">
                  <c:v>7.120608892878022</c:v>
                </c:pt>
                <c:pt idx="29">
                  <c:v>7.6710319426791296</c:v>
                </c:pt>
                <c:pt idx="30">
                  <c:v>7.4058262005852526</c:v>
                </c:pt>
                <c:pt idx="31">
                  <c:v>6.9675245256085816</c:v>
                </c:pt>
                <c:pt idx="32">
                  <c:v>6.156041537645085</c:v>
                </c:pt>
                <c:pt idx="33">
                  <c:v>6.332410353443807</c:v>
                </c:pt>
                <c:pt idx="34">
                  <c:v>5.9225730162738799</c:v>
                </c:pt>
                <c:pt idx="35">
                  <c:v>5.1915883651335815</c:v>
                </c:pt>
                <c:pt idx="36">
                  <c:v>6.0181340235036851</c:v>
                </c:pt>
                <c:pt idx="37">
                  <c:v>6.033338847185421</c:v>
                </c:pt>
                <c:pt idx="38">
                  <c:v>6.1225079166967955</c:v>
                </c:pt>
                <c:pt idx="39">
                  <c:v>6.509589836727514</c:v>
                </c:pt>
                <c:pt idx="40">
                  <c:v>6.8277749076412375</c:v>
                </c:pt>
                <c:pt idx="41">
                  <c:v>6.7304621048562163</c:v>
                </c:pt>
                <c:pt idx="42">
                  <c:v>6.9932901856587737</c:v>
                </c:pt>
                <c:pt idx="43">
                  <c:v>7.1182866948621637</c:v>
                </c:pt>
                <c:pt idx="44">
                  <c:v>7.0071026784713997</c:v>
                </c:pt>
                <c:pt idx="45">
                  <c:v>8.0500526340520082</c:v>
                </c:pt>
                <c:pt idx="46">
                  <c:v>7.3927723647717603</c:v>
                </c:pt>
                <c:pt idx="47">
                  <c:v>7.672817820598743</c:v>
                </c:pt>
                <c:pt idx="48">
                  <c:v>8.1421442962481336</c:v>
                </c:pt>
                <c:pt idx="49" formatCode="0">
                  <c:v>8.2439725498893779</c:v>
                </c:pt>
                <c:pt idx="50" formatCode="0">
                  <c:v>10.449174750101164</c:v>
                </c:pt>
                <c:pt idx="51" formatCode="0">
                  <c:v>12.443940727346913</c:v>
                </c:pt>
                <c:pt idx="52" formatCode="0">
                  <c:v>14.469332647033696</c:v>
                </c:pt>
                <c:pt idx="53" formatCode="0">
                  <c:v>17.058478201523442</c:v>
                </c:pt>
                <c:pt idx="54" formatCode="0">
                  <c:v>17.367937782108989</c:v>
                </c:pt>
                <c:pt idx="55" formatCode="0">
                  <c:v>16.20008919099034</c:v>
                </c:pt>
                <c:pt idx="56" formatCode="0">
                  <c:v>13.679295129560941</c:v>
                </c:pt>
                <c:pt idx="57" formatCode="0">
                  <c:v>10.103450063963781</c:v>
                </c:pt>
                <c:pt idx="58" formatCode="0">
                  <c:v>7.0988481213614785</c:v>
                </c:pt>
                <c:pt idx="59" formatCode="0">
                  <c:v>5.5615607731043015</c:v>
                </c:pt>
                <c:pt idx="60" formatCode="0">
                  <c:v>4.6246315956066208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8D-4173-B52A-1189FA16E646}"/>
            </c:ext>
          </c:extLst>
        </c:ser>
        <c:ser>
          <c:idx val="1"/>
          <c:order val="1"/>
          <c:tx>
            <c:strRef>
              <c:f>'Figure  2.11 data'!$C$3</c:f>
              <c:strCache>
                <c:ptCount val="1"/>
                <c:pt idx="0">
                  <c:v>Nonhousing</c:v>
                </c:pt>
              </c:strCache>
            </c:strRef>
          </c:tx>
          <c:spPr>
            <a:ln w="28575" cap="rnd">
              <a:solidFill>
                <a:srgbClr val="8BCED6"/>
              </a:solidFill>
              <a:round/>
            </a:ln>
            <a:effectLst/>
          </c:spPr>
          <c:marker>
            <c:symbol val="none"/>
          </c:marker>
          <c:dPt>
            <c:idx val="60"/>
            <c:marker>
              <c:symbol val="circle"/>
              <c:size val="5"/>
              <c:spPr>
                <a:solidFill>
                  <a:srgbClr val="8BCED6"/>
                </a:solidFill>
                <a:ln w="9525">
                  <a:solidFill>
                    <a:srgbClr val="8BCED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398D-4173-B52A-1189FA16E646}"/>
              </c:ext>
            </c:extLst>
          </c:dPt>
          <c:dLbls>
            <c:dLbl>
              <c:idx val="60"/>
              <c:layout>
                <c:manualLayout>
                  <c:x val="-1.063975655343390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8D-4173-B52A-1189FA16E6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8BCED6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 2.11 data'!$A$4:$A$64</c:f>
              <c:numCache>
                <c:formatCode>m/d/yyyy</c:formatCode>
                <c:ptCount val="61"/>
                <c:pt idx="0">
                  <c:v>39813</c:v>
                </c:pt>
                <c:pt idx="1">
                  <c:v>39903</c:v>
                </c:pt>
                <c:pt idx="2">
                  <c:v>39994</c:v>
                </c:pt>
                <c:pt idx="3">
                  <c:v>40086</c:v>
                </c:pt>
                <c:pt idx="4">
                  <c:v>40178</c:v>
                </c:pt>
                <c:pt idx="5">
                  <c:v>40268</c:v>
                </c:pt>
                <c:pt idx="6">
                  <c:v>40359</c:v>
                </c:pt>
                <c:pt idx="7">
                  <c:v>40451</c:v>
                </c:pt>
                <c:pt idx="8">
                  <c:v>40543</c:v>
                </c:pt>
                <c:pt idx="9">
                  <c:v>40633</c:v>
                </c:pt>
                <c:pt idx="10">
                  <c:v>40724</c:v>
                </c:pt>
                <c:pt idx="11">
                  <c:v>40816</c:v>
                </c:pt>
                <c:pt idx="12">
                  <c:v>40908</c:v>
                </c:pt>
                <c:pt idx="13">
                  <c:v>40999</c:v>
                </c:pt>
                <c:pt idx="14">
                  <c:v>41090</c:v>
                </c:pt>
                <c:pt idx="15">
                  <c:v>41182</c:v>
                </c:pt>
                <c:pt idx="16">
                  <c:v>41274</c:v>
                </c:pt>
                <c:pt idx="17">
                  <c:v>41364</c:v>
                </c:pt>
                <c:pt idx="18">
                  <c:v>41455</c:v>
                </c:pt>
                <c:pt idx="19">
                  <c:v>41547</c:v>
                </c:pt>
                <c:pt idx="20">
                  <c:v>41639</c:v>
                </c:pt>
                <c:pt idx="21">
                  <c:v>41729</c:v>
                </c:pt>
                <c:pt idx="22">
                  <c:v>41820</c:v>
                </c:pt>
                <c:pt idx="23">
                  <c:v>41912</c:v>
                </c:pt>
                <c:pt idx="24">
                  <c:v>42004</c:v>
                </c:pt>
                <c:pt idx="25">
                  <c:v>42094</c:v>
                </c:pt>
                <c:pt idx="26">
                  <c:v>42185</c:v>
                </c:pt>
                <c:pt idx="27">
                  <c:v>42277</c:v>
                </c:pt>
                <c:pt idx="28">
                  <c:v>42369</c:v>
                </c:pt>
                <c:pt idx="29">
                  <c:v>42460</c:v>
                </c:pt>
                <c:pt idx="30">
                  <c:v>42551</c:v>
                </c:pt>
                <c:pt idx="31">
                  <c:v>42643</c:v>
                </c:pt>
                <c:pt idx="32">
                  <c:v>42735</c:v>
                </c:pt>
                <c:pt idx="33">
                  <c:v>42825</c:v>
                </c:pt>
                <c:pt idx="34">
                  <c:v>42916</c:v>
                </c:pt>
                <c:pt idx="35">
                  <c:v>43008</c:v>
                </c:pt>
                <c:pt idx="36">
                  <c:v>43100</c:v>
                </c:pt>
                <c:pt idx="37">
                  <c:v>43190</c:v>
                </c:pt>
                <c:pt idx="38">
                  <c:v>43281</c:v>
                </c:pt>
                <c:pt idx="39">
                  <c:v>43373</c:v>
                </c:pt>
                <c:pt idx="40">
                  <c:v>43465</c:v>
                </c:pt>
                <c:pt idx="41">
                  <c:v>43555</c:v>
                </c:pt>
                <c:pt idx="42">
                  <c:v>43646</c:v>
                </c:pt>
                <c:pt idx="43">
                  <c:v>43738</c:v>
                </c:pt>
                <c:pt idx="44">
                  <c:v>43830</c:v>
                </c:pt>
                <c:pt idx="45">
                  <c:v>43921</c:v>
                </c:pt>
                <c:pt idx="46">
                  <c:v>44012</c:v>
                </c:pt>
                <c:pt idx="47">
                  <c:v>44104</c:v>
                </c:pt>
                <c:pt idx="48">
                  <c:v>44196</c:v>
                </c:pt>
                <c:pt idx="49">
                  <c:v>44286</c:v>
                </c:pt>
                <c:pt idx="50">
                  <c:v>44377</c:v>
                </c:pt>
                <c:pt idx="51">
                  <c:v>44469</c:v>
                </c:pt>
                <c:pt idx="52">
                  <c:v>44561</c:v>
                </c:pt>
                <c:pt idx="53">
                  <c:v>44651</c:v>
                </c:pt>
                <c:pt idx="54">
                  <c:v>44742</c:v>
                </c:pt>
                <c:pt idx="55">
                  <c:v>44834</c:v>
                </c:pt>
                <c:pt idx="56">
                  <c:v>44926</c:v>
                </c:pt>
                <c:pt idx="57">
                  <c:v>45016</c:v>
                </c:pt>
                <c:pt idx="58">
                  <c:v>45107</c:v>
                </c:pt>
                <c:pt idx="59">
                  <c:v>45199</c:v>
                </c:pt>
                <c:pt idx="60">
                  <c:v>45291</c:v>
                </c:pt>
              </c:numCache>
            </c:numRef>
          </c:cat>
          <c:val>
            <c:numRef>
              <c:f>'Figure  2.11 data'!$C$4:$C$64</c:f>
              <c:numCache>
                <c:formatCode>0.0</c:formatCode>
                <c:ptCount val="61"/>
                <c:pt idx="0">
                  <c:v>7.8605686062573898</c:v>
                </c:pt>
                <c:pt idx="1">
                  <c:v>6.151148759358871</c:v>
                </c:pt>
                <c:pt idx="2">
                  <c:v>5.5820903565803714</c:v>
                </c:pt>
                <c:pt idx="3">
                  <c:v>4.8954663937039067</c:v>
                </c:pt>
                <c:pt idx="4">
                  <c:v>7.9812590161848052</c:v>
                </c:pt>
                <c:pt idx="5">
                  <c:v>9.9423465256576193</c:v>
                </c:pt>
                <c:pt idx="6">
                  <c:v>10.64042256306359</c:v>
                </c:pt>
                <c:pt idx="7">
                  <c:v>9.2105896470218838</c:v>
                </c:pt>
                <c:pt idx="8">
                  <c:v>6.850926932918</c:v>
                </c:pt>
                <c:pt idx="9">
                  <c:v>5.9325308772805174</c:v>
                </c:pt>
                <c:pt idx="10">
                  <c:v>5.8789486174992245</c:v>
                </c:pt>
                <c:pt idx="11">
                  <c:v>5.6207682043776686</c:v>
                </c:pt>
                <c:pt idx="12">
                  <c:v>5.9017033606736158</c:v>
                </c:pt>
                <c:pt idx="13">
                  <c:v>7.8562901694086973</c:v>
                </c:pt>
                <c:pt idx="14">
                  <c:v>4.7225954079072485</c:v>
                </c:pt>
                <c:pt idx="15">
                  <c:v>4.6610920500511188</c:v>
                </c:pt>
                <c:pt idx="16">
                  <c:v>4.8704127336444802</c:v>
                </c:pt>
                <c:pt idx="17">
                  <c:v>3.3515866034252051</c:v>
                </c:pt>
                <c:pt idx="18">
                  <c:v>4.7074013093863609</c:v>
                </c:pt>
                <c:pt idx="19">
                  <c:v>4.8009262162914679</c:v>
                </c:pt>
                <c:pt idx="20">
                  <c:v>6.2746982140995611</c:v>
                </c:pt>
                <c:pt idx="21">
                  <c:v>5.0142815369982552</c:v>
                </c:pt>
                <c:pt idx="22">
                  <c:v>5.884008087170578</c:v>
                </c:pt>
                <c:pt idx="23">
                  <c:v>7.0780466541433329</c:v>
                </c:pt>
                <c:pt idx="24">
                  <c:v>6.2146113203443765</c:v>
                </c:pt>
                <c:pt idx="25">
                  <c:v>7.2681741012469159</c:v>
                </c:pt>
                <c:pt idx="26">
                  <c:v>6.7623586847011863</c:v>
                </c:pt>
                <c:pt idx="27">
                  <c:v>5.26142116752355</c:v>
                </c:pt>
                <c:pt idx="28">
                  <c:v>5.5670826339190516</c:v>
                </c:pt>
                <c:pt idx="29">
                  <c:v>6.5755131735865779</c:v>
                </c:pt>
                <c:pt idx="30">
                  <c:v>6.4054026359098959</c:v>
                </c:pt>
                <c:pt idx="31">
                  <c:v>7.9015197708868223</c:v>
                </c:pt>
                <c:pt idx="32">
                  <c:v>6.0853713516541674</c:v>
                </c:pt>
                <c:pt idx="33">
                  <c:v>6.1718448017320293</c:v>
                </c:pt>
                <c:pt idx="34">
                  <c:v>5.5563341043654013</c:v>
                </c:pt>
                <c:pt idx="35">
                  <c:v>3.2835158787637653</c:v>
                </c:pt>
                <c:pt idx="36">
                  <c:v>3.7010487369555145</c:v>
                </c:pt>
                <c:pt idx="37">
                  <c:v>3.086666230846169</c:v>
                </c:pt>
                <c:pt idx="38">
                  <c:v>2.7039775349569917</c:v>
                </c:pt>
                <c:pt idx="39">
                  <c:v>2.3335940100019936</c:v>
                </c:pt>
                <c:pt idx="40">
                  <c:v>2.4985961647541188</c:v>
                </c:pt>
                <c:pt idx="41">
                  <c:v>2.175930388458247</c:v>
                </c:pt>
                <c:pt idx="42">
                  <c:v>2.1325358978659947</c:v>
                </c:pt>
                <c:pt idx="43">
                  <c:v>3.4212178899235557</c:v>
                </c:pt>
                <c:pt idx="44">
                  <c:v>2.8235948590344062</c:v>
                </c:pt>
                <c:pt idx="45">
                  <c:v>0.23764250646076679</c:v>
                </c:pt>
                <c:pt idx="46">
                  <c:v>-2.089447991967619</c:v>
                </c:pt>
                <c:pt idx="47">
                  <c:v>-4.0349116552986786</c:v>
                </c:pt>
                <c:pt idx="48">
                  <c:v>-4.0256729594055018</c:v>
                </c:pt>
                <c:pt idx="49">
                  <c:v>-1.2187461264944188</c:v>
                </c:pt>
                <c:pt idx="50">
                  <c:v>2.9695120010058584</c:v>
                </c:pt>
                <c:pt idx="51">
                  <c:v>6.0001051963453511</c:v>
                </c:pt>
                <c:pt idx="52" formatCode="0">
                  <c:v>10.764164071766613</c:v>
                </c:pt>
                <c:pt idx="53" formatCode="0">
                  <c:v>13.225026554584375</c:v>
                </c:pt>
                <c:pt idx="54" formatCode="0">
                  <c:v>14.314064598935762</c:v>
                </c:pt>
                <c:pt idx="55" formatCode="0">
                  <c:v>13.005574443620361</c:v>
                </c:pt>
                <c:pt idx="56" formatCode="0">
                  <c:v>8.3234891002020426</c:v>
                </c:pt>
                <c:pt idx="57" formatCode="0">
                  <c:v>4.2423415037380785</c:v>
                </c:pt>
                <c:pt idx="58" formatCode="0">
                  <c:v>0.48045275881252181</c:v>
                </c:pt>
                <c:pt idx="59" formatCode="0">
                  <c:v>-0.63126113817479901</c:v>
                </c:pt>
                <c:pt idx="60" formatCode="0">
                  <c:v>-3.0027914219099117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98D-4173-B52A-1189FA16E646}"/>
            </c:ext>
          </c:extLst>
        </c:ser>
        <c:ser>
          <c:idx val="2"/>
          <c:order val="2"/>
          <c:tx>
            <c:strRef>
              <c:f>'Figure  2.11 data'!$D$3</c:f>
              <c:strCache>
                <c:ptCount val="1"/>
                <c:pt idx="0">
                  <c:v>Total </c:v>
                </c:pt>
              </c:strCache>
            </c:strRef>
          </c:tx>
          <c:spPr>
            <a:ln w="28575" cap="rnd">
              <a:solidFill>
                <a:schemeClr val="tx1">
                  <a:lumMod val="85000"/>
                  <a:lumOff val="1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60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398D-4173-B52A-1189FA16E646}"/>
              </c:ext>
            </c:extLst>
          </c:dPt>
          <c:dLbls>
            <c:dLbl>
              <c:idx val="60"/>
              <c:layout>
                <c:manualLayout>
                  <c:x val="-1.0639756553433778E-2"/>
                  <c:y val="1.1721830802294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8D-4173-B52A-1189FA16E6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 2.11 data'!$A$4:$A$64</c:f>
              <c:numCache>
                <c:formatCode>m/d/yyyy</c:formatCode>
                <c:ptCount val="61"/>
                <c:pt idx="0">
                  <c:v>39813</c:v>
                </c:pt>
                <c:pt idx="1">
                  <c:v>39903</c:v>
                </c:pt>
                <c:pt idx="2">
                  <c:v>39994</c:v>
                </c:pt>
                <c:pt idx="3">
                  <c:v>40086</c:v>
                </c:pt>
                <c:pt idx="4">
                  <c:v>40178</c:v>
                </c:pt>
                <c:pt idx="5">
                  <c:v>40268</c:v>
                </c:pt>
                <c:pt idx="6">
                  <c:v>40359</c:v>
                </c:pt>
                <c:pt idx="7">
                  <c:v>40451</c:v>
                </c:pt>
                <c:pt idx="8">
                  <c:v>40543</c:v>
                </c:pt>
                <c:pt idx="9">
                  <c:v>40633</c:v>
                </c:pt>
                <c:pt idx="10">
                  <c:v>40724</c:v>
                </c:pt>
                <c:pt idx="11">
                  <c:v>40816</c:v>
                </c:pt>
                <c:pt idx="12">
                  <c:v>40908</c:v>
                </c:pt>
                <c:pt idx="13">
                  <c:v>40999</c:v>
                </c:pt>
                <c:pt idx="14">
                  <c:v>41090</c:v>
                </c:pt>
                <c:pt idx="15">
                  <c:v>41182</c:v>
                </c:pt>
                <c:pt idx="16">
                  <c:v>41274</c:v>
                </c:pt>
                <c:pt idx="17">
                  <c:v>41364</c:v>
                </c:pt>
                <c:pt idx="18">
                  <c:v>41455</c:v>
                </c:pt>
                <c:pt idx="19">
                  <c:v>41547</c:v>
                </c:pt>
                <c:pt idx="20">
                  <c:v>41639</c:v>
                </c:pt>
                <c:pt idx="21">
                  <c:v>41729</c:v>
                </c:pt>
                <c:pt idx="22">
                  <c:v>41820</c:v>
                </c:pt>
                <c:pt idx="23">
                  <c:v>41912</c:v>
                </c:pt>
                <c:pt idx="24">
                  <c:v>42004</c:v>
                </c:pt>
                <c:pt idx="25">
                  <c:v>42094</c:v>
                </c:pt>
                <c:pt idx="26">
                  <c:v>42185</c:v>
                </c:pt>
                <c:pt idx="27">
                  <c:v>42277</c:v>
                </c:pt>
                <c:pt idx="28">
                  <c:v>42369</c:v>
                </c:pt>
                <c:pt idx="29">
                  <c:v>42460</c:v>
                </c:pt>
                <c:pt idx="30">
                  <c:v>42551</c:v>
                </c:pt>
                <c:pt idx="31">
                  <c:v>42643</c:v>
                </c:pt>
                <c:pt idx="32">
                  <c:v>42735</c:v>
                </c:pt>
                <c:pt idx="33">
                  <c:v>42825</c:v>
                </c:pt>
                <c:pt idx="34">
                  <c:v>42916</c:v>
                </c:pt>
                <c:pt idx="35">
                  <c:v>43008</c:v>
                </c:pt>
                <c:pt idx="36">
                  <c:v>43100</c:v>
                </c:pt>
                <c:pt idx="37">
                  <c:v>43190</c:v>
                </c:pt>
                <c:pt idx="38">
                  <c:v>43281</c:v>
                </c:pt>
                <c:pt idx="39">
                  <c:v>43373</c:v>
                </c:pt>
                <c:pt idx="40">
                  <c:v>43465</c:v>
                </c:pt>
                <c:pt idx="41">
                  <c:v>43555</c:v>
                </c:pt>
                <c:pt idx="42">
                  <c:v>43646</c:v>
                </c:pt>
                <c:pt idx="43">
                  <c:v>43738</c:v>
                </c:pt>
                <c:pt idx="44">
                  <c:v>43830</c:v>
                </c:pt>
                <c:pt idx="45">
                  <c:v>43921</c:v>
                </c:pt>
                <c:pt idx="46">
                  <c:v>44012</c:v>
                </c:pt>
                <c:pt idx="47">
                  <c:v>44104</c:v>
                </c:pt>
                <c:pt idx="48">
                  <c:v>44196</c:v>
                </c:pt>
                <c:pt idx="49">
                  <c:v>44286</c:v>
                </c:pt>
                <c:pt idx="50">
                  <c:v>44377</c:v>
                </c:pt>
                <c:pt idx="51">
                  <c:v>44469</c:v>
                </c:pt>
                <c:pt idx="52">
                  <c:v>44561</c:v>
                </c:pt>
                <c:pt idx="53">
                  <c:v>44651</c:v>
                </c:pt>
                <c:pt idx="54">
                  <c:v>44742</c:v>
                </c:pt>
                <c:pt idx="55">
                  <c:v>44834</c:v>
                </c:pt>
                <c:pt idx="56">
                  <c:v>44926</c:v>
                </c:pt>
                <c:pt idx="57">
                  <c:v>45016</c:v>
                </c:pt>
                <c:pt idx="58">
                  <c:v>45107</c:v>
                </c:pt>
                <c:pt idx="59">
                  <c:v>45199</c:v>
                </c:pt>
                <c:pt idx="60">
                  <c:v>45291</c:v>
                </c:pt>
              </c:numCache>
            </c:numRef>
          </c:cat>
          <c:val>
            <c:numRef>
              <c:f>'Figure  2.11 data'!$D$4:$D$64</c:f>
              <c:numCache>
                <c:formatCode>0.0</c:formatCode>
                <c:ptCount val="61"/>
                <c:pt idx="0">
                  <c:v>8.4051019246633274</c:v>
                </c:pt>
                <c:pt idx="1">
                  <c:v>6.692889112452538</c:v>
                </c:pt>
                <c:pt idx="2">
                  <c:v>6.0070718205272877</c:v>
                </c:pt>
                <c:pt idx="3">
                  <c:v>5.8274643416887928</c:v>
                </c:pt>
                <c:pt idx="4">
                  <c:v>8.0804658821606914</c:v>
                </c:pt>
                <c:pt idx="5">
                  <c:v>9.5911655415132913</c:v>
                </c:pt>
                <c:pt idx="6">
                  <c:v>10.56025101041036</c:v>
                </c:pt>
                <c:pt idx="7">
                  <c:v>10.011263306655982</c:v>
                </c:pt>
                <c:pt idx="8">
                  <c:v>9.2758813385474426</c:v>
                </c:pt>
                <c:pt idx="9">
                  <c:v>10.124489937587144</c:v>
                </c:pt>
                <c:pt idx="10">
                  <c:v>9.469352643277329</c:v>
                </c:pt>
                <c:pt idx="11">
                  <c:v>8.2568898200973351</c:v>
                </c:pt>
                <c:pt idx="12">
                  <c:v>7.1319936092963276</c:v>
                </c:pt>
                <c:pt idx="13">
                  <c:v>6.567579814688318</c:v>
                </c:pt>
                <c:pt idx="14">
                  <c:v>5.2074665148159616</c:v>
                </c:pt>
                <c:pt idx="15">
                  <c:v>5.6384038007463833</c:v>
                </c:pt>
                <c:pt idx="16">
                  <c:v>6.0078938663659542</c:v>
                </c:pt>
                <c:pt idx="17">
                  <c:v>6.0720343165721946</c:v>
                </c:pt>
                <c:pt idx="18">
                  <c:v>6.509822897777906</c:v>
                </c:pt>
                <c:pt idx="19">
                  <c:v>6.4268912919048793</c:v>
                </c:pt>
                <c:pt idx="20">
                  <c:v>7.1786476796782184</c:v>
                </c:pt>
                <c:pt idx="21">
                  <c:v>6.1266825584696649</c:v>
                </c:pt>
                <c:pt idx="22">
                  <c:v>6.2778986751710342</c:v>
                </c:pt>
                <c:pt idx="23">
                  <c:v>6.1694754154707043</c:v>
                </c:pt>
                <c:pt idx="24">
                  <c:v>5.9069067747598458</c:v>
                </c:pt>
                <c:pt idx="25">
                  <c:v>6.1121951300940891</c:v>
                </c:pt>
                <c:pt idx="26">
                  <c:v>6.4357207308110231</c:v>
                </c:pt>
                <c:pt idx="27">
                  <c:v>6.3148870738749308</c:v>
                </c:pt>
                <c:pt idx="28">
                  <c:v>6.5440553783350675</c:v>
                </c:pt>
                <c:pt idx="29">
                  <c:v>7.2642627311849672</c:v>
                </c:pt>
                <c:pt idx="30">
                  <c:v>7.0366199768228777</c:v>
                </c:pt>
                <c:pt idx="31">
                  <c:v>7.310359936615396</c:v>
                </c:pt>
                <c:pt idx="32">
                  <c:v>6.1300545131177664</c:v>
                </c:pt>
                <c:pt idx="33">
                  <c:v>6.2731747240370783</c:v>
                </c:pt>
                <c:pt idx="34">
                  <c:v>5.7882096491702173</c:v>
                </c:pt>
                <c:pt idx="35">
                  <c:v>4.4873465840064464</c:v>
                </c:pt>
                <c:pt idx="36">
                  <c:v>5.1664481278899776</c:v>
                </c:pt>
                <c:pt idx="37">
                  <c:v>4.947292828932448</c:v>
                </c:pt>
                <c:pt idx="38">
                  <c:v>4.871088556823655</c:v>
                </c:pt>
                <c:pt idx="39">
                  <c:v>4.9860483429556401</c:v>
                </c:pt>
                <c:pt idx="40">
                  <c:v>5.2586811484259588</c:v>
                </c:pt>
                <c:pt idx="41">
                  <c:v>5.0815734646125099</c:v>
                </c:pt>
                <c:pt idx="42">
                  <c:v>5.2506866908013095</c:v>
                </c:pt>
                <c:pt idx="43">
                  <c:v>5.8035511585923905</c:v>
                </c:pt>
                <c:pt idx="44">
                  <c:v>5.5305669647076616</c:v>
                </c:pt>
                <c:pt idx="45">
                  <c:v>5.2999135165675115</c:v>
                </c:pt>
                <c:pt idx="46">
                  <c:v>4.0940623897495421</c:v>
                </c:pt>
                <c:pt idx="47">
                  <c:v>3.6031126242145106</c:v>
                </c:pt>
                <c:pt idx="48">
                  <c:v>3.9577696555919806</c:v>
                </c:pt>
                <c:pt idx="49">
                  <c:v>5.073029900194781</c:v>
                </c:pt>
                <c:pt idx="50">
                  <c:v>8.0016919533838493</c:v>
                </c:pt>
                <c:pt idx="51">
                  <c:v>10.369145773689926</c:v>
                </c:pt>
                <c:pt idx="52">
                  <c:v>13.293016720871709</c:v>
                </c:pt>
                <c:pt idx="53">
                  <c:v>15.850815295515265</c:v>
                </c:pt>
                <c:pt idx="54">
                  <c:v>16.415214616842988</c:v>
                </c:pt>
                <c:pt idx="55">
                  <c:v>15.212231812016386</c:v>
                </c:pt>
                <c:pt idx="56">
                  <c:v>12.016889588073587</c:v>
                </c:pt>
                <c:pt idx="57">
                  <c:v>8.2988588461425437</c:v>
                </c:pt>
                <c:pt idx="58">
                  <c:v>5.0713598170091245</c:v>
                </c:pt>
                <c:pt idx="59">
                  <c:v>3.6831990934146797</c:v>
                </c:pt>
                <c:pt idx="60" formatCode="0">
                  <c:v>2.3351924617353248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98D-4173-B52A-1189FA16E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  <c:min val="39813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198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3"/>
        <c:majorTimeUnit val="years"/>
        <c:minorUnit val="1"/>
        <c:minorTimeUnit val="months"/>
      </c:dateAx>
      <c:valAx>
        <c:axId val="1243826504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</c:valAx>
      <c:spPr>
        <a:noFill/>
        <a:ln>
          <a:solidFill>
            <a:srgbClr val="D9D9D9"/>
          </a:solidFill>
        </a:ln>
        <a:effectLst/>
      </c:spPr>
    </c:plotArea>
    <c:legend>
      <c:legendPos val="l"/>
      <c:layout>
        <c:manualLayout>
          <c:xMode val="edge"/>
          <c:yMode val="edge"/>
          <c:x val="5.6688611111111113E-2"/>
          <c:y val="5.3314814814814813E-3"/>
          <c:w val="0.87981138888888888"/>
          <c:h val="0.168883796296296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86553571170113"/>
          <c:y val="0.15497632989536553"/>
          <c:w val="0.36107641127214063"/>
          <c:h val="0.80461485258174714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'Figure  2.12 data'!$B$3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15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E64-4380-822D-9EE0FA8A4093}"/>
              </c:ext>
            </c:extLst>
          </c:dPt>
          <c:dPt>
            <c:idx val="16"/>
            <c:invertIfNegative val="0"/>
            <c:bubble3D val="0"/>
            <c:spPr>
              <a:solidFill>
                <a:srgbClr val="8BCED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E64-4380-822D-9EE0FA8A4093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E64-4380-822D-9EE0FA8A409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1D-4A1D-857D-0F2E77C7424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64-4380-822D-9EE0FA8A409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E64-4380-822D-9EE0FA8A409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64-4380-822D-9EE0FA8A409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E64-4380-822D-9EE0FA8A409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64-4380-822D-9EE0FA8A409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E64-4380-822D-9EE0FA8A409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E64-4380-822D-9EE0FA8A409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E64-4380-822D-9EE0FA8A409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E64-4380-822D-9EE0FA8A409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E64-4380-822D-9EE0FA8A409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E64-4380-822D-9EE0FA8A409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E64-4380-822D-9EE0FA8A4093}"/>
                </c:ext>
              </c:extLst>
            </c:dLbl>
            <c:dLbl>
              <c:idx val="1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8BCED6"/>
                      </a:solidFill>
                      <a:latin typeface="Assistant" panose="00000500000000000000" pitchFamily="2" charset="-79"/>
                      <a:ea typeface="+mn-ea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E64-4380-822D-9EE0FA8A40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 2.12 data'!$A$4:$A$20</c:f>
              <c:numCache>
                <c:formatCode>m/d/yyyy</c:formatCode>
                <c:ptCount val="17"/>
                <c:pt idx="0">
                  <c:v>39447</c:v>
                </c:pt>
                <c:pt idx="1">
                  <c:v>39813</c:v>
                </c:pt>
                <c:pt idx="2">
                  <c:v>40178</c:v>
                </c:pt>
                <c:pt idx="3">
                  <c:v>40543</c:v>
                </c:pt>
                <c:pt idx="4">
                  <c:v>40908</c:v>
                </c:pt>
                <c:pt idx="5">
                  <c:v>41274</c:v>
                </c:pt>
                <c:pt idx="6">
                  <c:v>41639</c:v>
                </c:pt>
                <c:pt idx="7">
                  <c:v>42004</c:v>
                </c:pt>
                <c:pt idx="8">
                  <c:v>42369</c:v>
                </c:pt>
                <c:pt idx="9">
                  <c:v>42735</c:v>
                </c:pt>
                <c:pt idx="10">
                  <c:v>43100</c:v>
                </c:pt>
                <c:pt idx="11">
                  <c:v>43465</c:v>
                </c:pt>
                <c:pt idx="12">
                  <c:v>43830</c:v>
                </c:pt>
                <c:pt idx="13">
                  <c:v>44196</c:v>
                </c:pt>
                <c:pt idx="14">
                  <c:v>44561</c:v>
                </c:pt>
                <c:pt idx="15">
                  <c:v>44926</c:v>
                </c:pt>
                <c:pt idx="16">
                  <c:v>45291</c:v>
                </c:pt>
              </c:numCache>
            </c:numRef>
          </c:cat>
          <c:val>
            <c:numRef>
              <c:f>'Figure  2.12 data'!$B$4:$B$20</c:f>
              <c:numCache>
                <c:formatCode>0</c:formatCode>
                <c:ptCount val="17"/>
                <c:pt idx="0">
                  <c:v>23.806221729999997</c:v>
                </c:pt>
                <c:pt idx="1">
                  <c:v>29.81285488</c:v>
                </c:pt>
                <c:pt idx="2">
                  <c:v>34.363888209999999</c:v>
                </c:pt>
                <c:pt idx="3">
                  <c:v>46.75627854999999</c:v>
                </c:pt>
                <c:pt idx="4">
                  <c:v>44.438056030000006</c:v>
                </c:pt>
                <c:pt idx="5">
                  <c:v>46.641567559999984</c:v>
                </c:pt>
                <c:pt idx="6">
                  <c:v>51.705836009999999</c:v>
                </c:pt>
                <c:pt idx="7">
                  <c:v>51.594360950000002</c:v>
                </c:pt>
                <c:pt idx="8">
                  <c:v>64.742761759999993</c:v>
                </c:pt>
                <c:pt idx="9">
                  <c:v>58.867158159999995</c:v>
                </c:pt>
                <c:pt idx="10">
                  <c:v>53.314254240000004</c:v>
                </c:pt>
                <c:pt idx="11">
                  <c:v>59.573427789999997</c:v>
                </c:pt>
                <c:pt idx="12">
                  <c:v>67.66836309</c:v>
                </c:pt>
                <c:pt idx="13">
                  <c:v>78.107739329999987</c:v>
                </c:pt>
                <c:pt idx="14">
                  <c:v>116.09042497000002</c:v>
                </c:pt>
                <c:pt idx="15">
                  <c:v>117.62632903999999</c:v>
                </c:pt>
                <c:pt idx="16">
                  <c:v>71.096495849999997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E64-4380-822D-9EE0FA8A4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3826176"/>
        <c:axId val="1243826504"/>
      </c:barChart>
      <c:dateAx>
        <c:axId val="1243826176"/>
        <c:scaling>
          <c:orientation val="minMax"/>
          <c:max val="45291"/>
          <c:min val="39447"/>
        </c:scaling>
        <c:delete val="0"/>
        <c:axPos val="l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years"/>
        <c:majorUnit val="2"/>
        <c:majorTimeUnit val="years"/>
        <c:minorUnit val="2"/>
        <c:minorTimeUnit val="years"/>
      </c:dateAx>
      <c:valAx>
        <c:axId val="1243826504"/>
        <c:scaling>
          <c:orientation val="minMax"/>
          <c:max val="150"/>
          <c:min val="0"/>
        </c:scaling>
        <c:delete val="1"/>
        <c:axPos val="b"/>
        <c:numFmt formatCode="0" sourceLinked="0"/>
        <c:majorTickMark val="none"/>
        <c:minorTickMark val="none"/>
        <c:tickLblPos val="nextTo"/>
        <c:crossAx val="1243826176"/>
        <c:crosses val="autoZero"/>
        <c:crossBetween val="between"/>
      </c:valAx>
      <c:spPr>
        <a:noFill/>
        <a:ln>
          <a:solidFill>
            <a:srgbClr val="D9D9D9"/>
          </a:solidFill>
        </a:ln>
        <a:effectLst/>
      </c:spPr>
    </c:plotArea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1614883774887256"/>
          <c:y val="0.23510500453559743"/>
          <c:w val="0.73192542408243444"/>
          <c:h val="0.48837648601780415"/>
        </c:manualLayout>
      </c:layout>
      <c:lineChart>
        <c:grouping val="standard"/>
        <c:varyColors val="0"/>
        <c:ser>
          <c:idx val="0"/>
          <c:order val="0"/>
          <c:tx>
            <c:strRef>
              <c:f>'Figure  2.12 data'!$F$3</c:f>
              <c:strCache>
                <c:ptCount val="1"/>
                <c:pt idx="0">
                  <c:v>Total </c:v>
                </c:pt>
              </c:strCache>
            </c:strRef>
          </c:tx>
          <c:spPr>
            <a:ln w="28575" cap="rnd">
              <a:solidFill>
                <a:srgbClr val="8BCED6"/>
              </a:solidFill>
              <a:round/>
            </a:ln>
            <a:effectLst/>
          </c:spPr>
          <c:marker>
            <c:symbol val="none"/>
          </c:marker>
          <c:dPt>
            <c:idx val="23"/>
            <c:marker>
              <c:symbol val="circle"/>
              <c:size val="5"/>
              <c:spPr>
                <a:solidFill>
                  <a:srgbClr val="8BCED6"/>
                </a:solidFill>
                <a:ln w="9525">
                  <a:solidFill>
                    <a:srgbClr val="8BCED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90EC-4043-92A0-73F343E42B39}"/>
              </c:ext>
            </c:extLst>
          </c:dPt>
          <c:dLbls>
            <c:dLbl>
              <c:idx val="23"/>
              <c:layout>
                <c:manualLayout>
                  <c:x val="0"/>
                  <c:y val="-5.0249930757969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EC-4043-92A0-73F343E42B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rgbClr val="8BCED6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 2.12 data'!$E$4:$E$27</c:f>
              <c:numCache>
                <c:formatCode>m/d/yyyy</c:formatCode>
                <c:ptCount val="24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44681</c:v>
                </c:pt>
                <c:pt idx="4">
                  <c:v>44712</c:v>
                </c:pt>
                <c:pt idx="5">
                  <c:v>44742</c:v>
                </c:pt>
                <c:pt idx="6">
                  <c:v>44773</c:v>
                </c:pt>
                <c:pt idx="7">
                  <c:v>44804</c:v>
                </c:pt>
                <c:pt idx="8">
                  <c:v>44834</c:v>
                </c:pt>
                <c:pt idx="9">
                  <c:v>44865</c:v>
                </c:pt>
                <c:pt idx="10">
                  <c:v>44895</c:v>
                </c:pt>
                <c:pt idx="11">
                  <c:v>44926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45046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45199</c:v>
                </c:pt>
                <c:pt idx="21">
                  <c:v>45230</c:v>
                </c:pt>
                <c:pt idx="22">
                  <c:v>45260</c:v>
                </c:pt>
                <c:pt idx="23">
                  <c:v>45291</c:v>
                </c:pt>
              </c:numCache>
            </c:numRef>
          </c:cat>
          <c:val>
            <c:numRef>
              <c:f>'Figure  2.12 data'!$F$4:$F$27</c:f>
              <c:numCache>
                <c:formatCode>#,##0</c:formatCode>
                <c:ptCount val="24"/>
                <c:pt idx="0">
                  <c:v>11.134888999999999</c:v>
                </c:pt>
                <c:pt idx="1">
                  <c:v>12.044188999999999</c:v>
                </c:pt>
                <c:pt idx="2">
                  <c:v>12.186413</c:v>
                </c:pt>
                <c:pt idx="3">
                  <c:v>12.127124</c:v>
                </c:pt>
                <c:pt idx="4">
                  <c:v>11.197105000000001</c:v>
                </c:pt>
                <c:pt idx="5">
                  <c:v>10.573969999999999</c:v>
                </c:pt>
                <c:pt idx="6">
                  <c:v>9.4441089999999992</c:v>
                </c:pt>
                <c:pt idx="7">
                  <c:v>8.4359570000000001</c:v>
                </c:pt>
                <c:pt idx="8">
                  <c:v>8.1060750000000006</c:v>
                </c:pt>
                <c:pt idx="9" formatCode="#,##0.0">
                  <c:v>7.9349505000000002</c:v>
                </c:pt>
                <c:pt idx="10" formatCode="#,##0.0">
                  <c:v>7.6301500000000004</c:v>
                </c:pt>
                <c:pt idx="11" formatCode="#,##0.0">
                  <c:v>7.1429404999999999</c:v>
                </c:pt>
                <c:pt idx="12" formatCode="#,##0.0">
                  <c:v>6.7649720000000002</c:v>
                </c:pt>
                <c:pt idx="13" formatCode="#,##0.0">
                  <c:v>6.1765834999999996</c:v>
                </c:pt>
                <c:pt idx="14" formatCode="#,##0.0">
                  <c:v>6.1891059999999998</c:v>
                </c:pt>
                <c:pt idx="15" formatCode="#,##0.0">
                  <c:v>5.5949309999999999</c:v>
                </c:pt>
                <c:pt idx="16" formatCode="#,##0.0">
                  <c:v>5.9276764999999996</c:v>
                </c:pt>
                <c:pt idx="17" formatCode="#,##0.0">
                  <c:v>5.7575099999999999</c:v>
                </c:pt>
                <c:pt idx="18" formatCode="#,##0.0">
                  <c:v>5.8533235000000001</c:v>
                </c:pt>
                <c:pt idx="19" formatCode="#,##0.0">
                  <c:v>6.2018255</c:v>
                </c:pt>
                <c:pt idx="20" formatCode="#,##0.0">
                  <c:v>6.8662904999999999</c:v>
                </c:pt>
                <c:pt idx="21" formatCode="#,##0.0">
                  <c:v>4.8685169999999998</c:v>
                </c:pt>
                <c:pt idx="22" formatCode="#,##0.0">
                  <c:v>5.7370085</c:v>
                </c:pt>
                <c:pt idx="23" formatCode="#,##0.0">
                  <c:v>5.5033339999999997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81-483B-BD52-8F5698A78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  <c:max val="45291"/>
          <c:min val="44562"/>
        </c:scaling>
        <c:delete val="0"/>
        <c:axPos val="b"/>
        <c:numFmt formatCode="mm\-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3"/>
        <c:majorTimeUnit val="months"/>
      </c:dateAx>
      <c:valAx>
        <c:axId val="1243826504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</c:valAx>
      <c:spPr>
        <a:noFill/>
        <a:ln>
          <a:solidFill>
            <a:srgbClr val="D9D9D9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75273458515703"/>
          <c:y val="0.1291314739930981"/>
          <c:w val="0.72237753728025345"/>
          <c:h val="0.74367658503526335"/>
        </c:manualLayout>
      </c:layout>
      <c:barChart>
        <c:barDir val="bar"/>
        <c:grouping val="stacked"/>
        <c:varyColors val="0"/>
        <c:ser>
          <c:idx val="2"/>
          <c:order val="0"/>
          <c:spPr>
            <a:solidFill>
              <a:srgbClr val="1291A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0984479401154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E5-44D6-9AE9-EE241A3FF67D}"/>
                </c:ext>
              </c:extLst>
            </c:dLbl>
            <c:dLbl>
              <c:idx val="1"/>
              <c:layout>
                <c:manualLayout>
                  <c:x val="-4.039379176046181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E5-44D6-9AE9-EE241A3FF67D}"/>
                </c:ext>
              </c:extLst>
            </c:dLbl>
            <c:dLbl>
              <c:idx val="2"/>
              <c:layout>
                <c:manualLayout>
                  <c:x val="-3.02953438203462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E5-44D6-9AE9-EE241A3FF6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 2.1 data'!$G$4:$G$7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'Figure  2.1 data'!$H$4:$H$7</c:f>
              <c:numCache>
                <c:formatCode>0</c:formatCode>
                <c:ptCount val="4"/>
                <c:pt idx="0">
                  <c:v>31.008746614022584</c:v>
                </c:pt>
                <c:pt idx="1">
                  <c:v>26.83065390824413</c:v>
                </c:pt>
                <c:pt idx="2">
                  <c:v>11.726009008978053</c:v>
                </c:pt>
                <c:pt idx="3">
                  <c:v>-5.666307668114996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E5-44D6-9AE9-EE241A3FF67D}"/>
            </c:ext>
          </c:extLst>
        </c:ser>
        <c:ser>
          <c:idx val="0"/>
          <c:order val="1"/>
          <c:spPr>
            <a:solidFill>
              <a:srgbClr val="8BCED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3490134514924713E-4"/>
                  <c:y val="9.56486840962031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E5-44D6-9AE9-EE241A3FF67D}"/>
                </c:ext>
              </c:extLst>
            </c:dLbl>
            <c:dLbl>
              <c:idx val="1"/>
              <c:layout>
                <c:manualLayout>
                  <c:x val="-5.3490134514915693E-4"/>
                  <c:y val="8.6207110555778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E5-44D6-9AE9-EE241A3FF67D}"/>
                </c:ext>
              </c:extLst>
            </c:dLbl>
            <c:dLbl>
              <c:idx val="2"/>
              <c:layout>
                <c:manualLayout>
                  <c:x val="-1.0698026902983139E-3"/>
                  <c:y val="-1.8883147080849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E5-44D6-9AE9-EE241A3FF67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EE5-44D6-9AE9-EE241A3FF6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 2.1 data'!$G$4:$G$7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'Figure  2.1 data'!$I$4:$I$7</c:f>
              <c:numCache>
                <c:formatCode>0</c:formatCode>
                <c:ptCount val="4"/>
                <c:pt idx="0">
                  <c:v>5.334075718691679</c:v>
                </c:pt>
                <c:pt idx="1">
                  <c:v>5.3701905568125312</c:v>
                </c:pt>
                <c:pt idx="2">
                  <c:v>7.6644672749933989</c:v>
                </c:pt>
                <c:pt idx="3">
                  <c:v>-0.26442738815933353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EE5-44D6-9AE9-EE241A3FF67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overlap val="100"/>
        <c:axId val="1243826176"/>
        <c:axId val="1243826504"/>
      </c:barChart>
      <c:catAx>
        <c:axId val="1243826176"/>
        <c:scaling>
          <c:orientation val="minMax"/>
        </c:scaling>
        <c:delete val="0"/>
        <c:axPos val="l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rtl="1"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Algn val="ctr"/>
        <c:lblOffset val="100"/>
        <c:noMultiLvlLbl val="0"/>
      </c:catAx>
      <c:valAx>
        <c:axId val="1243826504"/>
        <c:scaling>
          <c:orientation val="minMax"/>
          <c:min val="-8"/>
        </c:scaling>
        <c:delete val="1"/>
        <c:axPos val="b"/>
        <c:numFmt formatCode="0" sourceLinked="0"/>
        <c:majorTickMark val="out"/>
        <c:minorTickMark val="none"/>
        <c:tickLblPos val="nextTo"/>
        <c:crossAx val="1243826176"/>
        <c:crosses val="autoZero"/>
        <c:crossBetween val="between"/>
      </c:valAx>
      <c:spPr>
        <a:noFill/>
        <a:ln w="6350">
          <a:solidFill>
            <a:srgbClr val="D9D9D9"/>
          </a:solidFill>
        </a:ln>
        <a:effectLst/>
      </c:spPr>
    </c:plotArea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>
      <a:softEdge rad="12700"/>
    </a:effectLst>
  </c:spPr>
  <c:txPr>
    <a:bodyPr/>
    <a:lstStyle/>
    <a:p>
      <a:pPr>
        <a:defRPr sz="1100"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24426534131839"/>
          <c:y val="0.27187533589116891"/>
          <c:w val="0.84182690755406231"/>
          <c:h val="0.58941271035549558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'Figure  2.13 data'!$C$3</c:f>
              <c:strCache>
                <c:ptCount val="1"/>
                <c:pt idx="0">
                  <c:v>Unindexed, variable rate – prime</c:v>
                </c:pt>
              </c:strCache>
            </c:strRef>
          </c:tx>
          <c:spPr>
            <a:solidFill>
              <a:srgbClr val="1291A8"/>
            </a:solidFill>
            <a:ln>
              <a:noFill/>
            </a:ln>
            <a:effectLst/>
          </c:spPr>
          <c:invertIfNegative val="0"/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9AF-4190-B4F6-5AB4D7971AC4}"/>
              </c:ext>
            </c:extLst>
          </c:dPt>
          <c:cat>
            <c:strRef>
              <c:f>'Figure  2.13 data'!$B$4:$B$11</c:f>
              <c:strCache>
                <c:ptCount val="8"/>
                <c:pt idx="0">
                  <c:v>Q1/22</c:v>
                </c:pt>
                <c:pt idx="1">
                  <c:v>Q2/22</c:v>
                </c:pt>
                <c:pt idx="2">
                  <c:v>Q3/22</c:v>
                </c:pt>
                <c:pt idx="3">
                  <c:v>Q4/22</c:v>
                </c:pt>
                <c:pt idx="4">
                  <c:v>Q1/23</c:v>
                </c:pt>
                <c:pt idx="5">
                  <c:v>Q2/23</c:v>
                </c:pt>
                <c:pt idx="6">
                  <c:v>Q3/23</c:v>
                </c:pt>
                <c:pt idx="7">
                  <c:v>Q4/23</c:v>
                </c:pt>
              </c:strCache>
            </c:strRef>
          </c:cat>
          <c:val>
            <c:numRef>
              <c:f>'Figure  2.13 data'!$C$4:$C$11</c:f>
              <c:numCache>
                <c:formatCode>#,##0</c:formatCode>
                <c:ptCount val="8"/>
                <c:pt idx="0">
                  <c:v>39.101824614879902</c:v>
                </c:pt>
                <c:pt idx="1">
                  <c:v>41.654410681666711</c:v>
                </c:pt>
                <c:pt idx="2">
                  <c:v>44.314537459889777</c:v>
                </c:pt>
                <c:pt idx="3">
                  <c:v>39.597950278352393</c:v>
                </c:pt>
                <c:pt idx="4">
                  <c:v>34.639495787583272</c:v>
                </c:pt>
                <c:pt idx="5">
                  <c:v>24.389546362064674</c:v>
                </c:pt>
                <c:pt idx="6">
                  <c:v>17.302238066922683</c:v>
                </c:pt>
                <c:pt idx="7">
                  <c:v>15.096073907624119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AF-4190-B4F6-5AB4D7971AC4}"/>
            </c:ext>
          </c:extLst>
        </c:ser>
        <c:ser>
          <c:idx val="0"/>
          <c:order val="1"/>
          <c:tx>
            <c:strRef>
              <c:f>'Figure  2.13 data'!$D$3</c:f>
              <c:strCache>
                <c:ptCount val="1"/>
                <c:pt idx="0">
                  <c:v>Unindexed, variable rate 2–5 years</c:v>
                </c:pt>
              </c:strCache>
            </c:strRef>
          </c:tx>
          <c:spPr>
            <a:solidFill>
              <a:srgbClr val="8BCED6"/>
            </a:solidFill>
            <a:ln>
              <a:noFill/>
            </a:ln>
            <a:effectLst/>
          </c:spPr>
          <c:invertIfNegative val="0"/>
          <c:cat>
            <c:strRef>
              <c:f>'Figure  2.13 data'!$B$4:$B$11</c:f>
              <c:strCache>
                <c:ptCount val="8"/>
                <c:pt idx="0">
                  <c:v>Q1/22</c:v>
                </c:pt>
                <c:pt idx="1">
                  <c:v>Q2/22</c:v>
                </c:pt>
                <c:pt idx="2">
                  <c:v>Q3/22</c:v>
                </c:pt>
                <c:pt idx="3">
                  <c:v>Q4/22</c:v>
                </c:pt>
                <c:pt idx="4">
                  <c:v>Q1/23</c:v>
                </c:pt>
                <c:pt idx="5">
                  <c:v>Q2/23</c:v>
                </c:pt>
                <c:pt idx="6">
                  <c:v>Q3/23</c:v>
                </c:pt>
                <c:pt idx="7">
                  <c:v>Q4/23</c:v>
                </c:pt>
              </c:strCache>
            </c:strRef>
          </c:cat>
          <c:val>
            <c:numRef>
              <c:f>'Figure  2.13 data'!$D$4:$D$11</c:f>
              <c:numCache>
                <c:formatCode>#,##0</c:formatCode>
                <c:ptCount val="8"/>
                <c:pt idx="0">
                  <c:v>0.98866857192998381</c:v>
                </c:pt>
                <c:pt idx="1">
                  <c:v>0.58055870083525107</c:v>
                </c:pt>
                <c:pt idx="2">
                  <c:v>0.46028287086513431</c:v>
                </c:pt>
                <c:pt idx="3">
                  <c:v>0.58064689254737134</c:v>
                </c:pt>
                <c:pt idx="4">
                  <c:v>2.1309492173819247</c:v>
                </c:pt>
                <c:pt idx="5">
                  <c:v>14.093057575877035</c:v>
                </c:pt>
                <c:pt idx="6">
                  <c:v>23.50895216025528</c:v>
                </c:pt>
                <c:pt idx="7">
                  <c:v>22.87009159759603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AF-4190-B4F6-5AB4D7971AC4}"/>
            </c:ext>
          </c:extLst>
        </c:ser>
        <c:ser>
          <c:idx val="1"/>
          <c:order val="2"/>
          <c:tx>
            <c:strRef>
              <c:f>'Figure  2.13 data'!$E$3</c:f>
              <c:strCache>
                <c:ptCount val="1"/>
                <c:pt idx="0">
                  <c:v>Unindexed, variable rate – other</c:v>
                </c:pt>
              </c:strCache>
            </c:strRef>
          </c:tx>
          <c:spPr>
            <a:solidFill>
              <a:srgbClr val="28B6C7"/>
            </a:solidFill>
            <a:ln>
              <a:noFill/>
            </a:ln>
            <a:effectLst/>
          </c:spPr>
          <c:invertIfNegative val="0"/>
          <c:cat>
            <c:strRef>
              <c:f>'Figure  2.13 data'!$B$4:$B$11</c:f>
              <c:strCache>
                <c:ptCount val="8"/>
                <c:pt idx="0">
                  <c:v>Q1/22</c:v>
                </c:pt>
                <c:pt idx="1">
                  <c:v>Q2/22</c:v>
                </c:pt>
                <c:pt idx="2">
                  <c:v>Q3/22</c:v>
                </c:pt>
                <c:pt idx="3">
                  <c:v>Q4/22</c:v>
                </c:pt>
                <c:pt idx="4">
                  <c:v>Q1/23</c:v>
                </c:pt>
                <c:pt idx="5">
                  <c:v>Q2/23</c:v>
                </c:pt>
                <c:pt idx="6">
                  <c:v>Q3/23</c:v>
                </c:pt>
                <c:pt idx="7">
                  <c:v>Q4/23</c:v>
                </c:pt>
              </c:strCache>
            </c:strRef>
          </c:cat>
          <c:val>
            <c:numRef>
              <c:f>'Figure  2.13 data'!$E$4:$E$11</c:f>
              <c:numCache>
                <c:formatCode>#,##0</c:formatCode>
                <c:ptCount val="8"/>
                <c:pt idx="0">
                  <c:v>1.1332627584810417</c:v>
                </c:pt>
                <c:pt idx="1">
                  <c:v>0.68153247184643861</c:v>
                </c:pt>
                <c:pt idx="2">
                  <c:v>0.4521236972958218</c:v>
                </c:pt>
                <c:pt idx="3">
                  <c:v>0.50173885718452982</c:v>
                </c:pt>
                <c:pt idx="4">
                  <c:v>1.3656476620824729</c:v>
                </c:pt>
                <c:pt idx="5">
                  <c:v>1.8783962310958273</c:v>
                </c:pt>
                <c:pt idx="6">
                  <c:v>2.4579426785708236</c:v>
                </c:pt>
                <c:pt idx="7">
                  <c:v>4.7506608839079494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AF-4190-B4F6-5AB4D7971AC4}"/>
            </c:ext>
          </c:extLst>
        </c:ser>
        <c:ser>
          <c:idx val="3"/>
          <c:order val="3"/>
          <c:tx>
            <c:strRef>
              <c:f>'Figure  2.13 data'!$F$3</c:f>
              <c:strCache>
                <c:ptCount val="1"/>
                <c:pt idx="0">
                  <c:v>CPI-indexed, fixed rate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 2.13 data'!$B$4:$B$11</c:f>
              <c:strCache>
                <c:ptCount val="8"/>
                <c:pt idx="0">
                  <c:v>Q1/22</c:v>
                </c:pt>
                <c:pt idx="1">
                  <c:v>Q2/22</c:v>
                </c:pt>
                <c:pt idx="2">
                  <c:v>Q3/22</c:v>
                </c:pt>
                <c:pt idx="3">
                  <c:v>Q4/22</c:v>
                </c:pt>
                <c:pt idx="4">
                  <c:v>Q1/23</c:v>
                </c:pt>
                <c:pt idx="5">
                  <c:v>Q2/23</c:v>
                </c:pt>
                <c:pt idx="6">
                  <c:v>Q3/23</c:v>
                </c:pt>
                <c:pt idx="7">
                  <c:v>Q4/23</c:v>
                </c:pt>
              </c:strCache>
            </c:strRef>
          </c:cat>
          <c:val>
            <c:numRef>
              <c:f>'Figure  2.13 data'!$F$4:$F$11</c:f>
              <c:numCache>
                <c:formatCode>#,##0</c:formatCode>
                <c:ptCount val="8"/>
                <c:pt idx="0">
                  <c:v>33.085684766980123</c:v>
                </c:pt>
                <c:pt idx="1">
                  <c:v>29.943401499162768</c:v>
                </c:pt>
                <c:pt idx="2">
                  <c:v>26.866235275859633</c:v>
                </c:pt>
                <c:pt idx="3">
                  <c:v>27.510579377446032</c:v>
                </c:pt>
                <c:pt idx="4">
                  <c:v>26.740657960040835</c:v>
                </c:pt>
                <c:pt idx="5">
                  <c:v>27.116539957828721</c:v>
                </c:pt>
                <c:pt idx="6">
                  <c:v>29.945649298831107</c:v>
                </c:pt>
                <c:pt idx="7">
                  <c:v>28.853824824831026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AF-4190-B4F6-5AB4D7971AC4}"/>
            </c:ext>
          </c:extLst>
        </c:ser>
        <c:ser>
          <c:idx val="4"/>
          <c:order val="4"/>
          <c:tx>
            <c:strRef>
              <c:f>'Figure  2.13 data'!$G$3</c:f>
              <c:strCache>
                <c:ptCount val="1"/>
                <c:pt idx="0">
                  <c:v>CPI-indexed, variable rate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 2.13 data'!$B$4:$B$11</c:f>
              <c:strCache>
                <c:ptCount val="8"/>
                <c:pt idx="0">
                  <c:v>Q1/22</c:v>
                </c:pt>
                <c:pt idx="1">
                  <c:v>Q2/22</c:v>
                </c:pt>
                <c:pt idx="2">
                  <c:v>Q3/22</c:v>
                </c:pt>
                <c:pt idx="3">
                  <c:v>Q4/22</c:v>
                </c:pt>
                <c:pt idx="4">
                  <c:v>Q1/23</c:v>
                </c:pt>
                <c:pt idx="5">
                  <c:v>Q2/23</c:v>
                </c:pt>
                <c:pt idx="6">
                  <c:v>Q3/23</c:v>
                </c:pt>
                <c:pt idx="7">
                  <c:v>Q4/23</c:v>
                </c:pt>
              </c:strCache>
            </c:strRef>
          </c:cat>
          <c:val>
            <c:numRef>
              <c:f>'Figure  2.13 data'!$G$4:$G$11</c:f>
              <c:numCache>
                <c:formatCode>#,##0</c:formatCode>
                <c:ptCount val="8"/>
                <c:pt idx="0">
                  <c:v>16.694451579795604</c:v>
                </c:pt>
                <c:pt idx="1">
                  <c:v>16.176540087646842</c:v>
                </c:pt>
                <c:pt idx="2">
                  <c:v>15.164402780828826</c:v>
                </c:pt>
                <c:pt idx="3">
                  <c:v>17.010328280110766</c:v>
                </c:pt>
                <c:pt idx="4">
                  <c:v>17.195727965730008</c:v>
                </c:pt>
                <c:pt idx="5">
                  <c:v>13.877693813860981</c:v>
                </c:pt>
                <c:pt idx="6">
                  <c:v>10.915541044272395</c:v>
                </c:pt>
                <c:pt idx="7">
                  <c:v>11.339309793007409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AF-4190-B4F6-5AB4D7971AC4}"/>
            </c:ext>
          </c:extLst>
        </c:ser>
        <c:ser>
          <c:idx val="5"/>
          <c:order val="5"/>
          <c:tx>
            <c:strRef>
              <c:f>'Figure  2.13 data'!$H$3</c:f>
              <c:strCache>
                <c:ptCount val="1"/>
                <c:pt idx="0">
                  <c:v>Unindexed, fixed rate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 2.13 data'!$B$4:$B$11</c:f>
              <c:strCache>
                <c:ptCount val="8"/>
                <c:pt idx="0">
                  <c:v>Q1/22</c:v>
                </c:pt>
                <c:pt idx="1">
                  <c:v>Q2/22</c:v>
                </c:pt>
                <c:pt idx="2">
                  <c:v>Q3/22</c:v>
                </c:pt>
                <c:pt idx="3">
                  <c:v>Q4/22</c:v>
                </c:pt>
                <c:pt idx="4">
                  <c:v>Q1/23</c:v>
                </c:pt>
                <c:pt idx="5">
                  <c:v>Q2/23</c:v>
                </c:pt>
                <c:pt idx="6">
                  <c:v>Q3/23</c:v>
                </c:pt>
                <c:pt idx="7">
                  <c:v>Q4/23</c:v>
                </c:pt>
              </c:strCache>
            </c:strRef>
          </c:cat>
          <c:val>
            <c:numRef>
              <c:f>'Figure  2.13 data'!$H$4:$H$11</c:f>
              <c:numCache>
                <c:formatCode>#,##0</c:formatCode>
                <c:ptCount val="8"/>
                <c:pt idx="0">
                  <c:v>8.2983933057933612</c:v>
                </c:pt>
                <c:pt idx="1">
                  <c:v>10.337903157179666</c:v>
                </c:pt>
                <c:pt idx="2">
                  <c:v>11.92183378092653</c:v>
                </c:pt>
                <c:pt idx="3">
                  <c:v>13.807384689314157</c:v>
                </c:pt>
                <c:pt idx="4">
                  <c:v>17.447835339875763</c:v>
                </c:pt>
                <c:pt idx="5">
                  <c:v>18.235297868874483</c:v>
                </c:pt>
                <c:pt idx="6">
                  <c:v>15.679928887068906</c:v>
                </c:pt>
                <c:pt idx="7">
                  <c:v>17.090038993033474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AF-4190-B4F6-5AB4D7971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3826176"/>
        <c:axId val="1243826504"/>
      </c:barChart>
      <c:dateAx>
        <c:axId val="1243826176"/>
        <c:scaling>
          <c:orientation val="minMax"/>
        </c:scaling>
        <c:delete val="0"/>
        <c:axPos val="l"/>
        <c:numFmt formatCode="mm\-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1"/>
        <c:majorTimeUnit val="months"/>
        <c:minorUnit val="1"/>
      </c:dateAx>
      <c:valAx>
        <c:axId val="1243826504"/>
        <c:scaling>
          <c:orientation val="minMax"/>
          <c:max val="100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</c:valAx>
      <c:spPr>
        <a:noFill/>
        <a:ln>
          <a:solidFill>
            <a:srgbClr val="D9D9D9"/>
          </a:solidFill>
        </a:ln>
        <a:effectLst/>
      </c:spPr>
    </c:plotArea>
    <c:legend>
      <c:legendPos val="l"/>
      <c:layout>
        <c:manualLayout>
          <c:xMode val="edge"/>
          <c:yMode val="edge"/>
          <c:x val="0"/>
          <c:y val="2.6403499343405787E-2"/>
          <c:w val="1"/>
          <c:h val="0.26391666666666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6995277777777777E-2"/>
          <c:y val="0.34327105783807871"/>
          <c:w val="0.36608314325157104"/>
          <c:h val="0.48846888189187376"/>
        </c:manualLayout>
      </c:layout>
      <c:lineChart>
        <c:grouping val="standard"/>
        <c:varyColors val="0"/>
        <c:ser>
          <c:idx val="0"/>
          <c:order val="0"/>
          <c:tx>
            <c:strRef>
              <c:f>'Figure  2.14 data'!$B$3</c:f>
              <c:strCache>
                <c:ptCount val="1"/>
                <c:pt idx="0">
                  <c:v>Institutional investors</c:v>
                </c:pt>
              </c:strCache>
            </c:strRef>
          </c:tx>
          <c:spPr>
            <a:ln w="28575" cap="rnd">
              <a:solidFill>
                <a:srgbClr val="8BCED6"/>
              </a:solidFill>
              <a:round/>
            </a:ln>
            <a:effectLst/>
          </c:spPr>
          <c:marker>
            <c:symbol val="none"/>
          </c:marker>
          <c:dPt>
            <c:idx val="1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8A4B-4CE0-8DBF-CD3DE968BC64}"/>
              </c:ext>
            </c:extLst>
          </c:dPt>
          <c:dPt>
            <c:idx val="15"/>
            <c:marker>
              <c:symbol val="circle"/>
              <c:size val="5"/>
              <c:spPr>
                <a:solidFill>
                  <a:srgbClr val="8BCED6"/>
                </a:solidFill>
                <a:ln w="9525">
                  <a:solidFill>
                    <a:srgbClr val="8BCED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C08B-4CAF-9CD0-F4EFD6FF6485}"/>
              </c:ext>
            </c:extLst>
          </c:dPt>
          <c:dLbls>
            <c:dLbl>
              <c:idx val="15"/>
              <c:layout>
                <c:manualLayout>
                  <c:x val="-1.7567429374567824E-2"/>
                  <c:y val="-1.7420234199100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8B-4CAF-9CD0-F4EFD6FF64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8BCED6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 2.14 data'!$A$4:$A$19</c:f>
              <c:numCache>
                <c:formatCode>m/d/yyyy</c:formatCode>
                <c:ptCount val="16"/>
                <c:pt idx="0">
                  <c:v>39813</c:v>
                </c:pt>
                <c:pt idx="1">
                  <c:v>40178</c:v>
                </c:pt>
                <c:pt idx="2">
                  <c:v>40543</c:v>
                </c:pt>
                <c:pt idx="3">
                  <c:v>40908</c:v>
                </c:pt>
                <c:pt idx="4">
                  <c:v>41274</c:v>
                </c:pt>
                <c:pt idx="5">
                  <c:v>41639</c:v>
                </c:pt>
                <c:pt idx="6">
                  <c:v>42004</c:v>
                </c:pt>
                <c:pt idx="7">
                  <c:v>42369</c:v>
                </c:pt>
                <c:pt idx="8">
                  <c:v>42735</c:v>
                </c:pt>
                <c:pt idx="9">
                  <c:v>43100</c:v>
                </c:pt>
                <c:pt idx="10">
                  <c:v>43465</c:v>
                </c:pt>
                <c:pt idx="11">
                  <c:v>43830</c:v>
                </c:pt>
                <c:pt idx="12">
                  <c:v>44196</c:v>
                </c:pt>
                <c:pt idx="13">
                  <c:v>44561</c:v>
                </c:pt>
                <c:pt idx="14">
                  <c:v>44926</c:v>
                </c:pt>
                <c:pt idx="15">
                  <c:v>45291</c:v>
                </c:pt>
              </c:numCache>
            </c:numRef>
          </c:cat>
          <c:val>
            <c:numRef>
              <c:f>'Figure  2.14 data'!$B$4:$B$19</c:f>
              <c:numCache>
                <c:formatCode>0</c:formatCode>
                <c:ptCount val="16"/>
                <c:pt idx="0">
                  <c:v>2.8525958999999999</c:v>
                </c:pt>
                <c:pt idx="1">
                  <c:v>3.1119117366750411</c:v>
                </c:pt>
                <c:pt idx="2">
                  <c:v>3.5714698437409513</c:v>
                </c:pt>
                <c:pt idx="3">
                  <c:v>3.8224330795973471</c:v>
                </c:pt>
                <c:pt idx="4">
                  <c:v>4.0624963997627548</c:v>
                </c:pt>
                <c:pt idx="5">
                  <c:v>4.5219382873751401</c:v>
                </c:pt>
                <c:pt idx="6">
                  <c:v>5.886209303699852</c:v>
                </c:pt>
                <c:pt idx="7">
                  <c:v>7.9548910664883445</c:v>
                </c:pt>
                <c:pt idx="8">
                  <c:v>9.5999865475101558</c:v>
                </c:pt>
                <c:pt idx="9">
                  <c:v>12.057428816008461</c:v>
                </c:pt>
                <c:pt idx="10">
                  <c:v>15.089514397229904</c:v>
                </c:pt>
                <c:pt idx="11">
                  <c:v>18.814813703249868</c:v>
                </c:pt>
                <c:pt idx="12">
                  <c:v>20.092996443170328</c:v>
                </c:pt>
                <c:pt idx="13">
                  <c:v>29.867857682480516</c:v>
                </c:pt>
                <c:pt idx="14">
                  <c:v>33.307054270193611</c:v>
                </c:pt>
                <c:pt idx="15">
                  <c:v>24.271990336450003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4B-4CE0-8DBF-CD3DE968BC64}"/>
            </c:ext>
          </c:extLst>
        </c:ser>
        <c:ser>
          <c:idx val="1"/>
          <c:order val="1"/>
          <c:tx>
            <c:strRef>
              <c:f>'Figure  2.14 data'!$C$3</c:f>
              <c:strCache>
                <c:ptCount val="1"/>
                <c:pt idx="0">
                  <c:v>Credit card companies</c:v>
                </c:pt>
              </c:strCache>
            </c:strRef>
          </c:tx>
          <c:spPr>
            <a:ln w="28575" cap="rnd">
              <a:solidFill>
                <a:srgbClr val="1291A8"/>
              </a:solidFill>
              <a:round/>
            </a:ln>
            <a:effectLst/>
          </c:spPr>
          <c:marker>
            <c:symbol val="none"/>
          </c:marker>
          <c:dPt>
            <c:idx val="1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8A4B-4CE0-8DBF-CD3DE968BC64}"/>
              </c:ext>
            </c:extLst>
          </c:dPt>
          <c:dPt>
            <c:idx val="15"/>
            <c:marker>
              <c:symbol val="circle"/>
              <c:size val="5"/>
              <c:spPr>
                <a:solidFill>
                  <a:srgbClr val="1291A8"/>
                </a:solidFill>
                <a:ln w="9525">
                  <a:solidFill>
                    <a:srgbClr val="1291A8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C08B-4CAF-9CD0-F4EFD6FF6485}"/>
              </c:ext>
            </c:extLst>
          </c:dPt>
          <c:dLbls>
            <c:dLbl>
              <c:idx val="15"/>
              <c:layout>
                <c:manualLayout>
                  <c:x val="-1.4066788371366806E-2"/>
                  <c:y val="1.1576769349056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8B-4CAF-9CD0-F4EFD6FF64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291A8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 2.14 data'!$A$4:$A$19</c:f>
              <c:numCache>
                <c:formatCode>m/d/yyyy</c:formatCode>
                <c:ptCount val="16"/>
                <c:pt idx="0">
                  <c:v>39813</c:v>
                </c:pt>
                <c:pt idx="1">
                  <c:v>40178</c:v>
                </c:pt>
                <c:pt idx="2">
                  <c:v>40543</c:v>
                </c:pt>
                <c:pt idx="3">
                  <c:v>40908</c:v>
                </c:pt>
                <c:pt idx="4">
                  <c:v>41274</c:v>
                </c:pt>
                <c:pt idx="5">
                  <c:v>41639</c:v>
                </c:pt>
                <c:pt idx="6">
                  <c:v>42004</c:v>
                </c:pt>
                <c:pt idx="7">
                  <c:v>42369</c:v>
                </c:pt>
                <c:pt idx="8">
                  <c:v>42735</c:v>
                </c:pt>
                <c:pt idx="9">
                  <c:v>43100</c:v>
                </c:pt>
                <c:pt idx="10">
                  <c:v>43465</c:v>
                </c:pt>
                <c:pt idx="11">
                  <c:v>43830</c:v>
                </c:pt>
                <c:pt idx="12">
                  <c:v>44196</c:v>
                </c:pt>
                <c:pt idx="13">
                  <c:v>44561</c:v>
                </c:pt>
                <c:pt idx="14">
                  <c:v>44926</c:v>
                </c:pt>
                <c:pt idx="15">
                  <c:v>45291</c:v>
                </c:pt>
              </c:numCache>
            </c:numRef>
          </c:cat>
          <c:val>
            <c:numRef>
              <c:f>'Figure  2.14 data'!$C$4:$C$19</c:f>
              <c:numCache>
                <c:formatCode>0</c:formatCode>
                <c:ptCount val="16"/>
                <c:pt idx="0">
                  <c:v>5.0006684136262924</c:v>
                </c:pt>
                <c:pt idx="1">
                  <c:v>6.1822455150171427</c:v>
                </c:pt>
                <c:pt idx="2">
                  <c:v>7.7826788953840067</c:v>
                </c:pt>
                <c:pt idx="3">
                  <c:v>8.2106805079621168</c:v>
                </c:pt>
                <c:pt idx="4">
                  <c:v>8.7337935900020298</c:v>
                </c:pt>
                <c:pt idx="5">
                  <c:v>9.548</c:v>
                </c:pt>
                <c:pt idx="6">
                  <c:v>11.302</c:v>
                </c:pt>
                <c:pt idx="7">
                  <c:v>13.404</c:v>
                </c:pt>
                <c:pt idx="8">
                  <c:v>15.958</c:v>
                </c:pt>
                <c:pt idx="9">
                  <c:v>18.649000000000001</c:v>
                </c:pt>
                <c:pt idx="10">
                  <c:v>20.552</c:v>
                </c:pt>
                <c:pt idx="11">
                  <c:v>23.699000000000002</c:v>
                </c:pt>
                <c:pt idx="12">
                  <c:v>23.35</c:v>
                </c:pt>
                <c:pt idx="13">
                  <c:v>27.08</c:v>
                </c:pt>
                <c:pt idx="14">
                  <c:v>33.566000000000003</c:v>
                </c:pt>
                <c:pt idx="15">
                  <c:v>37.268000000000001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4B-4CE0-8DBF-CD3DE968BC64}"/>
            </c:ext>
          </c:extLst>
        </c:ser>
        <c:ser>
          <c:idx val="2"/>
          <c:order val="2"/>
          <c:tx>
            <c:strRef>
              <c:f>'Figure  2.14 data'!$D$3</c:f>
              <c:strCache>
                <c:ptCount val="1"/>
                <c:pt idx="0">
                  <c:v>Government</c:v>
                </c:pt>
              </c:strCache>
            </c:strRef>
          </c:tx>
          <c:spPr>
            <a:ln w="28575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dPt>
            <c:idx val="1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4-8A4B-4CE0-8DBF-CD3DE968BC64}"/>
              </c:ext>
            </c:extLst>
          </c:dPt>
          <c:dPt>
            <c:idx val="15"/>
            <c:marker>
              <c:symbol val="circle"/>
              <c:size val="5"/>
              <c:spPr>
                <a:solidFill>
                  <a:srgbClr val="E7E6E6">
                    <a:lumMod val="75000"/>
                  </a:srgbClr>
                </a:solidFill>
                <a:ln w="9525">
                  <a:solidFill>
                    <a:srgbClr val="E7E6E6">
                      <a:lumMod val="75000"/>
                    </a:srgb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C08B-4CAF-9CD0-F4EFD6FF6485}"/>
              </c:ext>
            </c:extLst>
          </c:dPt>
          <c:dLbls>
            <c:dLbl>
              <c:idx val="15"/>
              <c:layout>
                <c:manualLayout>
                  <c:x val="-1.4056038371435651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3">
                          <a:lumMod val="75000"/>
                        </a:schemeClr>
                      </a:solidFill>
                      <a:latin typeface="Assistant" panose="00000500000000000000" pitchFamily="2" charset="-79"/>
                      <a:ea typeface="+mn-ea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8B-4CAF-9CD0-F4EFD6FF64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2">
                        <a:lumMod val="50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 2.14 data'!$A$4:$A$19</c:f>
              <c:numCache>
                <c:formatCode>m/d/yyyy</c:formatCode>
                <c:ptCount val="16"/>
                <c:pt idx="0">
                  <c:v>39813</c:v>
                </c:pt>
                <c:pt idx="1">
                  <c:v>40178</c:v>
                </c:pt>
                <c:pt idx="2">
                  <c:v>40543</c:v>
                </c:pt>
                <c:pt idx="3">
                  <c:v>40908</c:v>
                </c:pt>
                <c:pt idx="4">
                  <c:v>41274</c:v>
                </c:pt>
                <c:pt idx="5">
                  <c:v>41639</c:v>
                </c:pt>
                <c:pt idx="6">
                  <c:v>42004</c:v>
                </c:pt>
                <c:pt idx="7">
                  <c:v>42369</c:v>
                </c:pt>
                <c:pt idx="8">
                  <c:v>42735</c:v>
                </c:pt>
                <c:pt idx="9">
                  <c:v>43100</c:v>
                </c:pt>
                <c:pt idx="10">
                  <c:v>43465</c:v>
                </c:pt>
                <c:pt idx="11">
                  <c:v>43830</c:v>
                </c:pt>
                <c:pt idx="12">
                  <c:v>44196</c:v>
                </c:pt>
                <c:pt idx="13">
                  <c:v>44561</c:v>
                </c:pt>
                <c:pt idx="14">
                  <c:v>44926</c:v>
                </c:pt>
                <c:pt idx="15">
                  <c:v>45291</c:v>
                </c:pt>
              </c:numCache>
            </c:numRef>
          </c:cat>
          <c:val>
            <c:numRef>
              <c:f>'Figure  2.14 data'!$D$4:$D$19</c:f>
              <c:numCache>
                <c:formatCode>0</c:formatCode>
                <c:ptCount val="16"/>
                <c:pt idx="0">
                  <c:v>4.540504999999996</c:v>
                </c:pt>
                <c:pt idx="1">
                  <c:v>4.7547280000000072</c:v>
                </c:pt>
                <c:pt idx="2">
                  <c:v>3.6290720000000007</c:v>
                </c:pt>
                <c:pt idx="3">
                  <c:v>3.1310686099999963</c:v>
                </c:pt>
                <c:pt idx="4">
                  <c:v>4.5052638249856294</c:v>
                </c:pt>
                <c:pt idx="5">
                  <c:v>4.5136892600985341</c:v>
                </c:pt>
                <c:pt idx="6">
                  <c:v>5.0998777950000012</c:v>
                </c:pt>
                <c:pt idx="7">
                  <c:v>4.6866507042500007</c:v>
                </c:pt>
                <c:pt idx="8">
                  <c:v>4.8006128872500007</c:v>
                </c:pt>
                <c:pt idx="9">
                  <c:v>4.1591137179495004</c:v>
                </c:pt>
                <c:pt idx="10">
                  <c:v>3.9470055245467508</c:v>
                </c:pt>
                <c:pt idx="11">
                  <c:v>4.1479027415000003</c:v>
                </c:pt>
                <c:pt idx="12">
                  <c:v>4.0339581612499984</c:v>
                </c:pt>
                <c:pt idx="13">
                  <c:v>4.4522935829999986</c:v>
                </c:pt>
                <c:pt idx="14">
                  <c:v>4.5610295345000011</c:v>
                </c:pt>
                <c:pt idx="15">
                  <c:v>4.3528651109999998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4B-4CE0-8DBF-CD3DE968B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  <c:max val="45291"/>
          <c:min val="39813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15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36"/>
        <c:majorTimeUnit val="months"/>
        <c:minorUnit val="1"/>
        <c:minorTimeUnit val="months"/>
      </c:dateAx>
      <c:valAx>
        <c:axId val="1243826504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  <c:majorUnit val="10"/>
      </c:valAx>
      <c:spPr>
        <a:noFill/>
        <a:ln>
          <a:solidFill>
            <a:srgbClr val="D9D9D9"/>
          </a:solidFill>
        </a:ln>
        <a:effectLst/>
      </c:spPr>
    </c:plotArea>
    <c:legend>
      <c:legendPos val="l"/>
      <c:layout>
        <c:manualLayout>
          <c:xMode val="edge"/>
          <c:yMode val="edge"/>
          <c:x val="2.7007374513651902E-4"/>
          <c:y val="9.9744906045987791E-2"/>
          <c:w val="0.57595671262458614"/>
          <c:h val="0.226243443171668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4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325582696773832"/>
          <c:y val="0.26850931265327765"/>
          <c:w val="0.73192542408243444"/>
          <c:h val="0.5325398403545154"/>
        </c:manualLayout>
      </c:layout>
      <c:lineChart>
        <c:grouping val="standard"/>
        <c:varyColors val="0"/>
        <c:ser>
          <c:idx val="0"/>
          <c:order val="0"/>
          <c:tx>
            <c:strRef>
              <c:f>'Figure  2.14 data'!$E$3</c:f>
              <c:strCache>
                <c:ptCount val="1"/>
                <c:pt idx="0">
                  <c:v>Banks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Pt>
            <c:idx val="15"/>
            <c:marker>
              <c:symbol val="circle"/>
              <c:size val="5"/>
              <c:spPr>
                <a:solidFill>
                  <a:sysClr val="windowText" lastClr="000000"/>
                </a:solidFill>
                <a:ln w="9525">
                  <a:solidFill>
                    <a:sysClr val="windowText" lastClr="0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1642-49DF-A9B7-0F97CA1FDE7B}"/>
              </c:ext>
            </c:extLst>
          </c:dPt>
          <c:dLbls>
            <c:dLbl>
              <c:idx val="15"/>
              <c:layout>
                <c:manualLayout>
                  <c:x val="-1.27340639317849E-16"/>
                  <c:y val="-5.2789696448853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42-49DF-A9B7-0F97CA1FDE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 2.14 data'!$A$4:$A$19</c:f>
              <c:numCache>
                <c:formatCode>m/d/yyyy</c:formatCode>
                <c:ptCount val="16"/>
                <c:pt idx="0">
                  <c:v>39813</c:v>
                </c:pt>
                <c:pt idx="1">
                  <c:v>40178</c:v>
                </c:pt>
                <c:pt idx="2">
                  <c:v>40543</c:v>
                </c:pt>
                <c:pt idx="3">
                  <c:v>40908</c:v>
                </c:pt>
                <c:pt idx="4">
                  <c:v>41274</c:v>
                </c:pt>
                <c:pt idx="5">
                  <c:v>41639</c:v>
                </c:pt>
                <c:pt idx="6">
                  <c:v>42004</c:v>
                </c:pt>
                <c:pt idx="7">
                  <c:v>42369</c:v>
                </c:pt>
                <c:pt idx="8">
                  <c:v>42735</c:v>
                </c:pt>
                <c:pt idx="9">
                  <c:v>43100</c:v>
                </c:pt>
                <c:pt idx="10">
                  <c:v>43465</c:v>
                </c:pt>
                <c:pt idx="11">
                  <c:v>43830</c:v>
                </c:pt>
                <c:pt idx="12">
                  <c:v>44196</c:v>
                </c:pt>
                <c:pt idx="13">
                  <c:v>44561</c:v>
                </c:pt>
                <c:pt idx="14">
                  <c:v>44926</c:v>
                </c:pt>
                <c:pt idx="15">
                  <c:v>45291</c:v>
                </c:pt>
              </c:numCache>
            </c:numRef>
          </c:cat>
          <c:val>
            <c:numRef>
              <c:f>'Figure  2.14 data'!$E$4:$E$19</c:f>
              <c:numCache>
                <c:formatCode>0</c:formatCode>
                <c:ptCount val="16"/>
                <c:pt idx="0">
                  <c:v>101.75174942016704</c:v>
                </c:pt>
                <c:pt idx="1">
                  <c:v>109.20688298761294</c:v>
                </c:pt>
                <c:pt idx="2">
                  <c:v>116.71671012286176</c:v>
                </c:pt>
                <c:pt idx="3">
                  <c:v>124.30828791011389</c:v>
                </c:pt>
                <c:pt idx="4">
                  <c:v>128.96380123697557</c:v>
                </c:pt>
                <c:pt idx="5">
                  <c:v>136.85943712552935</c:v>
                </c:pt>
                <c:pt idx="6">
                  <c:v>142.81515986816189</c:v>
                </c:pt>
                <c:pt idx="7">
                  <c:v>148.24913938605204</c:v>
                </c:pt>
                <c:pt idx="8">
                  <c:v>154.54256031660253</c:v>
                </c:pt>
                <c:pt idx="9">
                  <c:v>156.87889925499866</c:v>
                </c:pt>
                <c:pt idx="10">
                  <c:v>156.94684113584796</c:v>
                </c:pt>
                <c:pt idx="11">
                  <c:v>155.42300696388253</c:v>
                </c:pt>
                <c:pt idx="12">
                  <c:v>146.47249873886136</c:v>
                </c:pt>
                <c:pt idx="13">
                  <c:v>153.42633945196656</c:v>
                </c:pt>
                <c:pt idx="14">
                  <c:v>161.27346645196667</c:v>
                </c:pt>
                <c:pt idx="15">
                  <c:v>159.82697245196658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05-4319-A78D-6E368B9F7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  <c:max val="45291"/>
          <c:min val="39813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1500000" spcFirstLastPara="1" vertOverflow="ellipsis" wrap="square" anchor="ctr" anchorCtr="1"/>
          <a:lstStyle/>
          <a:p>
            <a:pPr>
              <a:defRPr sz="10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36"/>
        <c:majorTimeUnit val="months"/>
        <c:minorUnit val="1"/>
        <c:minorTimeUnit val="months"/>
      </c:dateAx>
      <c:valAx>
        <c:axId val="1243826504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</c:valAx>
      <c:spPr>
        <a:noFill/>
        <a:ln>
          <a:solidFill>
            <a:srgbClr val="D9D9D9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3725"/>
          <c:y val="0.26067037037037039"/>
          <c:w val="0.82678611111111111"/>
          <c:h val="0.51021944444444445"/>
        </c:manualLayout>
      </c:layout>
      <c:lineChart>
        <c:grouping val="standard"/>
        <c:varyColors val="0"/>
        <c:ser>
          <c:idx val="0"/>
          <c:order val="0"/>
          <c:tx>
            <c:strRef>
              <c:f>'Figure  2.15 data'!$B$3</c:f>
              <c:strCache>
                <c:ptCount val="1"/>
                <c:pt idx="0">
                  <c:v>Provident funds and advanced training funds</c:v>
                </c:pt>
              </c:strCache>
            </c:strRef>
          </c:tx>
          <c:spPr>
            <a:ln w="28575" cap="rnd">
              <a:solidFill>
                <a:srgbClr val="1291A8"/>
              </a:solidFill>
              <a:round/>
            </a:ln>
            <a:effectLst/>
          </c:spPr>
          <c:marker>
            <c:symbol val="none"/>
          </c:marker>
          <c:dPt>
            <c:idx val="15"/>
            <c:marker>
              <c:symbol val="circle"/>
              <c:size val="5"/>
              <c:spPr>
                <a:solidFill>
                  <a:srgbClr val="1291A8"/>
                </a:solidFill>
                <a:ln w="9525">
                  <a:solidFill>
                    <a:srgbClr val="1291A8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8D53-42C8-A217-3585D8107A87}"/>
              </c:ext>
            </c:extLst>
          </c:dPt>
          <c:dLbls>
            <c:dLbl>
              <c:idx val="15"/>
              <c:layout>
                <c:manualLayout>
                  <c:x val="-7.0422457111615896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1291A8"/>
                      </a:solidFill>
                      <a:latin typeface="Assistant" panose="00000500000000000000" pitchFamily="2" charset="-79"/>
                      <a:ea typeface="+mn-ea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53-42C8-A217-3585D8107A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 2.15 data'!$A$4:$A$19</c:f>
              <c:numCache>
                <c:formatCode>m/d/yyyy</c:formatCode>
                <c:ptCount val="16"/>
                <c:pt idx="0">
                  <c:v>39813</c:v>
                </c:pt>
                <c:pt idx="1">
                  <c:v>40178</c:v>
                </c:pt>
                <c:pt idx="2">
                  <c:v>40543</c:v>
                </c:pt>
                <c:pt idx="3">
                  <c:v>40908</c:v>
                </c:pt>
                <c:pt idx="4">
                  <c:v>41274</c:v>
                </c:pt>
                <c:pt idx="5">
                  <c:v>41639</c:v>
                </c:pt>
                <c:pt idx="6">
                  <c:v>42004</c:v>
                </c:pt>
                <c:pt idx="7">
                  <c:v>42369</c:v>
                </c:pt>
                <c:pt idx="8">
                  <c:v>42735</c:v>
                </c:pt>
                <c:pt idx="9">
                  <c:v>43100</c:v>
                </c:pt>
                <c:pt idx="10">
                  <c:v>43465</c:v>
                </c:pt>
                <c:pt idx="11">
                  <c:v>43830</c:v>
                </c:pt>
                <c:pt idx="12">
                  <c:v>44196</c:v>
                </c:pt>
                <c:pt idx="13">
                  <c:v>44561</c:v>
                </c:pt>
                <c:pt idx="14">
                  <c:v>44926</c:v>
                </c:pt>
                <c:pt idx="15">
                  <c:v>45291</c:v>
                </c:pt>
              </c:numCache>
            </c:numRef>
          </c:cat>
          <c:val>
            <c:numRef>
              <c:f>'Figure  2.15 data'!$B$4:$B$19</c:f>
              <c:numCache>
                <c:formatCode>0</c:formatCode>
                <c:ptCount val="16"/>
                <c:pt idx="0">
                  <c:v>0.58298992000000005</c:v>
                </c:pt>
                <c:pt idx="1">
                  <c:v>0.81341320000000006</c:v>
                </c:pt>
                <c:pt idx="2">
                  <c:v>1.1891588900000001</c:v>
                </c:pt>
                <c:pt idx="3">
                  <c:v>1.3963734399999999</c:v>
                </c:pt>
                <c:pt idx="4">
                  <c:v>1.61718615</c:v>
                </c:pt>
                <c:pt idx="5">
                  <c:v>2.4426434400000003</c:v>
                </c:pt>
                <c:pt idx="6">
                  <c:v>4.0592839399999994</c:v>
                </c:pt>
                <c:pt idx="7">
                  <c:v>6.1491487999999999</c:v>
                </c:pt>
                <c:pt idx="8">
                  <c:v>7.5960302100000012</c:v>
                </c:pt>
                <c:pt idx="9">
                  <c:v>9.2792606099999997</c:v>
                </c:pt>
                <c:pt idx="10">
                  <c:v>11.426746040000001</c:v>
                </c:pt>
                <c:pt idx="11">
                  <c:v>14.106221809999999</c:v>
                </c:pt>
                <c:pt idx="12">
                  <c:v>14.54103531</c:v>
                </c:pt>
                <c:pt idx="13">
                  <c:v>20.308898079999999</c:v>
                </c:pt>
                <c:pt idx="14">
                  <c:v>21.720772824000001</c:v>
                </c:pt>
                <c:pt idx="15">
                  <c:v>15.502117033000001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95-446D-B66B-57A2BA386333}"/>
            </c:ext>
          </c:extLst>
        </c:ser>
        <c:ser>
          <c:idx val="1"/>
          <c:order val="1"/>
          <c:tx>
            <c:strRef>
              <c:f>'Figure  2.15 data'!$C$3</c:f>
              <c:strCache>
                <c:ptCount val="1"/>
                <c:pt idx="0">
                  <c:v>Insurance companies</c:v>
                </c:pt>
              </c:strCache>
            </c:strRef>
          </c:tx>
          <c:spPr>
            <a:ln w="28575" cap="rnd">
              <a:solidFill>
                <a:srgbClr val="8BCED6"/>
              </a:solidFill>
              <a:round/>
            </a:ln>
            <a:effectLst/>
          </c:spPr>
          <c:marker>
            <c:symbol val="none"/>
          </c:marker>
          <c:dPt>
            <c:idx val="15"/>
            <c:marker>
              <c:symbol val="circle"/>
              <c:size val="5"/>
              <c:spPr>
                <a:solidFill>
                  <a:srgbClr val="8BCED6"/>
                </a:solidFill>
                <a:ln w="9525">
                  <a:solidFill>
                    <a:srgbClr val="8BCED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8D53-42C8-A217-3585D8107A87}"/>
              </c:ext>
            </c:extLst>
          </c:dPt>
          <c:dLbls>
            <c:dLbl>
              <c:idx val="15"/>
              <c:layout>
                <c:manualLayout>
                  <c:x val="-1.408449142232304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53-42C8-A217-3585D8107A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8BCED6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 2.15 data'!$A$4:$A$19</c:f>
              <c:numCache>
                <c:formatCode>m/d/yyyy</c:formatCode>
                <c:ptCount val="16"/>
                <c:pt idx="0">
                  <c:v>39813</c:v>
                </c:pt>
                <c:pt idx="1">
                  <c:v>40178</c:v>
                </c:pt>
                <c:pt idx="2">
                  <c:v>40543</c:v>
                </c:pt>
                <c:pt idx="3">
                  <c:v>40908</c:v>
                </c:pt>
                <c:pt idx="4">
                  <c:v>41274</c:v>
                </c:pt>
                <c:pt idx="5">
                  <c:v>41639</c:v>
                </c:pt>
                <c:pt idx="6">
                  <c:v>42004</c:v>
                </c:pt>
                <c:pt idx="7">
                  <c:v>42369</c:v>
                </c:pt>
                <c:pt idx="8">
                  <c:v>42735</c:v>
                </c:pt>
                <c:pt idx="9">
                  <c:v>43100</c:v>
                </c:pt>
                <c:pt idx="10">
                  <c:v>43465</c:v>
                </c:pt>
                <c:pt idx="11">
                  <c:v>43830</c:v>
                </c:pt>
                <c:pt idx="12">
                  <c:v>44196</c:v>
                </c:pt>
                <c:pt idx="13">
                  <c:v>44561</c:v>
                </c:pt>
                <c:pt idx="14">
                  <c:v>44926</c:v>
                </c:pt>
                <c:pt idx="15">
                  <c:v>45291</c:v>
                </c:pt>
              </c:numCache>
            </c:numRef>
          </c:cat>
          <c:val>
            <c:numRef>
              <c:f>'Figure  2.15 data'!$C$4:$C$19</c:f>
              <c:numCache>
                <c:formatCode>0</c:formatCode>
                <c:ptCount val="16"/>
                <c:pt idx="0">
                  <c:v>2.0454288600000003</c:v>
                </c:pt>
                <c:pt idx="1">
                  <c:v>2.0462328866750417</c:v>
                </c:pt>
                <c:pt idx="2">
                  <c:v>2.0697032337409516</c:v>
                </c:pt>
                <c:pt idx="3">
                  <c:v>2.0478516995973473</c:v>
                </c:pt>
                <c:pt idx="4">
                  <c:v>2.0027051497627553</c:v>
                </c:pt>
                <c:pt idx="5">
                  <c:v>1.6649776673751395</c:v>
                </c:pt>
                <c:pt idx="6">
                  <c:v>1.4128569936998523</c:v>
                </c:pt>
                <c:pt idx="7">
                  <c:v>1.3700452264883447</c:v>
                </c:pt>
                <c:pt idx="8">
                  <c:v>1.526574637510155</c:v>
                </c:pt>
                <c:pt idx="9">
                  <c:v>2.2143242960084599</c:v>
                </c:pt>
                <c:pt idx="10">
                  <c:v>2.9704720172299028</c:v>
                </c:pt>
                <c:pt idx="11">
                  <c:v>3.8094087032498676</c:v>
                </c:pt>
                <c:pt idx="12">
                  <c:v>4.4873321631703265</c:v>
                </c:pt>
                <c:pt idx="13">
                  <c:v>8.1467307824805175</c:v>
                </c:pt>
                <c:pt idx="14">
                  <c:v>9.8249240431936116</c:v>
                </c:pt>
                <c:pt idx="15">
                  <c:v>6.4715493204500003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95-446D-B66B-57A2BA386333}"/>
            </c:ext>
          </c:extLst>
        </c:ser>
        <c:ser>
          <c:idx val="2"/>
          <c:order val="2"/>
          <c:tx>
            <c:strRef>
              <c:f>'Figure  2.15 data'!$D$3</c:f>
              <c:strCache>
                <c:ptCount val="1"/>
                <c:pt idx="0">
                  <c:v>Pension funds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15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8D53-42C8-A217-3585D8107A87}"/>
              </c:ext>
            </c:extLst>
          </c:dPt>
          <c:dLbls>
            <c:dLbl>
              <c:idx val="15"/>
              <c:layout>
                <c:manualLayout>
                  <c:x val="-1.408449142232304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53-42C8-A217-3585D8107A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2">
                        <a:lumMod val="75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 2.15 data'!$A$4:$A$19</c:f>
              <c:numCache>
                <c:formatCode>m/d/yyyy</c:formatCode>
                <c:ptCount val="16"/>
                <c:pt idx="0">
                  <c:v>39813</c:v>
                </c:pt>
                <c:pt idx="1">
                  <c:v>40178</c:v>
                </c:pt>
                <c:pt idx="2">
                  <c:v>40543</c:v>
                </c:pt>
                <c:pt idx="3">
                  <c:v>40908</c:v>
                </c:pt>
                <c:pt idx="4">
                  <c:v>41274</c:v>
                </c:pt>
                <c:pt idx="5">
                  <c:v>41639</c:v>
                </c:pt>
                <c:pt idx="6">
                  <c:v>42004</c:v>
                </c:pt>
                <c:pt idx="7">
                  <c:v>42369</c:v>
                </c:pt>
                <c:pt idx="8">
                  <c:v>42735</c:v>
                </c:pt>
                <c:pt idx="9">
                  <c:v>43100</c:v>
                </c:pt>
                <c:pt idx="10">
                  <c:v>43465</c:v>
                </c:pt>
                <c:pt idx="11">
                  <c:v>43830</c:v>
                </c:pt>
                <c:pt idx="12">
                  <c:v>44196</c:v>
                </c:pt>
                <c:pt idx="13">
                  <c:v>44561</c:v>
                </c:pt>
                <c:pt idx="14">
                  <c:v>44926</c:v>
                </c:pt>
                <c:pt idx="15">
                  <c:v>45291</c:v>
                </c:pt>
              </c:numCache>
            </c:numRef>
          </c:cat>
          <c:val>
            <c:numRef>
              <c:f>'Figure  2.15 data'!$D$4:$D$19</c:f>
              <c:numCache>
                <c:formatCode>0</c:formatCode>
                <c:ptCount val="16"/>
                <c:pt idx="0">
                  <c:v>0.22417712000000001</c:v>
                </c:pt>
                <c:pt idx="1">
                  <c:v>0.25226564999999995</c:v>
                </c:pt>
                <c:pt idx="2">
                  <c:v>0.31260771999999992</c:v>
                </c:pt>
                <c:pt idx="3">
                  <c:v>0.37820794000000002</c:v>
                </c:pt>
                <c:pt idx="4">
                  <c:v>0.44260510000000003</c:v>
                </c:pt>
                <c:pt idx="5">
                  <c:v>0.41431718000000006</c:v>
                </c:pt>
                <c:pt idx="6">
                  <c:v>0.41406836999999996</c:v>
                </c:pt>
                <c:pt idx="7">
                  <c:v>0.43569704000000004</c:v>
                </c:pt>
                <c:pt idx="8">
                  <c:v>0.4773816999999998</c:v>
                </c:pt>
                <c:pt idx="9">
                  <c:v>0.56384391000000011</c:v>
                </c:pt>
                <c:pt idx="10">
                  <c:v>0.6922963400000004</c:v>
                </c:pt>
                <c:pt idx="11">
                  <c:v>0.89918318999999958</c:v>
                </c:pt>
                <c:pt idx="12">
                  <c:v>1.0646289699999998</c:v>
                </c:pt>
                <c:pt idx="13">
                  <c:v>1.4122288200000002</c:v>
                </c:pt>
                <c:pt idx="14">
                  <c:v>1.7613574029999994</c:v>
                </c:pt>
                <c:pt idx="15">
                  <c:v>2.2983239830000004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95-446D-B66B-57A2BA386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  <c:min val="39813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198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3"/>
        <c:majorTimeUnit val="years"/>
        <c:minorUnit val="1"/>
        <c:minorTimeUnit val="months"/>
      </c:dateAx>
      <c:valAx>
        <c:axId val="1243826504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</c:valAx>
      <c:spPr>
        <a:noFill/>
        <a:ln>
          <a:solidFill>
            <a:srgbClr val="D9D9D9"/>
          </a:solidFill>
        </a:ln>
        <a:effectLst/>
      </c:spPr>
    </c:plotArea>
    <c:legend>
      <c:legendPos val="l"/>
      <c:layout>
        <c:manualLayout>
          <c:xMode val="edge"/>
          <c:yMode val="edge"/>
          <c:x val="3.5277777777777776E-2"/>
          <c:y val="2.297037037037037E-2"/>
          <c:w val="0.9327280555555556"/>
          <c:h val="0.239439351851851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344767088734357E-2"/>
          <c:y val="0.38166539871360405"/>
          <c:w val="0.43751884337746888"/>
          <c:h val="0.40967800308287866"/>
        </c:manualLayout>
      </c:layout>
      <c:lineChart>
        <c:grouping val="standard"/>
        <c:varyColors val="0"/>
        <c:ser>
          <c:idx val="0"/>
          <c:order val="0"/>
          <c:tx>
            <c:strRef>
              <c:f>'Figure  2.16 data'!$B$3</c:f>
              <c:strCache>
                <c:ptCount val="1"/>
                <c:pt idx="0">
                  <c:v>Nonhousing loans not secured by a residential home</c:v>
                </c:pt>
              </c:strCache>
            </c:strRef>
          </c:tx>
          <c:spPr>
            <a:ln w="28575" cap="rnd">
              <a:solidFill>
                <a:srgbClr val="1291A8"/>
              </a:solidFill>
              <a:round/>
            </a:ln>
            <a:effectLst/>
          </c:spPr>
          <c:marker>
            <c:symbol val="none"/>
          </c:marker>
          <c:dPt>
            <c:idx val="23"/>
            <c:marker>
              <c:symbol val="circle"/>
              <c:size val="5"/>
              <c:spPr>
                <a:solidFill>
                  <a:srgbClr val="1291A8"/>
                </a:solidFill>
                <a:ln w="9525">
                  <a:solidFill>
                    <a:srgbClr val="1291A8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F615-4410-ABF1-F21601E4DCF4}"/>
              </c:ext>
            </c:extLst>
          </c:dPt>
          <c:dLbls>
            <c:dLbl>
              <c:idx val="23"/>
              <c:layout>
                <c:manualLayout>
                  <c:x val="-7.1061135797552046E-3"/>
                  <c:y val="1.19088978690105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15-4410-ABF1-F21601E4DC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291A8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 2.16 data'!$A$4:$A$27</c:f>
              <c:numCache>
                <c:formatCode>m/d/yyyy</c:formatCode>
                <c:ptCount val="24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44681</c:v>
                </c:pt>
                <c:pt idx="4">
                  <c:v>44712</c:v>
                </c:pt>
                <c:pt idx="5">
                  <c:v>44742</c:v>
                </c:pt>
                <c:pt idx="6">
                  <c:v>44773</c:v>
                </c:pt>
                <c:pt idx="7">
                  <c:v>44804</c:v>
                </c:pt>
                <c:pt idx="8">
                  <c:v>44834</c:v>
                </c:pt>
                <c:pt idx="9">
                  <c:v>44865</c:v>
                </c:pt>
                <c:pt idx="10">
                  <c:v>44895</c:v>
                </c:pt>
                <c:pt idx="11">
                  <c:v>44926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45046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45199</c:v>
                </c:pt>
                <c:pt idx="21">
                  <c:v>45230</c:v>
                </c:pt>
                <c:pt idx="22">
                  <c:v>45260</c:v>
                </c:pt>
                <c:pt idx="23">
                  <c:v>45291</c:v>
                </c:pt>
              </c:numCache>
            </c:numRef>
          </c:cat>
          <c:val>
            <c:numRef>
              <c:f>'Figure  2.16 data'!$B$4:$B$27</c:f>
              <c:numCache>
                <c:formatCode>0</c:formatCode>
                <c:ptCount val="24"/>
                <c:pt idx="0">
                  <c:v>6.2410540759694868</c:v>
                </c:pt>
                <c:pt idx="1">
                  <c:v>6.7500313524723907</c:v>
                </c:pt>
                <c:pt idx="2">
                  <c:v>4.6688071679816971</c:v>
                </c:pt>
                <c:pt idx="3">
                  <c:v>5.2123083229406575</c:v>
                </c:pt>
                <c:pt idx="4">
                  <c:v>6.4829732964763878</c:v>
                </c:pt>
                <c:pt idx="5">
                  <c:v>6.1429490987016635</c:v>
                </c:pt>
                <c:pt idx="6">
                  <c:v>4.7640738218762522</c:v>
                </c:pt>
                <c:pt idx="7">
                  <c:v>4.938441377177071</c:v>
                </c:pt>
                <c:pt idx="8">
                  <c:v>5.6170982736009165</c:v>
                </c:pt>
                <c:pt idx="9">
                  <c:v>4.2644059820417652</c:v>
                </c:pt>
                <c:pt idx="10">
                  <c:v>3.3197638415764317</c:v>
                </c:pt>
                <c:pt idx="11">
                  <c:v>4.2393657377939888</c:v>
                </c:pt>
                <c:pt idx="12">
                  <c:v>4.233802188513863</c:v>
                </c:pt>
                <c:pt idx="13">
                  <c:v>3.5699751330242293</c:v>
                </c:pt>
                <c:pt idx="14">
                  <c:v>3.3630576231809215</c:v>
                </c:pt>
                <c:pt idx="15">
                  <c:v>1.9164757539820698</c:v>
                </c:pt>
                <c:pt idx="16">
                  <c:v>2.0141468572188188</c:v>
                </c:pt>
                <c:pt idx="17">
                  <c:v>1.5248654605872076</c:v>
                </c:pt>
                <c:pt idx="18">
                  <c:v>1.4687164922024749</c:v>
                </c:pt>
                <c:pt idx="19">
                  <c:v>2.556613085483761</c:v>
                </c:pt>
                <c:pt idx="20">
                  <c:v>1.7695031184559156</c:v>
                </c:pt>
                <c:pt idx="21">
                  <c:v>-0.58580840443870841</c:v>
                </c:pt>
                <c:pt idx="22">
                  <c:v>-1.5242476608646598</c:v>
                </c:pt>
                <c:pt idx="23">
                  <c:v>-1.7544279113179186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F5-44EA-AC48-9667FF52697E}"/>
            </c:ext>
          </c:extLst>
        </c:ser>
        <c:ser>
          <c:idx val="1"/>
          <c:order val="1"/>
          <c:tx>
            <c:strRef>
              <c:f>'Figure  2.16 data'!$C$3</c:f>
              <c:strCache>
                <c:ptCount val="1"/>
                <c:pt idx="0">
                  <c:v>Nonhousing loans for any purpose, secured by a residential home</c:v>
                </c:pt>
              </c:strCache>
            </c:strRef>
          </c:tx>
          <c:spPr>
            <a:ln w="28575" cap="rnd">
              <a:solidFill>
                <a:srgbClr val="8BCED6"/>
              </a:solidFill>
              <a:round/>
            </a:ln>
            <a:effectLst/>
          </c:spPr>
          <c:marker>
            <c:symbol val="none"/>
          </c:marker>
          <c:dPt>
            <c:idx val="23"/>
            <c:marker>
              <c:symbol val="circle"/>
              <c:size val="5"/>
              <c:spPr>
                <a:solidFill>
                  <a:srgbClr val="8BCED6"/>
                </a:solidFill>
                <a:ln w="9525">
                  <a:solidFill>
                    <a:srgbClr val="8BCED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F615-4410-ABF1-F21601E4DCF4}"/>
              </c:ext>
            </c:extLst>
          </c:dPt>
          <c:dLbls>
            <c:dLbl>
              <c:idx val="23"/>
              <c:layout>
                <c:manualLayout>
                  <c:x val="-1.0659170369632676E-2"/>
                  <c:y val="-5.45818180324788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15-4410-ABF1-F21601E4DC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8BCED6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 2.16 data'!$A$4:$A$27</c:f>
              <c:numCache>
                <c:formatCode>m/d/yyyy</c:formatCode>
                <c:ptCount val="24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44681</c:v>
                </c:pt>
                <c:pt idx="4">
                  <c:v>44712</c:v>
                </c:pt>
                <c:pt idx="5">
                  <c:v>44742</c:v>
                </c:pt>
                <c:pt idx="6">
                  <c:v>44773</c:v>
                </c:pt>
                <c:pt idx="7">
                  <c:v>44804</c:v>
                </c:pt>
                <c:pt idx="8">
                  <c:v>44834</c:v>
                </c:pt>
                <c:pt idx="9">
                  <c:v>44865</c:v>
                </c:pt>
                <c:pt idx="10">
                  <c:v>44895</c:v>
                </c:pt>
                <c:pt idx="11">
                  <c:v>44926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45046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45199</c:v>
                </c:pt>
                <c:pt idx="21">
                  <c:v>45230</c:v>
                </c:pt>
                <c:pt idx="22">
                  <c:v>45260</c:v>
                </c:pt>
                <c:pt idx="23">
                  <c:v>45291</c:v>
                </c:pt>
              </c:numCache>
            </c:numRef>
          </c:cat>
          <c:val>
            <c:numRef>
              <c:f>'Figure  2.16 data'!$C$4:$C$27</c:f>
              <c:numCache>
                <c:formatCode>0</c:formatCode>
                <c:ptCount val="24"/>
                <c:pt idx="0">
                  <c:v>7.8517419942803599</c:v>
                </c:pt>
                <c:pt idx="1">
                  <c:v>7.2558029359794318</c:v>
                </c:pt>
                <c:pt idx="2">
                  <c:v>6.7821889735834588</c:v>
                </c:pt>
                <c:pt idx="3">
                  <c:v>9.857354389252265</c:v>
                </c:pt>
                <c:pt idx="4">
                  <c:v>8.8501452844677431</c:v>
                </c:pt>
                <c:pt idx="5">
                  <c:v>8.2903335172088646</c:v>
                </c:pt>
                <c:pt idx="6">
                  <c:v>7.3668643536544778</c:v>
                </c:pt>
                <c:pt idx="7">
                  <c:v>7.2265310025507006</c:v>
                </c:pt>
                <c:pt idx="8">
                  <c:v>7.9006962811202612</c:v>
                </c:pt>
                <c:pt idx="9">
                  <c:v>6.9889094137914327</c:v>
                </c:pt>
                <c:pt idx="10">
                  <c:v>6.8017515720296586</c:v>
                </c:pt>
                <c:pt idx="11">
                  <c:v>6.759066228359913</c:v>
                </c:pt>
                <c:pt idx="12">
                  <c:v>6.7338441172189079</c:v>
                </c:pt>
                <c:pt idx="13">
                  <c:v>7.1332804048642942</c:v>
                </c:pt>
                <c:pt idx="14">
                  <c:v>6.8345920544726653</c:v>
                </c:pt>
                <c:pt idx="15">
                  <c:v>3.7937987698452105</c:v>
                </c:pt>
                <c:pt idx="16">
                  <c:v>5.1661769754752811</c:v>
                </c:pt>
                <c:pt idx="17">
                  <c:v>5.6499228661766665</c:v>
                </c:pt>
                <c:pt idx="18">
                  <c:v>6.4645858376778165</c:v>
                </c:pt>
                <c:pt idx="19">
                  <c:v>6.6021189531108604</c:v>
                </c:pt>
                <c:pt idx="20">
                  <c:v>6.7313171228491484</c:v>
                </c:pt>
                <c:pt idx="21">
                  <c:v>7.2398352060749858</c:v>
                </c:pt>
                <c:pt idx="22">
                  <c:v>7.609</c:v>
                </c:pt>
                <c:pt idx="23">
                  <c:v>7.765136841209852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F5-44EA-AC48-9667FF52697E}"/>
            </c:ext>
          </c:extLst>
        </c:ser>
        <c:ser>
          <c:idx val="2"/>
          <c:order val="2"/>
          <c:tx>
            <c:strRef>
              <c:f>'Figure  2.16 data'!$D$3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Pt>
            <c:idx val="23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F615-4410-ABF1-F21601E4DCF4}"/>
              </c:ext>
            </c:extLst>
          </c:dPt>
          <c:dLbls>
            <c:dLbl>
              <c:idx val="23"/>
              <c:layout>
                <c:manualLayout>
                  <c:x val="-7.1061135797552046E-3"/>
                  <c:y val="-1.7863346803515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15-4410-ABF1-F21601E4DC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 2.16 data'!$A$4:$A$27</c:f>
              <c:numCache>
                <c:formatCode>m/d/yyyy</c:formatCode>
                <c:ptCount val="24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44681</c:v>
                </c:pt>
                <c:pt idx="4">
                  <c:v>44712</c:v>
                </c:pt>
                <c:pt idx="5">
                  <c:v>44742</c:v>
                </c:pt>
                <c:pt idx="6">
                  <c:v>44773</c:v>
                </c:pt>
                <c:pt idx="7">
                  <c:v>44804</c:v>
                </c:pt>
                <c:pt idx="8">
                  <c:v>44834</c:v>
                </c:pt>
                <c:pt idx="9">
                  <c:v>44865</c:v>
                </c:pt>
                <c:pt idx="10">
                  <c:v>44895</c:v>
                </c:pt>
                <c:pt idx="11">
                  <c:v>44926</c:v>
                </c:pt>
                <c:pt idx="12">
                  <c:v>44957</c:v>
                </c:pt>
                <c:pt idx="13">
                  <c:v>44985</c:v>
                </c:pt>
                <c:pt idx="14">
                  <c:v>45016</c:v>
                </c:pt>
                <c:pt idx="15">
                  <c:v>45046</c:v>
                </c:pt>
                <c:pt idx="16">
                  <c:v>45077</c:v>
                </c:pt>
                <c:pt idx="17">
                  <c:v>45107</c:v>
                </c:pt>
                <c:pt idx="18">
                  <c:v>45138</c:v>
                </c:pt>
                <c:pt idx="19">
                  <c:v>45169</c:v>
                </c:pt>
                <c:pt idx="20">
                  <c:v>45199</c:v>
                </c:pt>
                <c:pt idx="21">
                  <c:v>45230</c:v>
                </c:pt>
                <c:pt idx="22">
                  <c:v>45260</c:v>
                </c:pt>
                <c:pt idx="23">
                  <c:v>45291</c:v>
                </c:pt>
              </c:numCache>
            </c:numRef>
          </c:cat>
          <c:val>
            <c:numRef>
              <c:f>'Figure  2.16 data'!$D$4:$D$27</c:f>
              <c:numCache>
                <c:formatCode>0</c:formatCode>
                <c:ptCount val="24"/>
                <c:pt idx="0">
                  <c:v>6.1221000081765231</c:v>
                </c:pt>
                <c:pt idx="1">
                  <c:v>5.4091555712239447</c:v>
                </c:pt>
                <c:pt idx="2">
                  <c:v>5.6746722698054475</c:v>
                </c:pt>
                <c:pt idx="3">
                  <c:v>5.9400372990197292</c:v>
                </c:pt>
                <c:pt idx="4">
                  <c:v>7.5492097497015909</c:v>
                </c:pt>
                <c:pt idx="5">
                  <c:v>6.7039797382194122</c:v>
                </c:pt>
                <c:pt idx="6">
                  <c:v>4.6941647622881222</c:v>
                </c:pt>
                <c:pt idx="7">
                  <c:v>5.069965439779045</c:v>
                </c:pt>
                <c:pt idx="8">
                  <c:v>6.5561591958858578</c:v>
                </c:pt>
                <c:pt idx="9">
                  <c:v>3.9182754340875592</c:v>
                </c:pt>
                <c:pt idx="10">
                  <c:v>3.7415288524503598</c:v>
                </c:pt>
                <c:pt idx="11">
                  <c:v>5.1145892081045474</c:v>
                </c:pt>
                <c:pt idx="12">
                  <c:v>4.0042888294584023</c:v>
                </c:pt>
                <c:pt idx="13">
                  <c:v>4.6228744311994419</c:v>
                </c:pt>
                <c:pt idx="14">
                  <c:v>4.3175217610383232</c:v>
                </c:pt>
                <c:pt idx="15">
                  <c:v>2.2347330369929974</c:v>
                </c:pt>
                <c:pt idx="16">
                  <c:v>1.7118929253648218</c:v>
                </c:pt>
                <c:pt idx="17">
                  <c:v>2.6121682133606328</c:v>
                </c:pt>
                <c:pt idx="18">
                  <c:v>2.768515106949887</c:v>
                </c:pt>
                <c:pt idx="19">
                  <c:v>2.7469297341305321</c:v>
                </c:pt>
                <c:pt idx="20">
                  <c:v>2.6035389079611226</c:v>
                </c:pt>
                <c:pt idx="21">
                  <c:v>0.6248991251492253</c:v>
                </c:pt>
                <c:pt idx="22">
                  <c:v>-0.12378351233043317</c:v>
                </c:pt>
                <c:pt idx="23">
                  <c:v>-0.89692001531505028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F5-44EA-AC48-9667FF526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  <c:max val="45291"/>
          <c:min val="44562"/>
        </c:scaling>
        <c:delete val="0"/>
        <c:axPos val="b"/>
        <c:numFmt formatCode="mm\-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198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3"/>
        <c:majorTimeUnit val="months"/>
        <c:minorUnit val="1"/>
        <c:minorTimeUnit val="months"/>
      </c:dateAx>
      <c:valAx>
        <c:axId val="1243826504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  <c:majorUnit val="4"/>
      </c:valAx>
      <c:spPr>
        <a:noFill/>
        <a:ln>
          <a:solidFill>
            <a:srgbClr val="D9D9D9"/>
          </a:solidFill>
        </a:ln>
        <a:effectLst/>
      </c:spPr>
    </c:plotArea>
    <c:legend>
      <c:legendPos val="l"/>
      <c:layout>
        <c:manualLayout>
          <c:xMode val="edge"/>
          <c:yMode val="edge"/>
          <c:x val="5.3149888235435074E-2"/>
          <c:y val="1.7201366463691043E-2"/>
          <c:w val="0.94685018717894842"/>
          <c:h val="0.241669169413371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1250961993157101E-2"/>
          <c:y val="0.25624712249906645"/>
          <c:w val="0.77214578317123039"/>
          <c:h val="0.7293917596762128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1291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C70-4EB3-ABDF-FF5D7FD57558}"/>
              </c:ext>
            </c:extLst>
          </c:dPt>
          <c:dPt>
            <c:idx val="1"/>
            <c:bubble3D val="0"/>
            <c:spPr>
              <a:solidFill>
                <a:srgbClr val="8BCED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C70-4EB3-ABDF-FF5D7FD57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'Figure  2.16 data'!$G$4:$H$4</c:f>
              <c:numCache>
                <c:formatCode>0</c:formatCode>
                <c:ptCount val="2"/>
                <c:pt idx="0">
                  <c:v>81.689957802039515</c:v>
                </c:pt>
                <c:pt idx="1">
                  <c:v>18.310042197960481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70-4EB3-ABDF-FF5D7FD57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6995277777777777E-2"/>
          <c:y val="0.34327105783807871"/>
          <c:w val="0.3554285733414343"/>
          <c:h val="0.46157668467951773"/>
        </c:manualLayout>
      </c:layout>
      <c:lineChart>
        <c:grouping val="standard"/>
        <c:varyColors val="0"/>
        <c:ser>
          <c:idx val="0"/>
          <c:order val="0"/>
          <c:tx>
            <c:strRef>
              <c:f>'Figure  2.17 data'!$C$3</c:f>
              <c:strCache>
                <c:ptCount val="1"/>
                <c:pt idx="0">
                  <c:v>Nonbank credit companies </c:v>
                </c:pt>
              </c:strCache>
            </c:strRef>
          </c:tx>
          <c:spPr>
            <a:ln w="28575" cap="rnd">
              <a:solidFill>
                <a:srgbClr val="1291A8"/>
              </a:solidFill>
              <a:round/>
            </a:ln>
            <a:effectLst/>
          </c:spPr>
          <c:marker>
            <c:symbol val="none"/>
          </c:marker>
          <c:dPt>
            <c:idx val="12"/>
            <c:marker>
              <c:symbol val="circle"/>
              <c:size val="5"/>
              <c:spPr>
                <a:solidFill>
                  <a:srgbClr val="1291A8"/>
                </a:solidFill>
                <a:ln w="9525">
                  <a:solidFill>
                    <a:srgbClr val="1291A8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D095-4FAA-B9CA-3F7CCE33C69F}"/>
              </c:ext>
            </c:extLst>
          </c:dPt>
          <c:dLbls>
            <c:dLbl>
              <c:idx val="12"/>
              <c:layout>
                <c:manualLayout>
                  <c:x val="-2.4799470200744599E-2"/>
                  <c:y val="-1.791099504744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1291A8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095-4FAA-B9CA-3F7CCE33C6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 2.17 data'!$A$4:$A$16</c:f>
              <c:numCache>
                <c:formatCode>m/d/yyyy</c:formatCode>
                <c:ptCount val="13"/>
                <c:pt idx="0">
                  <c:v>44196</c:v>
                </c:pt>
                <c:pt idx="1">
                  <c:v>44286</c:v>
                </c:pt>
                <c:pt idx="2">
                  <c:v>44377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  <c:pt idx="10">
                  <c:v>45107</c:v>
                </c:pt>
                <c:pt idx="11">
                  <c:v>45199</c:v>
                </c:pt>
                <c:pt idx="12">
                  <c:v>45291</c:v>
                </c:pt>
              </c:numCache>
            </c:numRef>
          </c:cat>
          <c:val>
            <c:numRef>
              <c:f>'Figure  2.17 data'!$C$4:$C$16</c:f>
              <c:numCache>
                <c:formatCode>_ * #,##0_ ;_ * \-#,##0_ ;_ * "-"??_ ;_ @_ </c:formatCode>
                <c:ptCount val="13"/>
                <c:pt idx="0">
                  <c:v>10.213841094999999</c:v>
                </c:pt>
                <c:pt idx="1">
                  <c:v>10.68587106</c:v>
                </c:pt>
                <c:pt idx="2">
                  <c:v>10.991391484999999</c:v>
                </c:pt>
                <c:pt idx="3">
                  <c:v>11.868777225000001</c:v>
                </c:pt>
                <c:pt idx="4">
                  <c:v>12.256881310000001</c:v>
                </c:pt>
                <c:pt idx="5">
                  <c:v>13.481612354999999</c:v>
                </c:pt>
                <c:pt idx="6">
                  <c:v>14.794860310000001</c:v>
                </c:pt>
                <c:pt idx="7">
                  <c:v>16.176255484999999</c:v>
                </c:pt>
                <c:pt idx="8">
                  <c:v>16.495938395</c:v>
                </c:pt>
                <c:pt idx="9">
                  <c:v>18.013948605</c:v>
                </c:pt>
                <c:pt idx="10">
                  <c:v>18.83775618</c:v>
                </c:pt>
                <c:pt idx="11">
                  <c:v>19.510814605</c:v>
                </c:pt>
                <c:pt idx="12">
                  <c:v>19.985299980000001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95-4FAA-B9CA-3F7CCE33C69F}"/>
            </c:ext>
          </c:extLst>
        </c:ser>
        <c:ser>
          <c:idx val="1"/>
          <c:order val="1"/>
          <c:tx>
            <c:strRef>
              <c:f>'Figure  2.17 data'!$D$3</c:f>
              <c:strCache>
                <c:ptCount val="1"/>
                <c:pt idx="0">
                  <c:v>Institutional investors</c:v>
                </c:pt>
              </c:strCache>
            </c:strRef>
          </c:tx>
          <c:spPr>
            <a:ln w="28575" cap="rnd">
              <a:solidFill>
                <a:srgbClr val="8BCED6"/>
              </a:solidFill>
              <a:round/>
            </a:ln>
            <a:effectLst/>
          </c:spPr>
          <c:marker>
            <c:symbol val="none"/>
          </c:marker>
          <c:dPt>
            <c:idx val="12"/>
            <c:marker>
              <c:symbol val="circle"/>
              <c:size val="5"/>
              <c:spPr>
                <a:solidFill>
                  <a:srgbClr val="8BCED6"/>
                </a:solidFill>
                <a:ln w="9525">
                  <a:solidFill>
                    <a:srgbClr val="8BCED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D095-4FAA-B9CA-3F7CCE33C69F}"/>
              </c:ext>
            </c:extLst>
          </c:dPt>
          <c:dLbls>
            <c:dLbl>
              <c:idx val="12"/>
              <c:layout>
                <c:manualLayout>
                  <c:x val="-2.1256688743495369E-2"/>
                  <c:y val="2.98516584124087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8BCED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095-4FAA-B9CA-3F7CCE33C6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 2.17 data'!$A$4:$A$16</c:f>
              <c:numCache>
                <c:formatCode>m/d/yyyy</c:formatCode>
                <c:ptCount val="13"/>
                <c:pt idx="0">
                  <c:v>44196</c:v>
                </c:pt>
                <c:pt idx="1">
                  <c:v>44286</c:v>
                </c:pt>
                <c:pt idx="2">
                  <c:v>44377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  <c:pt idx="10">
                  <c:v>45107</c:v>
                </c:pt>
                <c:pt idx="11">
                  <c:v>45199</c:v>
                </c:pt>
                <c:pt idx="12">
                  <c:v>45291</c:v>
                </c:pt>
              </c:numCache>
            </c:numRef>
          </c:cat>
          <c:val>
            <c:numRef>
              <c:f>'Figure  2.17 data'!$D$4:$D$16</c:f>
              <c:numCache>
                <c:formatCode>_ * #,##0_ ;_ * \-#,##0_ ;_ * "-"??_ ;_ @_ </c:formatCode>
                <c:ptCount val="13"/>
                <c:pt idx="0">
                  <c:v>4.1021064650000003</c:v>
                </c:pt>
                <c:pt idx="1">
                  <c:v>4.6714243199999999</c:v>
                </c:pt>
                <c:pt idx="2">
                  <c:v>5.66897071</c:v>
                </c:pt>
                <c:pt idx="3">
                  <c:v>6.7274795699999999</c:v>
                </c:pt>
                <c:pt idx="4">
                  <c:v>8.2154448200000001</c:v>
                </c:pt>
                <c:pt idx="5">
                  <c:v>9.6451697949999993</c:v>
                </c:pt>
                <c:pt idx="6">
                  <c:v>10.68394432</c:v>
                </c:pt>
                <c:pt idx="7">
                  <c:v>11.080218935</c:v>
                </c:pt>
                <c:pt idx="8">
                  <c:v>10.725163115000001</c:v>
                </c:pt>
                <c:pt idx="9">
                  <c:v>9.7857677400000007</c:v>
                </c:pt>
                <c:pt idx="10">
                  <c:v>8.9758663649999999</c:v>
                </c:pt>
                <c:pt idx="11">
                  <c:v>8.4673492049999997</c:v>
                </c:pt>
                <c:pt idx="12">
                  <c:v>8.0308161200000008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95-4FAA-B9CA-3F7CCE33C69F}"/>
            </c:ext>
          </c:extLst>
        </c:ser>
        <c:ser>
          <c:idx val="2"/>
          <c:order val="2"/>
          <c:tx>
            <c:strRef>
              <c:f>'Figure  2.17 data'!$E$3</c:f>
              <c:strCache>
                <c:ptCount val="1"/>
                <c:pt idx="0">
                  <c:v>Credit card companies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12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D095-4FAA-B9CA-3F7CCE33C69F}"/>
              </c:ext>
            </c:extLst>
          </c:dPt>
          <c:dLbls>
            <c:dLbl>
              <c:idx val="12"/>
              <c:layout>
                <c:manualLayout>
                  <c:x val="-2.4799470200744599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095-4FAA-B9CA-3F7CCE33C6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 2.17 data'!$A$4:$A$16</c:f>
              <c:numCache>
                <c:formatCode>m/d/yyyy</c:formatCode>
                <c:ptCount val="13"/>
                <c:pt idx="0">
                  <c:v>44196</c:v>
                </c:pt>
                <c:pt idx="1">
                  <c:v>44286</c:v>
                </c:pt>
                <c:pt idx="2">
                  <c:v>44377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  <c:pt idx="10">
                  <c:v>45107</c:v>
                </c:pt>
                <c:pt idx="11">
                  <c:v>45199</c:v>
                </c:pt>
                <c:pt idx="12">
                  <c:v>45291</c:v>
                </c:pt>
              </c:numCache>
            </c:numRef>
          </c:cat>
          <c:val>
            <c:numRef>
              <c:f>'Figure  2.17 data'!$E$4:$E$16</c:f>
              <c:numCache>
                <c:formatCode>_ * #,##0_ ;_ * \-#,##0_ ;_ * "-"??_ ;_ @_ </c:formatCode>
                <c:ptCount val="13"/>
                <c:pt idx="0">
                  <c:v>7.1885377899999998</c:v>
                </c:pt>
                <c:pt idx="1">
                  <c:v>6.9250659350000001</c:v>
                </c:pt>
                <c:pt idx="2">
                  <c:v>6.9445043200000001</c:v>
                </c:pt>
                <c:pt idx="3">
                  <c:v>7.3048338199999998</c:v>
                </c:pt>
                <c:pt idx="4">
                  <c:v>7.8142239800000004</c:v>
                </c:pt>
                <c:pt idx="5">
                  <c:v>8.1094375299999992</c:v>
                </c:pt>
                <c:pt idx="6">
                  <c:v>8.7627356299999999</c:v>
                </c:pt>
                <c:pt idx="7">
                  <c:v>9.6050072600000007</c:v>
                </c:pt>
                <c:pt idx="8">
                  <c:v>11.12719383</c:v>
                </c:pt>
                <c:pt idx="9">
                  <c:v>12.205507365000001</c:v>
                </c:pt>
                <c:pt idx="10">
                  <c:v>12.65094349</c:v>
                </c:pt>
                <c:pt idx="11">
                  <c:v>12.994586705</c:v>
                </c:pt>
                <c:pt idx="12">
                  <c:v>12.837256630000001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095-4FAA-B9CA-3F7CCE33C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</c:scaling>
        <c:delete val="0"/>
        <c:axPos val="b"/>
        <c:numFmt formatCode="mm\-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2040000" spcFirstLastPara="1" vertOverflow="ellipsis" wrap="square" anchor="t" anchorCtr="0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6"/>
        <c:majorTimeUnit val="months"/>
        <c:minorUnit val="1"/>
        <c:minorTimeUnit val="months"/>
      </c:dateAx>
      <c:valAx>
        <c:axId val="1243826504"/>
        <c:scaling>
          <c:orientation val="minMax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</c:valAx>
      <c:spPr>
        <a:noFill/>
        <a:ln>
          <a:solidFill>
            <a:srgbClr val="D9D9D9"/>
          </a:solidFill>
        </a:ln>
        <a:effectLst/>
      </c:spPr>
    </c:plotArea>
    <c:legend>
      <c:legendPos val="l"/>
      <c:layout>
        <c:manualLayout>
          <c:xMode val="edge"/>
          <c:yMode val="edge"/>
          <c:x val="2.7010434499421285E-4"/>
          <c:y val="9.974471254363218E-2"/>
          <c:w val="0.56307954160377072"/>
          <c:h val="0.224768715845768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4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1668180437031823"/>
          <c:y val="0.26850931265327765"/>
          <c:w val="0.666140830645086"/>
          <c:h val="0.5059146756283916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Pt>
            <c:idx val="8"/>
            <c:marker>
              <c:symbol val="circle"/>
              <c:size val="5"/>
              <c:spPr>
                <a:solidFill>
                  <a:sysClr val="windowText" lastClr="00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7111-4A94-9758-56B377E8D6C3}"/>
              </c:ext>
            </c:extLst>
          </c:dPt>
          <c:dPt>
            <c:idx val="12"/>
            <c:marker>
              <c:symbol val="circle"/>
              <c:size val="5"/>
              <c:spPr>
                <a:solidFill>
                  <a:sysClr val="windowText" lastClr="00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7111-4A94-9758-56B377E8D6C3}"/>
              </c:ext>
            </c:extLst>
          </c:dPt>
          <c:dLbls>
            <c:dLbl>
              <c:idx val="8"/>
              <c:layout>
                <c:manualLayout>
                  <c:x val="-8.3738150145140633E-2"/>
                  <c:y val="-5.3884453910759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11-4A94-9758-56B377E8D6C3}"/>
                </c:ext>
              </c:extLst>
            </c:dLbl>
            <c:dLbl>
              <c:idx val="12"/>
              <c:layout>
                <c:manualLayout>
                  <c:x val="0"/>
                  <c:y val="-4.7148897171914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11-4A94-9758-56B377E8D6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 2.17 data'!$A$4:$A$16</c:f>
              <c:numCache>
                <c:formatCode>m/d/yyyy</c:formatCode>
                <c:ptCount val="13"/>
                <c:pt idx="0">
                  <c:v>44196</c:v>
                </c:pt>
                <c:pt idx="1">
                  <c:v>44286</c:v>
                </c:pt>
                <c:pt idx="2">
                  <c:v>44377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  <c:pt idx="10">
                  <c:v>45107</c:v>
                </c:pt>
                <c:pt idx="11">
                  <c:v>45199</c:v>
                </c:pt>
                <c:pt idx="12">
                  <c:v>45291</c:v>
                </c:pt>
              </c:numCache>
            </c:numRef>
          </c:cat>
          <c:val>
            <c:numRef>
              <c:f>'Figure  2.17 data'!$B$4:$B$16</c:f>
              <c:numCache>
                <c:formatCode>_ * #,##0_ ;_ * \-#,##0_ ;_ * "-"??_ ;_ @_ </c:formatCode>
                <c:ptCount val="13"/>
                <c:pt idx="0">
                  <c:v>155.173240655</c:v>
                </c:pt>
                <c:pt idx="1">
                  <c:v>155.425577825</c:v>
                </c:pt>
                <c:pt idx="2">
                  <c:v>157.58335966000001</c:v>
                </c:pt>
                <c:pt idx="3">
                  <c:v>158.38565813</c:v>
                </c:pt>
                <c:pt idx="4">
                  <c:v>162.27092866000001</c:v>
                </c:pt>
                <c:pt idx="5">
                  <c:v>164.656954875</c:v>
                </c:pt>
                <c:pt idx="6">
                  <c:v>166.59919576499999</c:v>
                </c:pt>
                <c:pt idx="7">
                  <c:v>166.56415045</c:v>
                </c:pt>
                <c:pt idx="8">
                  <c:v>166.77161204000001</c:v>
                </c:pt>
                <c:pt idx="9">
                  <c:v>164.11083698499999</c:v>
                </c:pt>
                <c:pt idx="10">
                  <c:v>162.35652390999999</c:v>
                </c:pt>
                <c:pt idx="11">
                  <c:v>161.533842445</c:v>
                </c:pt>
                <c:pt idx="12">
                  <c:v>160.11418512500001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11-4A94-9758-56B377E8D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</c:scaling>
        <c:delete val="0"/>
        <c:axPos val="b"/>
        <c:numFmt formatCode="mm\-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10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6"/>
        <c:majorTimeUnit val="months"/>
        <c:minorUnit val="1"/>
        <c:minorTimeUnit val="months"/>
      </c:dateAx>
      <c:valAx>
        <c:axId val="1243826504"/>
        <c:scaling>
          <c:orientation val="minMax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</c:valAx>
      <c:spPr>
        <a:noFill/>
        <a:ln>
          <a:solidFill>
            <a:srgbClr val="D9D9D9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19418303483478"/>
          <c:y val="0.23711804567176084"/>
          <c:w val="0.83586512636889887"/>
          <c:h val="0.57967018296287387"/>
        </c:manualLayout>
      </c:layout>
      <c:lineChart>
        <c:grouping val="standard"/>
        <c:varyColors val="0"/>
        <c:ser>
          <c:idx val="0"/>
          <c:order val="0"/>
          <c:tx>
            <c:strRef>
              <c:f>'Figure  2.18 data'!$B$3</c:f>
              <c:strCache>
                <c:ptCount val="1"/>
                <c:pt idx="0">
                  <c:v>Banks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Pt>
            <c:idx val="28"/>
            <c:marker>
              <c:symbol val="circle"/>
              <c:size val="5"/>
              <c:spPr>
                <a:solidFill>
                  <a:sysClr val="windowText" lastClr="000000"/>
                </a:solidFill>
                <a:ln w="9525">
                  <a:solidFill>
                    <a:sysClr val="windowText" lastClr="0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B222-42EE-8C86-60CF90276CDC}"/>
              </c:ext>
            </c:extLst>
          </c:dPt>
          <c:dLbls>
            <c:dLbl>
              <c:idx val="2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ssistant" panose="00000500000000000000" pitchFamily="2" charset="-79"/>
                      <a:ea typeface="+mn-ea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22-42EE-8C86-60CF90276C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 2.18 data'!$A$4:$A$32</c:f>
              <c:numCache>
                <c:formatCode>m/d/yyyy</c:formatCode>
                <c:ptCount val="29"/>
                <c:pt idx="0">
                  <c:v>44439</c:v>
                </c:pt>
                <c:pt idx="1">
                  <c:v>44469</c:v>
                </c:pt>
                <c:pt idx="2">
                  <c:v>44500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  <c:pt idx="6">
                  <c:v>44620</c:v>
                </c:pt>
                <c:pt idx="7">
                  <c:v>44651</c:v>
                </c:pt>
                <c:pt idx="8">
                  <c:v>44681</c:v>
                </c:pt>
                <c:pt idx="9">
                  <c:v>44712</c:v>
                </c:pt>
                <c:pt idx="10">
                  <c:v>44742</c:v>
                </c:pt>
                <c:pt idx="11">
                  <c:v>44773</c:v>
                </c:pt>
                <c:pt idx="12">
                  <c:v>44804</c:v>
                </c:pt>
                <c:pt idx="13">
                  <c:v>44834</c:v>
                </c:pt>
                <c:pt idx="14">
                  <c:v>44865</c:v>
                </c:pt>
                <c:pt idx="15">
                  <c:v>44895</c:v>
                </c:pt>
                <c:pt idx="16">
                  <c:v>44926</c:v>
                </c:pt>
                <c:pt idx="17">
                  <c:v>44957</c:v>
                </c:pt>
                <c:pt idx="18">
                  <c:v>44985</c:v>
                </c:pt>
                <c:pt idx="19">
                  <c:v>45016</c:v>
                </c:pt>
                <c:pt idx="20">
                  <c:v>45046</c:v>
                </c:pt>
                <c:pt idx="21">
                  <c:v>45077</c:v>
                </c:pt>
                <c:pt idx="22">
                  <c:v>45107</c:v>
                </c:pt>
                <c:pt idx="23">
                  <c:v>45138</c:v>
                </c:pt>
                <c:pt idx="24">
                  <c:v>45169</c:v>
                </c:pt>
                <c:pt idx="25">
                  <c:v>45199</c:v>
                </c:pt>
                <c:pt idx="26">
                  <c:v>45230</c:v>
                </c:pt>
                <c:pt idx="27">
                  <c:v>45260</c:v>
                </c:pt>
                <c:pt idx="28">
                  <c:v>45291</c:v>
                </c:pt>
              </c:numCache>
            </c:numRef>
          </c:cat>
          <c:val>
            <c:numRef>
              <c:f>'Figure  2.18 data'!$B$4:$B$32</c:f>
              <c:numCache>
                <c:formatCode>0.0</c:formatCode>
                <c:ptCount val="29"/>
                <c:pt idx="0">
                  <c:v>4.3952831827739898</c:v>
                </c:pt>
                <c:pt idx="1">
                  <c:v>4.2515312867550197</c:v>
                </c:pt>
                <c:pt idx="2">
                  <c:v>4.5037736090043001</c:v>
                </c:pt>
                <c:pt idx="3">
                  <c:v>4.3476771640474698</c:v>
                </c:pt>
                <c:pt idx="4">
                  <c:v>4.0881580519185201</c:v>
                </c:pt>
                <c:pt idx="5">
                  <c:v>4.3311763363938498</c:v>
                </c:pt>
                <c:pt idx="6">
                  <c:v>4.2807232101228703</c:v>
                </c:pt>
                <c:pt idx="7">
                  <c:v>4.3562937716204804</c:v>
                </c:pt>
                <c:pt idx="8">
                  <c:v>4.6705570668644896</c:v>
                </c:pt>
                <c:pt idx="9">
                  <c:v>5.1090755355482997</c:v>
                </c:pt>
                <c:pt idx="10">
                  <c:v>5.0829620784750098</c:v>
                </c:pt>
                <c:pt idx="11">
                  <c:v>5.6792890078979701</c:v>
                </c:pt>
                <c:pt idx="12">
                  <c:v>6.5485499768556696</c:v>
                </c:pt>
                <c:pt idx="13">
                  <c:v>6.7564959402038998</c:v>
                </c:pt>
                <c:pt idx="14">
                  <c:v>7.3964173882048598</c:v>
                </c:pt>
                <c:pt idx="15">
                  <c:v>7.8527174925033396</c:v>
                </c:pt>
                <c:pt idx="16">
                  <c:v>7.6221181075028097</c:v>
                </c:pt>
                <c:pt idx="17">
                  <c:v>8.3343317122124194</c:v>
                </c:pt>
                <c:pt idx="18">
                  <c:v>8.9267883977737004</c:v>
                </c:pt>
                <c:pt idx="19">
                  <c:v>8.7566667923377093</c:v>
                </c:pt>
                <c:pt idx="20">
                  <c:v>9.0351922773179396</c:v>
                </c:pt>
                <c:pt idx="21">
                  <c:v>9.3955296715231604</c:v>
                </c:pt>
                <c:pt idx="22">
                  <c:v>9.1554604033943203</c:v>
                </c:pt>
                <c:pt idx="23">
                  <c:v>9.1110341453785395</c:v>
                </c:pt>
                <c:pt idx="24">
                  <c:v>9.18384336236082</c:v>
                </c:pt>
                <c:pt idx="25">
                  <c:v>9.1062673526437301</c:v>
                </c:pt>
                <c:pt idx="26">
                  <c:v>9.1411553161657206</c:v>
                </c:pt>
                <c:pt idx="27">
                  <c:v>8.9975458761586999</c:v>
                </c:pt>
                <c:pt idx="28">
                  <c:v>8.6255004529204804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22-42EE-8C86-60CF90276CDC}"/>
            </c:ext>
          </c:extLst>
        </c:ser>
        <c:ser>
          <c:idx val="1"/>
          <c:order val="1"/>
          <c:tx>
            <c:strRef>
              <c:f>'Figure  2.18 data'!$C$3</c:f>
              <c:strCache>
                <c:ptCount val="1"/>
                <c:pt idx="0">
                  <c:v>Institutional investors</c:v>
                </c:pt>
              </c:strCache>
            </c:strRef>
          </c:tx>
          <c:spPr>
            <a:ln w="28575" cap="rnd">
              <a:solidFill>
                <a:srgbClr val="8BCED6"/>
              </a:solidFill>
              <a:round/>
            </a:ln>
            <a:effectLst/>
          </c:spPr>
          <c:marker>
            <c:symbol val="none"/>
          </c:marker>
          <c:dPt>
            <c:idx val="28"/>
            <c:marker>
              <c:symbol val="circle"/>
              <c:size val="5"/>
              <c:spPr>
                <a:solidFill>
                  <a:srgbClr val="8BCED6"/>
                </a:solidFill>
                <a:ln w="9525">
                  <a:solidFill>
                    <a:srgbClr val="8BCED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B222-42EE-8C86-60CF90276CDC}"/>
              </c:ext>
            </c:extLst>
          </c:dPt>
          <c:dLbls>
            <c:dLbl>
              <c:idx val="2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8BCED6"/>
                      </a:solidFill>
                      <a:latin typeface="Assistant" panose="00000500000000000000" pitchFamily="2" charset="-79"/>
                      <a:ea typeface="+mn-ea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222-42EE-8C86-60CF90276C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 2.18 data'!$A$4:$A$32</c:f>
              <c:numCache>
                <c:formatCode>m/d/yyyy</c:formatCode>
                <c:ptCount val="29"/>
                <c:pt idx="0">
                  <c:v>44439</c:v>
                </c:pt>
                <c:pt idx="1">
                  <c:v>44469</c:v>
                </c:pt>
                <c:pt idx="2">
                  <c:v>44500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  <c:pt idx="6">
                  <c:v>44620</c:v>
                </c:pt>
                <c:pt idx="7">
                  <c:v>44651</c:v>
                </c:pt>
                <c:pt idx="8">
                  <c:v>44681</c:v>
                </c:pt>
                <c:pt idx="9">
                  <c:v>44712</c:v>
                </c:pt>
                <c:pt idx="10">
                  <c:v>44742</c:v>
                </c:pt>
                <c:pt idx="11">
                  <c:v>44773</c:v>
                </c:pt>
                <c:pt idx="12">
                  <c:v>44804</c:v>
                </c:pt>
                <c:pt idx="13">
                  <c:v>44834</c:v>
                </c:pt>
                <c:pt idx="14">
                  <c:v>44865</c:v>
                </c:pt>
                <c:pt idx="15">
                  <c:v>44895</c:v>
                </c:pt>
                <c:pt idx="16">
                  <c:v>44926</c:v>
                </c:pt>
                <c:pt idx="17">
                  <c:v>44957</c:v>
                </c:pt>
                <c:pt idx="18">
                  <c:v>44985</c:v>
                </c:pt>
                <c:pt idx="19">
                  <c:v>45016</c:v>
                </c:pt>
                <c:pt idx="20">
                  <c:v>45046</c:v>
                </c:pt>
                <c:pt idx="21">
                  <c:v>45077</c:v>
                </c:pt>
                <c:pt idx="22">
                  <c:v>45107</c:v>
                </c:pt>
                <c:pt idx="23">
                  <c:v>45138</c:v>
                </c:pt>
                <c:pt idx="24">
                  <c:v>45169</c:v>
                </c:pt>
                <c:pt idx="25">
                  <c:v>45199</c:v>
                </c:pt>
                <c:pt idx="26">
                  <c:v>45230</c:v>
                </c:pt>
                <c:pt idx="27">
                  <c:v>45260</c:v>
                </c:pt>
                <c:pt idx="28">
                  <c:v>45291</c:v>
                </c:pt>
              </c:numCache>
            </c:numRef>
          </c:cat>
          <c:val>
            <c:numRef>
              <c:f>'Figure  2.18 data'!$C$4:$C$32</c:f>
              <c:numCache>
                <c:formatCode>0.0</c:formatCode>
                <c:ptCount val="29"/>
                <c:pt idx="0">
                  <c:v>1.24655293281364</c:v>
                </c:pt>
                <c:pt idx="1">
                  <c:v>1.26408359153431</c:v>
                </c:pt>
                <c:pt idx="2">
                  <c:v>1.3392508167636601</c:v>
                </c:pt>
                <c:pt idx="3">
                  <c:v>1.3115455490263499</c:v>
                </c:pt>
                <c:pt idx="4">
                  <c:v>1.3085887540957</c:v>
                </c:pt>
                <c:pt idx="5">
                  <c:v>1.3701637901986199</c:v>
                </c:pt>
                <c:pt idx="6">
                  <c:v>1.31668297051955</c:v>
                </c:pt>
                <c:pt idx="7">
                  <c:v>1.2644975212810201</c:v>
                </c:pt>
                <c:pt idx="8">
                  <c:v>1.55313289893222</c:v>
                </c:pt>
                <c:pt idx="9">
                  <c:v>1.9130046091364099</c:v>
                </c:pt>
                <c:pt idx="10">
                  <c:v>1.95691566717649</c:v>
                </c:pt>
                <c:pt idx="11">
                  <c:v>2.4525099144786</c:v>
                </c:pt>
                <c:pt idx="12">
                  <c:v>3.2574781088310698</c:v>
                </c:pt>
                <c:pt idx="13">
                  <c:v>3.25448524922027</c:v>
                </c:pt>
                <c:pt idx="14">
                  <c:v>4.1440283674905096</c:v>
                </c:pt>
                <c:pt idx="15">
                  <c:v>4.7069884851415802</c:v>
                </c:pt>
                <c:pt idx="16">
                  <c:v>4.6687541647511104</c:v>
                </c:pt>
                <c:pt idx="17">
                  <c:v>5.8165128727988504</c:v>
                </c:pt>
                <c:pt idx="18">
                  <c:v>5.7379284650389799</c:v>
                </c:pt>
                <c:pt idx="19">
                  <c:v>5.7906402887369302</c:v>
                </c:pt>
                <c:pt idx="20">
                  <c:v>6.0463009302698101</c:v>
                </c:pt>
                <c:pt idx="21">
                  <c:v>6.3101682468209397</c:v>
                </c:pt>
                <c:pt idx="22">
                  <c:v>6.2693716543839297</c:v>
                </c:pt>
                <c:pt idx="23">
                  <c:v>6.2890652692480904</c:v>
                </c:pt>
                <c:pt idx="24">
                  <c:v>6.2151369183967304</c:v>
                </c:pt>
                <c:pt idx="25">
                  <c:v>6.41935556879519</c:v>
                </c:pt>
                <c:pt idx="26">
                  <c:v>6.3932490956724504</c:v>
                </c:pt>
                <c:pt idx="27">
                  <c:v>6.35754596929345</c:v>
                </c:pt>
                <c:pt idx="28">
                  <c:v>6.4392220627743901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22-42EE-8C86-60CF90276CDC}"/>
            </c:ext>
          </c:extLst>
        </c:ser>
        <c:ser>
          <c:idx val="2"/>
          <c:order val="2"/>
          <c:tx>
            <c:strRef>
              <c:f>'Figure  2.18 data'!$D$3</c:f>
              <c:strCache>
                <c:ptCount val="1"/>
                <c:pt idx="0">
                  <c:v>Nonbank credit companies</c:v>
                </c:pt>
              </c:strCache>
            </c:strRef>
          </c:tx>
          <c:spPr>
            <a:ln w="28575" cap="rnd">
              <a:solidFill>
                <a:srgbClr val="1291A8"/>
              </a:solidFill>
              <a:round/>
            </a:ln>
            <a:effectLst/>
          </c:spPr>
          <c:marker>
            <c:symbol val="none"/>
          </c:marker>
          <c:dPt>
            <c:idx val="28"/>
            <c:marker>
              <c:symbol val="circle"/>
              <c:size val="5"/>
              <c:spPr>
                <a:solidFill>
                  <a:srgbClr val="1291A8"/>
                </a:solidFill>
                <a:ln w="9525">
                  <a:solidFill>
                    <a:srgbClr val="1291A8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B222-42EE-8C86-60CF90276CDC}"/>
              </c:ext>
            </c:extLst>
          </c:dPt>
          <c:cat>
            <c:numRef>
              <c:f>'Figure  2.18 data'!$A$4:$A$32</c:f>
              <c:numCache>
                <c:formatCode>m/d/yyyy</c:formatCode>
                <c:ptCount val="29"/>
                <c:pt idx="0">
                  <c:v>44439</c:v>
                </c:pt>
                <c:pt idx="1">
                  <c:v>44469</c:v>
                </c:pt>
                <c:pt idx="2">
                  <c:v>44500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  <c:pt idx="6">
                  <c:v>44620</c:v>
                </c:pt>
                <c:pt idx="7">
                  <c:v>44651</c:v>
                </c:pt>
                <c:pt idx="8">
                  <c:v>44681</c:v>
                </c:pt>
                <c:pt idx="9">
                  <c:v>44712</c:v>
                </c:pt>
                <c:pt idx="10">
                  <c:v>44742</c:v>
                </c:pt>
                <c:pt idx="11">
                  <c:v>44773</c:v>
                </c:pt>
                <c:pt idx="12">
                  <c:v>44804</c:v>
                </c:pt>
                <c:pt idx="13">
                  <c:v>44834</c:v>
                </c:pt>
                <c:pt idx="14">
                  <c:v>44865</c:v>
                </c:pt>
                <c:pt idx="15">
                  <c:v>44895</c:v>
                </c:pt>
                <c:pt idx="16">
                  <c:v>44926</c:v>
                </c:pt>
                <c:pt idx="17">
                  <c:v>44957</c:v>
                </c:pt>
                <c:pt idx="18">
                  <c:v>44985</c:v>
                </c:pt>
                <c:pt idx="19">
                  <c:v>45016</c:v>
                </c:pt>
                <c:pt idx="20">
                  <c:v>45046</c:v>
                </c:pt>
                <c:pt idx="21">
                  <c:v>45077</c:v>
                </c:pt>
                <c:pt idx="22">
                  <c:v>45107</c:v>
                </c:pt>
                <c:pt idx="23">
                  <c:v>45138</c:v>
                </c:pt>
                <c:pt idx="24">
                  <c:v>45169</c:v>
                </c:pt>
                <c:pt idx="25">
                  <c:v>45199</c:v>
                </c:pt>
                <c:pt idx="26">
                  <c:v>45230</c:v>
                </c:pt>
                <c:pt idx="27">
                  <c:v>45260</c:v>
                </c:pt>
                <c:pt idx="28">
                  <c:v>45291</c:v>
                </c:pt>
              </c:numCache>
            </c:numRef>
          </c:cat>
          <c:val>
            <c:numRef>
              <c:f>'Figure  2.18 data'!$D$4:$D$32</c:f>
              <c:numCache>
                <c:formatCode>0.0</c:formatCode>
                <c:ptCount val="29"/>
                <c:pt idx="0">
                  <c:v>5.2061737350000001</c:v>
                </c:pt>
                <c:pt idx="1">
                  <c:v>5.1795507819999997</c:v>
                </c:pt>
                <c:pt idx="2">
                  <c:v>5.1721239969999999</c:v>
                </c:pt>
                <c:pt idx="3">
                  <c:v>5.3003347950000004</c:v>
                </c:pt>
                <c:pt idx="4">
                  <c:v>5.3255055809999998</c:v>
                </c:pt>
                <c:pt idx="5">
                  <c:v>5.2430198590000003</c:v>
                </c:pt>
                <c:pt idx="6">
                  <c:v>5.0820481270000002</c:v>
                </c:pt>
                <c:pt idx="7">
                  <c:v>5.4101979690000004</c:v>
                </c:pt>
                <c:pt idx="8">
                  <c:v>5.62674611</c:v>
                </c:pt>
                <c:pt idx="9">
                  <c:v>5.9410308589999996</c:v>
                </c:pt>
                <c:pt idx="10">
                  <c:v>5.9090000900000001</c:v>
                </c:pt>
                <c:pt idx="11">
                  <c:v>6.3505691449999997</c:v>
                </c:pt>
                <c:pt idx="12">
                  <c:v>6.9230650159999998</c:v>
                </c:pt>
                <c:pt idx="13">
                  <c:v>7.2533155230000004</c:v>
                </c:pt>
                <c:pt idx="14">
                  <c:v>8.0852390809999992</c:v>
                </c:pt>
                <c:pt idx="15">
                  <c:v>8.3246260880000005</c:v>
                </c:pt>
                <c:pt idx="16">
                  <c:v>8.368912881</c:v>
                </c:pt>
                <c:pt idx="17">
                  <c:v>9.2205670929999997</c:v>
                </c:pt>
                <c:pt idx="18">
                  <c:v>9.3690225090000006</c:v>
                </c:pt>
                <c:pt idx="19">
                  <c:v>9.4079471029999997</c:v>
                </c:pt>
                <c:pt idx="20">
                  <c:v>9.8723162559999995</c:v>
                </c:pt>
                <c:pt idx="21">
                  <c:v>10.299022470000001</c:v>
                </c:pt>
                <c:pt idx="22">
                  <c:v>11.16645469</c:v>
                </c:pt>
                <c:pt idx="23">
                  <c:v>11.60112751</c:v>
                </c:pt>
                <c:pt idx="24">
                  <c:v>11.60425124</c:v>
                </c:pt>
                <c:pt idx="25">
                  <c:v>11.55179925</c:v>
                </c:pt>
                <c:pt idx="26">
                  <c:v>11.883806959999999</c:v>
                </c:pt>
                <c:pt idx="27">
                  <c:v>11.251445650000001</c:v>
                </c:pt>
                <c:pt idx="28">
                  <c:v>9.9627417769999997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22-42EE-8C86-60CF90276CDC}"/>
            </c:ext>
          </c:extLst>
        </c:ser>
        <c:ser>
          <c:idx val="3"/>
          <c:order val="3"/>
          <c:tx>
            <c:strRef>
              <c:f>'Figure  2.18 data'!$E$3</c:f>
              <c:strCache>
                <c:ptCount val="1"/>
                <c:pt idx="0">
                  <c:v>Credit card companies </c:v>
                </c:pt>
              </c:strCache>
            </c:strRef>
          </c:tx>
          <c:spPr>
            <a:ln w="28575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dPt>
            <c:idx val="28"/>
            <c:marker>
              <c:symbol val="circle"/>
              <c:size val="5"/>
              <c:spPr>
                <a:solidFill>
                  <a:srgbClr val="E7E6E6">
                    <a:lumMod val="75000"/>
                  </a:srgbClr>
                </a:solidFill>
                <a:ln w="9525">
                  <a:solidFill>
                    <a:srgbClr val="E7E6E6">
                      <a:lumMod val="75000"/>
                    </a:srgb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B222-42EE-8C86-60CF90276CDC}"/>
              </c:ext>
            </c:extLst>
          </c:dPt>
          <c:dLbls>
            <c:dLbl>
              <c:idx val="28"/>
              <c:layout>
                <c:manualLayout>
                  <c:x val="0"/>
                  <c:y val="-4.16379205769545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2">
                          <a:lumMod val="50000"/>
                        </a:schemeClr>
                      </a:solidFill>
                      <a:latin typeface="Assistant" panose="00000500000000000000" pitchFamily="2" charset="-79"/>
                      <a:ea typeface="+mn-ea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22-42EE-8C86-60CF90276C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 2.18 data'!$A$4:$A$32</c:f>
              <c:numCache>
                <c:formatCode>m/d/yyyy</c:formatCode>
                <c:ptCount val="29"/>
                <c:pt idx="0">
                  <c:v>44439</c:v>
                </c:pt>
                <c:pt idx="1">
                  <c:v>44469</c:v>
                </c:pt>
                <c:pt idx="2">
                  <c:v>44500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  <c:pt idx="6">
                  <c:v>44620</c:v>
                </c:pt>
                <c:pt idx="7">
                  <c:v>44651</c:v>
                </c:pt>
                <c:pt idx="8">
                  <c:v>44681</c:v>
                </c:pt>
                <c:pt idx="9">
                  <c:v>44712</c:v>
                </c:pt>
                <c:pt idx="10">
                  <c:v>44742</c:v>
                </c:pt>
                <c:pt idx="11">
                  <c:v>44773</c:v>
                </c:pt>
                <c:pt idx="12">
                  <c:v>44804</c:v>
                </c:pt>
                <c:pt idx="13">
                  <c:v>44834</c:v>
                </c:pt>
                <c:pt idx="14">
                  <c:v>44865</c:v>
                </c:pt>
                <c:pt idx="15">
                  <c:v>44895</c:v>
                </c:pt>
                <c:pt idx="16">
                  <c:v>44926</c:v>
                </c:pt>
                <c:pt idx="17">
                  <c:v>44957</c:v>
                </c:pt>
                <c:pt idx="18">
                  <c:v>44985</c:v>
                </c:pt>
                <c:pt idx="19">
                  <c:v>45016</c:v>
                </c:pt>
                <c:pt idx="20">
                  <c:v>45046</c:v>
                </c:pt>
                <c:pt idx="21">
                  <c:v>45077</c:v>
                </c:pt>
                <c:pt idx="22">
                  <c:v>45107</c:v>
                </c:pt>
                <c:pt idx="23">
                  <c:v>45138</c:v>
                </c:pt>
                <c:pt idx="24">
                  <c:v>45169</c:v>
                </c:pt>
                <c:pt idx="25">
                  <c:v>45199</c:v>
                </c:pt>
                <c:pt idx="26">
                  <c:v>45230</c:v>
                </c:pt>
                <c:pt idx="27">
                  <c:v>45260</c:v>
                </c:pt>
                <c:pt idx="28">
                  <c:v>45291</c:v>
                </c:pt>
              </c:numCache>
            </c:numRef>
          </c:cat>
          <c:val>
            <c:numRef>
              <c:f>'Figure  2.18 data'!$E$4:$E$32</c:f>
              <c:numCache>
                <c:formatCode>0.0</c:formatCode>
                <c:ptCount val="29"/>
                <c:pt idx="0">
                  <c:v>6.3855516539229402</c:v>
                </c:pt>
                <c:pt idx="1">
                  <c:v>6.4587689608107199</c:v>
                </c:pt>
                <c:pt idx="2">
                  <c:v>6.36170021419123</c:v>
                </c:pt>
                <c:pt idx="3">
                  <c:v>6.3569078236053604</c:v>
                </c:pt>
                <c:pt idx="4">
                  <c:v>6.23299466988058</c:v>
                </c:pt>
                <c:pt idx="5">
                  <c:v>6.5230806766622296</c:v>
                </c:pt>
                <c:pt idx="6">
                  <c:v>6.3275086879122204</c:v>
                </c:pt>
                <c:pt idx="7">
                  <c:v>6.2501878264337103</c:v>
                </c:pt>
                <c:pt idx="8">
                  <c:v>6.4264108698381799</c:v>
                </c:pt>
                <c:pt idx="9">
                  <c:v>6.7369767312365996</c:v>
                </c:pt>
                <c:pt idx="10">
                  <c:v>6.9058669686550997</c:v>
                </c:pt>
                <c:pt idx="11">
                  <c:v>7.4643385502531201</c:v>
                </c:pt>
                <c:pt idx="12">
                  <c:v>8.0741083230486002</c:v>
                </c:pt>
                <c:pt idx="13">
                  <c:v>8.6784315387494892</c:v>
                </c:pt>
                <c:pt idx="14">
                  <c:v>8.9913594740725191</c:v>
                </c:pt>
                <c:pt idx="15">
                  <c:v>9.10088226575985</c:v>
                </c:pt>
                <c:pt idx="16">
                  <c:v>9.7284235856826804</c:v>
                </c:pt>
                <c:pt idx="17">
                  <c:v>10.826716901755599</c:v>
                </c:pt>
                <c:pt idx="18">
                  <c:v>10.753029807145101</c:v>
                </c:pt>
                <c:pt idx="19">
                  <c:v>10.7609070890309</c:v>
                </c:pt>
                <c:pt idx="20">
                  <c:v>11.239899872269699</c:v>
                </c:pt>
                <c:pt idx="21">
                  <c:v>11.2429092016654</c:v>
                </c:pt>
                <c:pt idx="22">
                  <c:v>11.1702840905161</c:v>
                </c:pt>
                <c:pt idx="23">
                  <c:v>11.053797877759999</c:v>
                </c:pt>
                <c:pt idx="24">
                  <c:v>10.994232257319499</c:v>
                </c:pt>
                <c:pt idx="25">
                  <c:v>11.034527891910599</c:v>
                </c:pt>
                <c:pt idx="26">
                  <c:v>11.4661295469846</c:v>
                </c:pt>
                <c:pt idx="27">
                  <c:v>11.132826827179199</c:v>
                </c:pt>
                <c:pt idx="28">
                  <c:v>10.4722907514813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22-42EE-8C86-60CF90276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  <c:max val="45291"/>
          <c:min val="44439"/>
        </c:scaling>
        <c:delete val="0"/>
        <c:axPos val="b"/>
        <c:numFmt formatCode="mm\-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9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4"/>
        <c:majorTimeUnit val="months"/>
        <c:minorUnit val="1"/>
        <c:minorTimeUnit val="months"/>
      </c:dateAx>
      <c:valAx>
        <c:axId val="1243826504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</c:valAx>
      <c:spPr>
        <a:noFill/>
        <a:ln>
          <a:solidFill>
            <a:srgbClr val="D9D9D9"/>
          </a:solidFill>
        </a:ln>
        <a:effectLst/>
      </c:spPr>
    </c:plotArea>
    <c:legend>
      <c:legendPos val="r"/>
      <c:layout>
        <c:manualLayout>
          <c:xMode val="edge"/>
          <c:yMode val="edge"/>
          <c:x val="0"/>
          <c:y val="0"/>
          <c:w val="1"/>
          <c:h val="0.235633266147343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936974503650579E-2"/>
          <c:y val="0.23782943753574029"/>
          <c:w val="0.87468955132153603"/>
          <c:h val="0.57895896657583701"/>
        </c:manualLayout>
      </c:layout>
      <c:lineChart>
        <c:grouping val="standard"/>
        <c:varyColors val="0"/>
        <c:ser>
          <c:idx val="0"/>
          <c:order val="0"/>
          <c:tx>
            <c:strRef>
              <c:f>'Figure  2.19 data'!$B$3</c:f>
              <c:strCache>
                <c:ptCount val="1"/>
                <c:pt idx="0">
                  <c:v>Banks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Pt>
            <c:idx val="4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F4A6-44B2-B3A8-83EB57E03FDF}"/>
              </c:ext>
            </c:extLst>
          </c:dPt>
          <c:cat>
            <c:numRef>
              <c:f>'Figure  2.19 data'!$A$4:$A$46</c:f>
              <c:numCache>
                <c:formatCode>m/d/yyyy</c:formatCode>
                <c:ptCount val="43"/>
                <c:pt idx="0">
                  <c:v>44012</c:v>
                </c:pt>
                <c:pt idx="1">
                  <c:v>44043</c:v>
                </c:pt>
                <c:pt idx="2">
                  <c:v>44074</c:v>
                </c:pt>
                <c:pt idx="3">
                  <c:v>44104</c:v>
                </c:pt>
                <c:pt idx="4">
                  <c:v>44135</c:v>
                </c:pt>
                <c:pt idx="5">
                  <c:v>44165</c:v>
                </c:pt>
                <c:pt idx="6">
                  <c:v>44196</c:v>
                </c:pt>
                <c:pt idx="7">
                  <c:v>44227</c:v>
                </c:pt>
                <c:pt idx="8">
                  <c:v>44255</c:v>
                </c:pt>
                <c:pt idx="9">
                  <c:v>44286</c:v>
                </c:pt>
                <c:pt idx="10">
                  <c:v>44316</c:v>
                </c:pt>
                <c:pt idx="11">
                  <c:v>44347</c:v>
                </c:pt>
                <c:pt idx="12">
                  <c:v>44377</c:v>
                </c:pt>
                <c:pt idx="13">
                  <c:v>44408</c:v>
                </c:pt>
                <c:pt idx="14">
                  <c:v>44439</c:v>
                </c:pt>
                <c:pt idx="15">
                  <c:v>44469</c:v>
                </c:pt>
                <c:pt idx="16">
                  <c:v>44500</c:v>
                </c:pt>
                <c:pt idx="17">
                  <c:v>44530</c:v>
                </c:pt>
                <c:pt idx="18">
                  <c:v>44561</c:v>
                </c:pt>
                <c:pt idx="19">
                  <c:v>44592</c:v>
                </c:pt>
                <c:pt idx="20">
                  <c:v>44620</c:v>
                </c:pt>
                <c:pt idx="21">
                  <c:v>44651</c:v>
                </c:pt>
                <c:pt idx="22">
                  <c:v>44681</c:v>
                </c:pt>
                <c:pt idx="23">
                  <c:v>44712</c:v>
                </c:pt>
                <c:pt idx="24">
                  <c:v>44742</c:v>
                </c:pt>
                <c:pt idx="25">
                  <c:v>44773</c:v>
                </c:pt>
                <c:pt idx="26">
                  <c:v>44804</c:v>
                </c:pt>
                <c:pt idx="27">
                  <c:v>44834</c:v>
                </c:pt>
                <c:pt idx="28">
                  <c:v>44865</c:v>
                </c:pt>
                <c:pt idx="29">
                  <c:v>44895</c:v>
                </c:pt>
                <c:pt idx="30">
                  <c:v>44926</c:v>
                </c:pt>
                <c:pt idx="31">
                  <c:v>44957</c:v>
                </c:pt>
                <c:pt idx="32">
                  <c:v>44985</c:v>
                </c:pt>
                <c:pt idx="33">
                  <c:v>45016</c:v>
                </c:pt>
                <c:pt idx="34">
                  <c:v>45046</c:v>
                </c:pt>
                <c:pt idx="35">
                  <c:v>45077</c:v>
                </c:pt>
                <c:pt idx="36">
                  <c:v>45107</c:v>
                </c:pt>
                <c:pt idx="37">
                  <c:v>45138</c:v>
                </c:pt>
                <c:pt idx="38">
                  <c:v>45169</c:v>
                </c:pt>
                <c:pt idx="39">
                  <c:v>45199</c:v>
                </c:pt>
                <c:pt idx="40">
                  <c:v>45230</c:v>
                </c:pt>
                <c:pt idx="41">
                  <c:v>45260</c:v>
                </c:pt>
                <c:pt idx="42">
                  <c:v>45291</c:v>
                </c:pt>
              </c:numCache>
            </c:numRef>
          </c:cat>
          <c:val>
            <c:numRef>
              <c:f>'Figure  2.19 data'!$B$4:$B$46</c:f>
              <c:numCache>
                <c:formatCode>0</c:formatCode>
                <c:ptCount val="43"/>
                <c:pt idx="0">
                  <c:v>3.9843964302100918</c:v>
                </c:pt>
                <c:pt idx="1">
                  <c:v>3.8451525129299671</c:v>
                </c:pt>
                <c:pt idx="2">
                  <c:v>3.7601606902323166</c:v>
                </c:pt>
                <c:pt idx="3">
                  <c:v>3.6616191811837084</c:v>
                </c:pt>
                <c:pt idx="4">
                  <c:v>3.6824931626909669</c:v>
                </c:pt>
                <c:pt idx="5">
                  <c:v>3.7630799558471666</c:v>
                </c:pt>
                <c:pt idx="6">
                  <c:v>3.7910937481963085</c:v>
                </c:pt>
                <c:pt idx="7">
                  <c:v>3.8162438229188669</c:v>
                </c:pt>
                <c:pt idx="8">
                  <c:v>3.9486056580060751</c:v>
                </c:pt>
                <c:pt idx="9">
                  <c:v>3.9149832197806913</c:v>
                </c:pt>
                <c:pt idx="10">
                  <c:v>3.9465747762032333</c:v>
                </c:pt>
                <c:pt idx="11">
                  <c:v>3.8861472068555334</c:v>
                </c:pt>
                <c:pt idx="12">
                  <c:v>4.1282008470157248</c:v>
                </c:pt>
                <c:pt idx="13">
                  <c:v>4.04374720675915</c:v>
                </c:pt>
                <c:pt idx="14">
                  <c:v>4.0987850185660166</c:v>
                </c:pt>
                <c:pt idx="15">
                  <c:v>3.7158225407075247</c:v>
                </c:pt>
                <c:pt idx="16">
                  <c:v>4.2550001375129005</c:v>
                </c:pt>
                <c:pt idx="17">
                  <c:v>4.1005347623591168</c:v>
                </c:pt>
                <c:pt idx="18">
                  <c:v>3.9561095369034169</c:v>
                </c:pt>
                <c:pt idx="19">
                  <c:v>4.1953824513537912</c:v>
                </c:pt>
                <c:pt idx="20">
                  <c:v>4.2570305057054254</c:v>
                </c:pt>
                <c:pt idx="21">
                  <c:v>4.3256293925160252</c:v>
                </c:pt>
                <c:pt idx="22">
                  <c:v>4.1201581832499334</c:v>
                </c:pt>
                <c:pt idx="23">
                  <c:v>4.1710409984872667</c:v>
                </c:pt>
                <c:pt idx="24">
                  <c:v>4.3522457332616495</c:v>
                </c:pt>
                <c:pt idx="25">
                  <c:v>4.2758565799200001</c:v>
                </c:pt>
                <c:pt idx="26">
                  <c:v>4.1596752078826498</c:v>
                </c:pt>
                <c:pt idx="27">
                  <c:v>3.992183273763517</c:v>
                </c:pt>
                <c:pt idx="28">
                  <c:v>4.1500621499572672</c:v>
                </c:pt>
                <c:pt idx="29">
                  <c:v>4.1969291754324249</c:v>
                </c:pt>
                <c:pt idx="30">
                  <c:v>4.0284341661135334</c:v>
                </c:pt>
                <c:pt idx="31">
                  <c:v>4.1163623416464921</c:v>
                </c:pt>
                <c:pt idx="32">
                  <c:v>4.1907119002140503</c:v>
                </c:pt>
                <c:pt idx="33">
                  <c:v>4.3190386970853583</c:v>
                </c:pt>
                <c:pt idx="34">
                  <c:v>4.1766290246596247</c:v>
                </c:pt>
                <c:pt idx="35">
                  <c:v>4.5294266866629753</c:v>
                </c:pt>
                <c:pt idx="36">
                  <c:v>4.4516341654740668</c:v>
                </c:pt>
                <c:pt idx="37">
                  <c:v>4.5051299547134498</c:v>
                </c:pt>
                <c:pt idx="38">
                  <c:v>4.6171969370335164</c:v>
                </c:pt>
                <c:pt idx="39">
                  <c:v>4.4519884244015087</c:v>
                </c:pt>
                <c:pt idx="40">
                  <c:v>4.0227945311638997</c:v>
                </c:pt>
                <c:pt idx="41">
                  <c:v>4.1849399073041749</c:v>
                </c:pt>
                <c:pt idx="42">
                  <c:v>4.1246718879429336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AF-4A1E-8324-0982287DEE87}"/>
            </c:ext>
          </c:extLst>
        </c:ser>
        <c:ser>
          <c:idx val="1"/>
          <c:order val="1"/>
          <c:tx>
            <c:strRef>
              <c:f>'Figure  2.19 data'!$C$3</c:f>
              <c:strCache>
                <c:ptCount val="1"/>
                <c:pt idx="0">
                  <c:v>Nonbank credit companies</c:v>
                </c:pt>
              </c:strCache>
            </c:strRef>
          </c:tx>
          <c:spPr>
            <a:ln w="28575" cap="rnd">
              <a:solidFill>
                <a:srgbClr val="1291A8"/>
              </a:solidFill>
              <a:round/>
            </a:ln>
            <a:effectLst/>
          </c:spPr>
          <c:marker>
            <c:symbol val="none"/>
          </c:marker>
          <c:cat>
            <c:numRef>
              <c:f>'Figure  2.19 data'!$A$4:$A$46</c:f>
              <c:numCache>
                <c:formatCode>m/d/yyyy</c:formatCode>
                <c:ptCount val="43"/>
                <c:pt idx="0">
                  <c:v>44012</c:v>
                </c:pt>
                <c:pt idx="1">
                  <c:v>44043</c:v>
                </c:pt>
                <c:pt idx="2">
                  <c:v>44074</c:v>
                </c:pt>
                <c:pt idx="3">
                  <c:v>44104</c:v>
                </c:pt>
                <c:pt idx="4">
                  <c:v>44135</c:v>
                </c:pt>
                <c:pt idx="5">
                  <c:v>44165</c:v>
                </c:pt>
                <c:pt idx="6">
                  <c:v>44196</c:v>
                </c:pt>
                <c:pt idx="7">
                  <c:v>44227</c:v>
                </c:pt>
                <c:pt idx="8">
                  <c:v>44255</c:v>
                </c:pt>
                <c:pt idx="9">
                  <c:v>44286</c:v>
                </c:pt>
                <c:pt idx="10">
                  <c:v>44316</c:v>
                </c:pt>
                <c:pt idx="11">
                  <c:v>44347</c:v>
                </c:pt>
                <c:pt idx="12">
                  <c:v>44377</c:v>
                </c:pt>
                <c:pt idx="13">
                  <c:v>44408</c:v>
                </c:pt>
                <c:pt idx="14">
                  <c:v>44439</c:v>
                </c:pt>
                <c:pt idx="15">
                  <c:v>44469</c:v>
                </c:pt>
                <c:pt idx="16">
                  <c:v>44500</c:v>
                </c:pt>
                <c:pt idx="17">
                  <c:v>44530</c:v>
                </c:pt>
                <c:pt idx="18">
                  <c:v>44561</c:v>
                </c:pt>
                <c:pt idx="19">
                  <c:v>44592</c:v>
                </c:pt>
                <c:pt idx="20">
                  <c:v>44620</c:v>
                </c:pt>
                <c:pt idx="21">
                  <c:v>44651</c:v>
                </c:pt>
                <c:pt idx="22">
                  <c:v>44681</c:v>
                </c:pt>
                <c:pt idx="23">
                  <c:v>44712</c:v>
                </c:pt>
                <c:pt idx="24">
                  <c:v>44742</c:v>
                </c:pt>
                <c:pt idx="25">
                  <c:v>44773</c:v>
                </c:pt>
                <c:pt idx="26">
                  <c:v>44804</c:v>
                </c:pt>
                <c:pt idx="27">
                  <c:v>44834</c:v>
                </c:pt>
                <c:pt idx="28">
                  <c:v>44865</c:v>
                </c:pt>
                <c:pt idx="29">
                  <c:v>44895</c:v>
                </c:pt>
                <c:pt idx="30">
                  <c:v>44926</c:v>
                </c:pt>
                <c:pt idx="31">
                  <c:v>44957</c:v>
                </c:pt>
                <c:pt idx="32">
                  <c:v>44985</c:v>
                </c:pt>
                <c:pt idx="33">
                  <c:v>45016</c:v>
                </c:pt>
                <c:pt idx="34">
                  <c:v>45046</c:v>
                </c:pt>
                <c:pt idx="35">
                  <c:v>45077</c:v>
                </c:pt>
                <c:pt idx="36">
                  <c:v>45107</c:v>
                </c:pt>
                <c:pt idx="37">
                  <c:v>45138</c:v>
                </c:pt>
                <c:pt idx="38">
                  <c:v>45169</c:v>
                </c:pt>
                <c:pt idx="39">
                  <c:v>45199</c:v>
                </c:pt>
                <c:pt idx="40">
                  <c:v>45230</c:v>
                </c:pt>
                <c:pt idx="41">
                  <c:v>45260</c:v>
                </c:pt>
                <c:pt idx="42">
                  <c:v>45291</c:v>
                </c:pt>
              </c:numCache>
            </c:numRef>
          </c:cat>
          <c:val>
            <c:numRef>
              <c:f>'Figure  2.19 data'!$C$4:$C$46</c:f>
              <c:numCache>
                <c:formatCode>0</c:formatCode>
                <c:ptCount val="43"/>
                <c:pt idx="0">
                  <c:v>4.5139157477280918</c:v>
                </c:pt>
                <c:pt idx="1">
                  <c:v>4.5935400225894831</c:v>
                </c:pt>
                <c:pt idx="2">
                  <c:v>4.590234156611058</c:v>
                </c:pt>
                <c:pt idx="3">
                  <c:v>4.8781615116099664</c:v>
                </c:pt>
                <c:pt idx="4">
                  <c:v>4.911401320014142</c:v>
                </c:pt>
                <c:pt idx="5">
                  <c:v>4.8968584336639749</c:v>
                </c:pt>
                <c:pt idx="6">
                  <c:v>4.6841619258861256</c:v>
                </c:pt>
                <c:pt idx="7">
                  <c:v>4.9389302433062161</c:v>
                </c:pt>
                <c:pt idx="8">
                  <c:v>4.9615202982801332</c:v>
                </c:pt>
                <c:pt idx="9">
                  <c:v>4.9368841147056415</c:v>
                </c:pt>
                <c:pt idx="10">
                  <c:v>4.9958997136621335</c:v>
                </c:pt>
                <c:pt idx="11">
                  <c:v>4.9745779347316166</c:v>
                </c:pt>
                <c:pt idx="12">
                  <c:v>4.8971295335685081</c:v>
                </c:pt>
                <c:pt idx="13">
                  <c:v>5.0037578696144669</c:v>
                </c:pt>
                <c:pt idx="14">
                  <c:v>5.0843376777897999</c:v>
                </c:pt>
                <c:pt idx="15">
                  <c:v>4.997399584854775</c:v>
                </c:pt>
                <c:pt idx="16">
                  <c:v>4.964991082575783</c:v>
                </c:pt>
                <c:pt idx="17">
                  <c:v>4.9483487640494497</c:v>
                </c:pt>
                <c:pt idx="18">
                  <c:v>4.6582676127245835</c:v>
                </c:pt>
                <c:pt idx="19">
                  <c:v>4.7748075531673582</c:v>
                </c:pt>
                <c:pt idx="20">
                  <c:v>4.8358636560988497</c:v>
                </c:pt>
                <c:pt idx="21">
                  <c:v>4.8184022783710247</c:v>
                </c:pt>
                <c:pt idx="22">
                  <c:v>4.8175100598791003</c:v>
                </c:pt>
                <c:pt idx="23">
                  <c:v>4.9793207813849163</c:v>
                </c:pt>
                <c:pt idx="24">
                  <c:v>4.9063593101096998</c:v>
                </c:pt>
                <c:pt idx="25">
                  <c:v>4.8651066122678754</c:v>
                </c:pt>
                <c:pt idx="26">
                  <c:v>4.8655932828389412</c:v>
                </c:pt>
                <c:pt idx="27">
                  <c:v>4.9133578308136583</c:v>
                </c:pt>
                <c:pt idx="28">
                  <c:v>4.8808725930219081</c:v>
                </c:pt>
                <c:pt idx="29">
                  <c:v>4.9241926564883167</c:v>
                </c:pt>
                <c:pt idx="30">
                  <c:v>4.6694768092940082</c:v>
                </c:pt>
                <c:pt idx="31">
                  <c:v>4.7259418814494918</c:v>
                </c:pt>
                <c:pt idx="32">
                  <c:v>4.6675036418545828</c:v>
                </c:pt>
                <c:pt idx="33">
                  <c:v>4.707436881938075</c:v>
                </c:pt>
                <c:pt idx="34">
                  <c:v>4.6973774443016501</c:v>
                </c:pt>
                <c:pt idx="35">
                  <c:v>4.7751792231769086</c:v>
                </c:pt>
                <c:pt idx="36">
                  <c:v>4.7554410273767918</c:v>
                </c:pt>
                <c:pt idx="37">
                  <c:v>4.7293148256383581</c:v>
                </c:pt>
                <c:pt idx="38">
                  <c:v>4.8746436509257833</c:v>
                </c:pt>
                <c:pt idx="39">
                  <c:v>5.0101583111696417</c:v>
                </c:pt>
                <c:pt idx="40">
                  <c:v>4.9229551463079666</c:v>
                </c:pt>
                <c:pt idx="41">
                  <c:v>5.1771789450305912</c:v>
                </c:pt>
                <c:pt idx="42">
                  <c:v>5.0551118775980664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AF-4A1E-8324-0982287DEE87}"/>
            </c:ext>
          </c:extLst>
        </c:ser>
        <c:ser>
          <c:idx val="2"/>
          <c:order val="2"/>
          <c:tx>
            <c:strRef>
              <c:f>'Figure  2.19 data'!$D$3</c:f>
              <c:strCache>
                <c:ptCount val="1"/>
                <c:pt idx="0">
                  <c:v>Institutional investors</c:v>
                </c:pt>
              </c:strCache>
            </c:strRef>
          </c:tx>
          <c:spPr>
            <a:ln w="28575" cap="rnd">
              <a:solidFill>
                <a:srgbClr val="8BCED6"/>
              </a:solidFill>
              <a:round/>
            </a:ln>
            <a:effectLst/>
          </c:spPr>
          <c:marker>
            <c:symbol val="none"/>
          </c:marker>
          <c:dPt>
            <c:idx val="42"/>
            <c:marker>
              <c:symbol val="circle"/>
              <c:size val="5"/>
              <c:spPr>
                <a:solidFill>
                  <a:srgbClr val="8BCED6"/>
                </a:solidFill>
                <a:ln w="9525">
                  <a:solidFill>
                    <a:srgbClr val="8BCED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F4A6-44B2-B3A8-83EB57E03FDF}"/>
              </c:ext>
            </c:extLst>
          </c:dPt>
          <c:dLbls>
            <c:dLbl>
              <c:idx val="4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A6-44B2-B3A8-83EB57E03F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8BCED6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 2.19 data'!$A$4:$A$46</c:f>
              <c:numCache>
                <c:formatCode>m/d/yyyy</c:formatCode>
                <c:ptCount val="43"/>
                <c:pt idx="0">
                  <c:v>44012</c:v>
                </c:pt>
                <c:pt idx="1">
                  <c:v>44043</c:v>
                </c:pt>
                <c:pt idx="2">
                  <c:v>44074</c:v>
                </c:pt>
                <c:pt idx="3">
                  <c:v>44104</c:v>
                </c:pt>
                <c:pt idx="4">
                  <c:v>44135</c:v>
                </c:pt>
                <c:pt idx="5">
                  <c:v>44165</c:v>
                </c:pt>
                <c:pt idx="6">
                  <c:v>44196</c:v>
                </c:pt>
                <c:pt idx="7">
                  <c:v>44227</c:v>
                </c:pt>
                <c:pt idx="8">
                  <c:v>44255</c:v>
                </c:pt>
                <c:pt idx="9">
                  <c:v>44286</c:v>
                </c:pt>
                <c:pt idx="10">
                  <c:v>44316</c:v>
                </c:pt>
                <c:pt idx="11">
                  <c:v>44347</c:v>
                </c:pt>
                <c:pt idx="12">
                  <c:v>44377</c:v>
                </c:pt>
                <c:pt idx="13">
                  <c:v>44408</c:v>
                </c:pt>
                <c:pt idx="14">
                  <c:v>44439</c:v>
                </c:pt>
                <c:pt idx="15">
                  <c:v>44469</c:v>
                </c:pt>
                <c:pt idx="16">
                  <c:v>44500</c:v>
                </c:pt>
                <c:pt idx="17">
                  <c:v>44530</c:v>
                </c:pt>
                <c:pt idx="18">
                  <c:v>44561</c:v>
                </c:pt>
                <c:pt idx="19">
                  <c:v>44592</c:v>
                </c:pt>
                <c:pt idx="20">
                  <c:v>44620</c:v>
                </c:pt>
                <c:pt idx="21">
                  <c:v>44651</c:v>
                </c:pt>
                <c:pt idx="22">
                  <c:v>44681</c:v>
                </c:pt>
                <c:pt idx="23">
                  <c:v>44712</c:v>
                </c:pt>
                <c:pt idx="24">
                  <c:v>44742</c:v>
                </c:pt>
                <c:pt idx="25">
                  <c:v>44773</c:v>
                </c:pt>
                <c:pt idx="26">
                  <c:v>44804</c:v>
                </c:pt>
                <c:pt idx="27">
                  <c:v>44834</c:v>
                </c:pt>
                <c:pt idx="28">
                  <c:v>44865</c:v>
                </c:pt>
                <c:pt idx="29">
                  <c:v>44895</c:v>
                </c:pt>
                <c:pt idx="30">
                  <c:v>44926</c:v>
                </c:pt>
                <c:pt idx="31">
                  <c:v>44957</c:v>
                </c:pt>
                <c:pt idx="32">
                  <c:v>44985</c:v>
                </c:pt>
                <c:pt idx="33">
                  <c:v>45016</c:v>
                </c:pt>
                <c:pt idx="34">
                  <c:v>45046</c:v>
                </c:pt>
                <c:pt idx="35">
                  <c:v>45077</c:v>
                </c:pt>
                <c:pt idx="36">
                  <c:v>45107</c:v>
                </c:pt>
                <c:pt idx="37">
                  <c:v>45138</c:v>
                </c:pt>
                <c:pt idx="38">
                  <c:v>45169</c:v>
                </c:pt>
                <c:pt idx="39">
                  <c:v>45199</c:v>
                </c:pt>
                <c:pt idx="40">
                  <c:v>45230</c:v>
                </c:pt>
                <c:pt idx="41">
                  <c:v>45260</c:v>
                </c:pt>
                <c:pt idx="42">
                  <c:v>45291</c:v>
                </c:pt>
              </c:numCache>
            </c:numRef>
          </c:cat>
          <c:val>
            <c:numRef>
              <c:f>'Figure  2.19 data'!$D$4:$D$46</c:f>
              <c:numCache>
                <c:formatCode>0</c:formatCode>
                <c:ptCount val="43"/>
                <c:pt idx="0">
                  <c:v>4.7666692620023667</c:v>
                </c:pt>
                <c:pt idx="1">
                  <c:v>4.7160426383112002</c:v>
                </c:pt>
                <c:pt idx="2">
                  <c:v>4.6715130464887755</c:v>
                </c:pt>
                <c:pt idx="3">
                  <c:v>4.309869199094658</c:v>
                </c:pt>
                <c:pt idx="4">
                  <c:v>4.776755372314283</c:v>
                </c:pt>
                <c:pt idx="5">
                  <c:v>4.7297577441013336</c:v>
                </c:pt>
                <c:pt idx="6">
                  <c:v>5.0610108959242002</c:v>
                </c:pt>
                <c:pt idx="7">
                  <c:v>4.9015306163428578</c:v>
                </c:pt>
                <c:pt idx="8">
                  <c:v>5.2356314517609919</c:v>
                </c:pt>
                <c:pt idx="9">
                  <c:v>5.2939810564612584</c:v>
                </c:pt>
                <c:pt idx="10">
                  <c:v>5.3310807779652585</c:v>
                </c:pt>
                <c:pt idx="11">
                  <c:v>5.2800702427907416</c:v>
                </c:pt>
                <c:pt idx="12">
                  <c:v>5.3455386828736833</c:v>
                </c:pt>
                <c:pt idx="13">
                  <c:v>5.4724279545881496</c:v>
                </c:pt>
                <c:pt idx="14">
                  <c:v>5.3311105162995336</c:v>
                </c:pt>
                <c:pt idx="15">
                  <c:v>5.3243133110507079</c:v>
                </c:pt>
                <c:pt idx="16">
                  <c:v>5.5104631512522078</c:v>
                </c:pt>
                <c:pt idx="17">
                  <c:v>5.2205401510912335</c:v>
                </c:pt>
                <c:pt idx="18">
                  <c:v>5.3921062747080244</c:v>
                </c:pt>
                <c:pt idx="19">
                  <c:v>5.1912890174173922</c:v>
                </c:pt>
                <c:pt idx="20">
                  <c:v>5.2606864533272581</c:v>
                </c:pt>
                <c:pt idx="21">
                  <c:v>5.1627133209682414</c:v>
                </c:pt>
                <c:pt idx="22">
                  <c:v>5.0294651369860253</c:v>
                </c:pt>
                <c:pt idx="23">
                  <c:v>5.1898138568412664</c:v>
                </c:pt>
                <c:pt idx="24">
                  <c:v>5.1077452286845499</c:v>
                </c:pt>
                <c:pt idx="25">
                  <c:v>5.0000670535561751</c:v>
                </c:pt>
                <c:pt idx="26">
                  <c:v>4.515059429854742</c:v>
                </c:pt>
                <c:pt idx="27">
                  <c:v>4.5123580613864833</c:v>
                </c:pt>
                <c:pt idx="28">
                  <c:v>4.4609312278237079</c:v>
                </c:pt>
                <c:pt idx="29">
                  <c:v>4.4600912829968919</c:v>
                </c:pt>
                <c:pt idx="30">
                  <c:v>4.4787892028575422</c:v>
                </c:pt>
                <c:pt idx="31">
                  <c:v>3.8649839498095333</c:v>
                </c:pt>
                <c:pt idx="32">
                  <c:v>4.5133273841647332</c:v>
                </c:pt>
                <c:pt idx="33">
                  <c:v>4.6169241164116084</c:v>
                </c:pt>
                <c:pt idx="34">
                  <c:v>4.6086387890992917</c:v>
                </c:pt>
                <c:pt idx="35">
                  <c:v>4.561068349365283</c:v>
                </c:pt>
                <c:pt idx="36">
                  <c:v>4.4892478144961663</c:v>
                </c:pt>
                <c:pt idx="37">
                  <c:v>4.4987982834341329</c:v>
                </c:pt>
                <c:pt idx="38">
                  <c:v>4.6808711559421328</c:v>
                </c:pt>
                <c:pt idx="39">
                  <c:v>4.3970489288125165</c:v>
                </c:pt>
                <c:pt idx="40">
                  <c:v>4.6519529938813164</c:v>
                </c:pt>
                <c:pt idx="41">
                  <c:v>4.5801924141795416</c:v>
                </c:pt>
                <c:pt idx="42">
                  <c:v>3.9706544252015337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CAF-4A1E-8324-0982287DEE87}"/>
            </c:ext>
          </c:extLst>
        </c:ser>
        <c:ser>
          <c:idx val="3"/>
          <c:order val="3"/>
          <c:tx>
            <c:strRef>
              <c:f>'Figure  2.19 data'!$E$3</c:f>
              <c:strCache>
                <c:ptCount val="1"/>
                <c:pt idx="0">
                  <c:v>Credit card companies </c:v>
                </c:pt>
              </c:strCache>
            </c:strRef>
          </c:tx>
          <c:spPr>
            <a:ln w="28575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dPt>
            <c:idx val="42"/>
            <c:marker>
              <c:symbol val="circle"/>
              <c:size val="5"/>
              <c:spPr>
                <a:solidFill>
                  <a:srgbClr val="E7E6E6">
                    <a:lumMod val="75000"/>
                  </a:srgbClr>
                </a:solidFill>
                <a:ln w="9525">
                  <a:solidFill>
                    <a:srgbClr val="E7E6E6">
                      <a:lumMod val="75000"/>
                    </a:srgb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F4A6-44B2-B3A8-83EB57E03FDF}"/>
              </c:ext>
            </c:extLst>
          </c:dPt>
          <c:dLbls>
            <c:dLbl>
              <c:idx val="4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4A6-44B2-B3A8-83EB57E03F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 2.19 data'!$A$4:$A$46</c:f>
              <c:numCache>
                <c:formatCode>m/d/yyyy</c:formatCode>
                <c:ptCount val="43"/>
                <c:pt idx="0">
                  <c:v>44012</c:v>
                </c:pt>
                <c:pt idx="1">
                  <c:v>44043</c:v>
                </c:pt>
                <c:pt idx="2">
                  <c:v>44074</c:v>
                </c:pt>
                <c:pt idx="3">
                  <c:v>44104</c:v>
                </c:pt>
                <c:pt idx="4">
                  <c:v>44135</c:v>
                </c:pt>
                <c:pt idx="5">
                  <c:v>44165</c:v>
                </c:pt>
                <c:pt idx="6">
                  <c:v>44196</c:v>
                </c:pt>
                <c:pt idx="7">
                  <c:v>44227</c:v>
                </c:pt>
                <c:pt idx="8">
                  <c:v>44255</c:v>
                </c:pt>
                <c:pt idx="9">
                  <c:v>44286</c:v>
                </c:pt>
                <c:pt idx="10">
                  <c:v>44316</c:v>
                </c:pt>
                <c:pt idx="11">
                  <c:v>44347</c:v>
                </c:pt>
                <c:pt idx="12">
                  <c:v>44377</c:v>
                </c:pt>
                <c:pt idx="13">
                  <c:v>44408</c:v>
                </c:pt>
                <c:pt idx="14">
                  <c:v>44439</c:v>
                </c:pt>
                <c:pt idx="15">
                  <c:v>44469</c:v>
                </c:pt>
                <c:pt idx="16">
                  <c:v>44500</c:v>
                </c:pt>
                <c:pt idx="17">
                  <c:v>44530</c:v>
                </c:pt>
                <c:pt idx="18">
                  <c:v>44561</c:v>
                </c:pt>
                <c:pt idx="19">
                  <c:v>44592</c:v>
                </c:pt>
                <c:pt idx="20">
                  <c:v>44620</c:v>
                </c:pt>
                <c:pt idx="21">
                  <c:v>44651</c:v>
                </c:pt>
                <c:pt idx="22">
                  <c:v>44681</c:v>
                </c:pt>
                <c:pt idx="23">
                  <c:v>44712</c:v>
                </c:pt>
                <c:pt idx="24">
                  <c:v>44742</c:v>
                </c:pt>
                <c:pt idx="25">
                  <c:v>44773</c:v>
                </c:pt>
                <c:pt idx="26">
                  <c:v>44804</c:v>
                </c:pt>
                <c:pt idx="27">
                  <c:v>44834</c:v>
                </c:pt>
                <c:pt idx="28">
                  <c:v>44865</c:v>
                </c:pt>
                <c:pt idx="29">
                  <c:v>44895</c:v>
                </c:pt>
                <c:pt idx="30">
                  <c:v>44926</c:v>
                </c:pt>
                <c:pt idx="31">
                  <c:v>44957</c:v>
                </c:pt>
                <c:pt idx="32">
                  <c:v>44985</c:v>
                </c:pt>
                <c:pt idx="33">
                  <c:v>45016</c:v>
                </c:pt>
                <c:pt idx="34">
                  <c:v>45046</c:v>
                </c:pt>
                <c:pt idx="35">
                  <c:v>45077</c:v>
                </c:pt>
                <c:pt idx="36">
                  <c:v>45107</c:v>
                </c:pt>
                <c:pt idx="37">
                  <c:v>45138</c:v>
                </c:pt>
                <c:pt idx="38">
                  <c:v>45169</c:v>
                </c:pt>
                <c:pt idx="39">
                  <c:v>45199</c:v>
                </c:pt>
                <c:pt idx="40">
                  <c:v>45230</c:v>
                </c:pt>
                <c:pt idx="41">
                  <c:v>45260</c:v>
                </c:pt>
                <c:pt idx="42">
                  <c:v>45291</c:v>
                </c:pt>
              </c:numCache>
            </c:numRef>
          </c:cat>
          <c:val>
            <c:numRef>
              <c:f>'Figure  2.19 data'!$E$4:$E$46</c:f>
              <c:numCache>
                <c:formatCode>0</c:formatCode>
                <c:ptCount val="43"/>
                <c:pt idx="0">
                  <c:v>4.2320420731486914</c:v>
                </c:pt>
                <c:pt idx="1">
                  <c:v>4.4576623537733164</c:v>
                </c:pt>
                <c:pt idx="2">
                  <c:v>4.421633246183025</c:v>
                </c:pt>
                <c:pt idx="3">
                  <c:v>4.3987437505364246</c:v>
                </c:pt>
                <c:pt idx="4">
                  <c:v>4.4255107710754835</c:v>
                </c:pt>
                <c:pt idx="5">
                  <c:v>4.4646569787988417</c:v>
                </c:pt>
                <c:pt idx="6">
                  <c:v>4.3731291149518503</c:v>
                </c:pt>
                <c:pt idx="7">
                  <c:v>4.4429845012459834</c:v>
                </c:pt>
                <c:pt idx="8">
                  <c:v>4.4209075562237503</c:v>
                </c:pt>
                <c:pt idx="9">
                  <c:v>4.4717692307692332</c:v>
                </c:pt>
                <c:pt idx="10">
                  <c:v>4.5297297004506083</c:v>
                </c:pt>
                <c:pt idx="11">
                  <c:v>4.5500139546515994</c:v>
                </c:pt>
                <c:pt idx="12">
                  <c:v>4.5730323230954495</c:v>
                </c:pt>
                <c:pt idx="13">
                  <c:v>4.5793271603689005</c:v>
                </c:pt>
                <c:pt idx="14">
                  <c:v>4.8501093419027752</c:v>
                </c:pt>
                <c:pt idx="15">
                  <c:v>4.901067188434383</c:v>
                </c:pt>
                <c:pt idx="16">
                  <c:v>4.9677933659370668</c:v>
                </c:pt>
                <c:pt idx="17">
                  <c:v>4.9952195444437999</c:v>
                </c:pt>
                <c:pt idx="18">
                  <c:v>4.8365674819993085</c:v>
                </c:pt>
                <c:pt idx="19">
                  <c:v>4.7731251834884247</c:v>
                </c:pt>
                <c:pt idx="20">
                  <c:v>4.8714995679320499</c:v>
                </c:pt>
                <c:pt idx="21">
                  <c:v>4.9006311878843833</c:v>
                </c:pt>
                <c:pt idx="22">
                  <c:v>5.0255589319337579</c:v>
                </c:pt>
                <c:pt idx="23">
                  <c:v>5.1282558597343586</c:v>
                </c:pt>
                <c:pt idx="24">
                  <c:v>5.1673980535413078</c:v>
                </c:pt>
                <c:pt idx="25">
                  <c:v>5.2403597428011164</c:v>
                </c:pt>
                <c:pt idx="26">
                  <c:v>5.2609102291727581</c:v>
                </c:pt>
                <c:pt idx="27">
                  <c:v>5.2822815070459255</c:v>
                </c:pt>
                <c:pt idx="28">
                  <c:v>5.4005973565426908</c:v>
                </c:pt>
                <c:pt idx="29">
                  <c:v>5.5903414824094497</c:v>
                </c:pt>
                <c:pt idx="30">
                  <c:v>5.4589839325602165</c:v>
                </c:pt>
                <c:pt idx="31">
                  <c:v>5.4158968449930498</c:v>
                </c:pt>
                <c:pt idx="32">
                  <c:v>5.3973729358978089</c:v>
                </c:pt>
                <c:pt idx="33">
                  <c:v>5.3720093884221916</c:v>
                </c:pt>
                <c:pt idx="34">
                  <c:v>5.3279819129387169</c:v>
                </c:pt>
                <c:pt idx="35">
                  <c:v>5.3213053513674753</c:v>
                </c:pt>
                <c:pt idx="36">
                  <c:v>5.258783858653425</c:v>
                </c:pt>
                <c:pt idx="37">
                  <c:v>5.2031872235085084</c:v>
                </c:pt>
                <c:pt idx="38">
                  <c:v>5.3895569757490742</c:v>
                </c:pt>
                <c:pt idx="39">
                  <c:v>5.2985840796128505</c:v>
                </c:pt>
                <c:pt idx="40">
                  <c:v>5.2238427146626245</c:v>
                </c:pt>
                <c:pt idx="41">
                  <c:v>5.0841185172266918</c:v>
                </c:pt>
                <c:pt idx="42">
                  <c:v>5.0367888603839246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CAF-4A1E-8324-0982287DE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  <c:max val="45291"/>
          <c:min val="44012"/>
        </c:scaling>
        <c:delete val="0"/>
        <c:axPos val="b"/>
        <c:numFmt formatCode="mm\-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12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6"/>
        <c:majorTimeUnit val="months"/>
        <c:minorUnit val="1"/>
        <c:minorTimeUnit val="months"/>
      </c:dateAx>
      <c:valAx>
        <c:axId val="1243826504"/>
        <c:scaling>
          <c:orientation val="minMax"/>
          <c:max val="8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  <c:majorUnit val="2"/>
      </c:valAx>
      <c:spPr>
        <a:noFill/>
        <a:ln>
          <a:solidFill>
            <a:srgbClr val="D9D9D9"/>
          </a:solidFill>
        </a:ln>
        <a:effectLst/>
      </c:spPr>
    </c:plotArea>
    <c:legend>
      <c:legendPos val="l"/>
      <c:layout>
        <c:manualLayout>
          <c:xMode val="edge"/>
          <c:yMode val="edge"/>
          <c:x val="2.7030804237559763E-4"/>
          <c:y val="3.4873526581892883E-2"/>
          <c:w val="0.99972970004213013"/>
          <c:h val="0.157339647701326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15916666666666"/>
          <c:y val="0.15483703703703705"/>
          <c:w val="0.82678611111111111"/>
          <c:h val="0.62193240740740741"/>
        </c:manualLayout>
      </c:layout>
      <c:lineChart>
        <c:grouping val="standard"/>
        <c:varyColors val="0"/>
        <c:ser>
          <c:idx val="0"/>
          <c:order val="0"/>
          <c:tx>
            <c:strRef>
              <c:f>'Figure  2.2 data'!$B$3</c:f>
              <c:strCache>
                <c:ptCount val="1"/>
                <c:pt idx="0">
                  <c:v>Business</c:v>
                </c:pt>
              </c:strCache>
            </c:strRef>
          </c:tx>
          <c:spPr>
            <a:ln w="28575" cap="rnd">
              <a:solidFill>
                <a:srgbClr val="1291A8"/>
              </a:solidFill>
              <a:round/>
            </a:ln>
            <a:effectLst/>
          </c:spPr>
          <c:marker>
            <c:symbol val="none"/>
          </c:marker>
          <c:dPt>
            <c:idx val="3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0331-4D3F-B55D-4FFAF0946F75}"/>
              </c:ext>
            </c:extLst>
          </c:dPt>
          <c:dPt>
            <c:idx val="60"/>
            <c:marker>
              <c:symbol val="circle"/>
              <c:size val="5"/>
              <c:spPr>
                <a:solidFill>
                  <a:srgbClr val="1291A8"/>
                </a:solidFill>
                <a:ln w="9525">
                  <a:solidFill>
                    <a:srgbClr val="1291A8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0331-4D3F-B55D-4FFAF0946F75}"/>
              </c:ext>
            </c:extLst>
          </c:dPt>
          <c:dLbls>
            <c:dLbl>
              <c:idx val="6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1291A8"/>
                      </a:solidFill>
                      <a:latin typeface="Assistant" panose="00000500000000000000" pitchFamily="2" charset="-79"/>
                      <a:ea typeface="+mn-ea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31-4D3F-B55D-4FFAF0946F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 2.2 data'!$A$4:$A$64</c:f>
              <c:numCache>
                <c:formatCode>[$-409]mmm\-yy;@</c:formatCode>
                <c:ptCount val="61"/>
                <c:pt idx="0">
                  <c:v>39813</c:v>
                </c:pt>
                <c:pt idx="1">
                  <c:v>39903</c:v>
                </c:pt>
                <c:pt idx="2">
                  <c:v>39994</c:v>
                </c:pt>
                <c:pt idx="3">
                  <c:v>40086</c:v>
                </c:pt>
                <c:pt idx="4">
                  <c:v>40178</c:v>
                </c:pt>
                <c:pt idx="5">
                  <c:v>40268</c:v>
                </c:pt>
                <c:pt idx="6">
                  <c:v>40359</c:v>
                </c:pt>
                <c:pt idx="7">
                  <c:v>40451</c:v>
                </c:pt>
                <c:pt idx="8">
                  <c:v>40543</c:v>
                </c:pt>
                <c:pt idx="9">
                  <c:v>40633</c:v>
                </c:pt>
                <c:pt idx="10">
                  <c:v>40724</c:v>
                </c:pt>
                <c:pt idx="11">
                  <c:v>40816</c:v>
                </c:pt>
                <c:pt idx="12">
                  <c:v>40908</c:v>
                </c:pt>
                <c:pt idx="13">
                  <c:v>40999</c:v>
                </c:pt>
                <c:pt idx="14">
                  <c:v>41090</c:v>
                </c:pt>
                <c:pt idx="15">
                  <c:v>41182</c:v>
                </c:pt>
                <c:pt idx="16">
                  <c:v>41274</c:v>
                </c:pt>
                <c:pt idx="17">
                  <c:v>41364</c:v>
                </c:pt>
                <c:pt idx="18">
                  <c:v>41455</c:v>
                </c:pt>
                <c:pt idx="19">
                  <c:v>41547</c:v>
                </c:pt>
                <c:pt idx="20">
                  <c:v>41639</c:v>
                </c:pt>
                <c:pt idx="21">
                  <c:v>41729</c:v>
                </c:pt>
                <c:pt idx="22">
                  <c:v>41820</c:v>
                </c:pt>
                <c:pt idx="23">
                  <c:v>41912</c:v>
                </c:pt>
                <c:pt idx="24">
                  <c:v>42004</c:v>
                </c:pt>
                <c:pt idx="25">
                  <c:v>42094</c:v>
                </c:pt>
                <c:pt idx="26">
                  <c:v>42185</c:v>
                </c:pt>
                <c:pt idx="27">
                  <c:v>42277</c:v>
                </c:pt>
                <c:pt idx="28">
                  <c:v>42369</c:v>
                </c:pt>
                <c:pt idx="29">
                  <c:v>42460</c:v>
                </c:pt>
                <c:pt idx="30">
                  <c:v>42551</c:v>
                </c:pt>
                <c:pt idx="31">
                  <c:v>42643</c:v>
                </c:pt>
                <c:pt idx="32">
                  <c:v>42735</c:v>
                </c:pt>
                <c:pt idx="33">
                  <c:v>42825</c:v>
                </c:pt>
                <c:pt idx="34">
                  <c:v>42916</c:v>
                </c:pt>
                <c:pt idx="35">
                  <c:v>43008</c:v>
                </c:pt>
                <c:pt idx="36">
                  <c:v>43100</c:v>
                </c:pt>
                <c:pt idx="37">
                  <c:v>43190</c:v>
                </c:pt>
                <c:pt idx="38">
                  <c:v>43281</c:v>
                </c:pt>
                <c:pt idx="39">
                  <c:v>43373</c:v>
                </c:pt>
                <c:pt idx="40">
                  <c:v>43465</c:v>
                </c:pt>
                <c:pt idx="41">
                  <c:v>43555</c:v>
                </c:pt>
                <c:pt idx="42">
                  <c:v>43646</c:v>
                </c:pt>
                <c:pt idx="43">
                  <c:v>43738</c:v>
                </c:pt>
                <c:pt idx="44">
                  <c:v>43830</c:v>
                </c:pt>
                <c:pt idx="45">
                  <c:v>43921</c:v>
                </c:pt>
                <c:pt idx="46">
                  <c:v>44012</c:v>
                </c:pt>
                <c:pt idx="47">
                  <c:v>44104</c:v>
                </c:pt>
                <c:pt idx="48">
                  <c:v>44196</c:v>
                </c:pt>
                <c:pt idx="49">
                  <c:v>44286</c:v>
                </c:pt>
                <c:pt idx="50">
                  <c:v>44377</c:v>
                </c:pt>
                <c:pt idx="51">
                  <c:v>44469</c:v>
                </c:pt>
                <c:pt idx="52">
                  <c:v>44561</c:v>
                </c:pt>
                <c:pt idx="53">
                  <c:v>44651</c:v>
                </c:pt>
                <c:pt idx="54">
                  <c:v>44742</c:v>
                </c:pt>
                <c:pt idx="55">
                  <c:v>44834</c:v>
                </c:pt>
                <c:pt idx="56">
                  <c:v>44926</c:v>
                </c:pt>
                <c:pt idx="57">
                  <c:v>45016</c:v>
                </c:pt>
                <c:pt idx="58">
                  <c:v>45107</c:v>
                </c:pt>
                <c:pt idx="59">
                  <c:v>45199</c:v>
                </c:pt>
                <c:pt idx="60">
                  <c:v>45291</c:v>
                </c:pt>
              </c:numCache>
            </c:numRef>
          </c:cat>
          <c:val>
            <c:numRef>
              <c:f>'Figure  2.2 data'!$B$4:$B$64</c:f>
              <c:numCache>
                <c:formatCode>0</c:formatCode>
                <c:ptCount val="61"/>
                <c:pt idx="0">
                  <c:v>4.420379329729851</c:v>
                </c:pt>
                <c:pt idx="1">
                  <c:v>4.5127227421375427</c:v>
                </c:pt>
                <c:pt idx="2">
                  <c:v>0.17295862110107141</c:v>
                </c:pt>
                <c:pt idx="3">
                  <c:v>-0.96950047648420856</c:v>
                </c:pt>
                <c:pt idx="4">
                  <c:v>-1.4361289851409609</c:v>
                </c:pt>
                <c:pt idx="5">
                  <c:v>-3.7934382590704141</c:v>
                </c:pt>
                <c:pt idx="6">
                  <c:v>1.9190993641297727</c:v>
                </c:pt>
                <c:pt idx="7">
                  <c:v>1.5442385828972505</c:v>
                </c:pt>
                <c:pt idx="8">
                  <c:v>3.1001977133167324</c:v>
                </c:pt>
                <c:pt idx="9">
                  <c:v>6.6316565242404479</c:v>
                </c:pt>
                <c:pt idx="10">
                  <c:v>3.9710566816413939</c:v>
                </c:pt>
                <c:pt idx="11">
                  <c:v>6.8669180237515226</c:v>
                </c:pt>
                <c:pt idx="12">
                  <c:v>6.210405643946082</c:v>
                </c:pt>
                <c:pt idx="13">
                  <c:v>6.0234005654109968</c:v>
                </c:pt>
                <c:pt idx="14">
                  <c:v>7.3329227720876355</c:v>
                </c:pt>
                <c:pt idx="15">
                  <c:v>3.3576604985969816</c:v>
                </c:pt>
                <c:pt idx="16">
                  <c:v>1.3743529553798206</c:v>
                </c:pt>
                <c:pt idx="17">
                  <c:v>-1.2150746579991267</c:v>
                </c:pt>
                <c:pt idx="18">
                  <c:v>-2.5645200352916731</c:v>
                </c:pt>
                <c:pt idx="19">
                  <c:v>-2.2109030339393931</c:v>
                </c:pt>
                <c:pt idx="20">
                  <c:v>-1.3105987541684905</c:v>
                </c:pt>
                <c:pt idx="21">
                  <c:v>-0.75875329531979174</c:v>
                </c:pt>
                <c:pt idx="22">
                  <c:v>-0.49688017702392839</c:v>
                </c:pt>
                <c:pt idx="23">
                  <c:v>1.7126282212145849</c:v>
                </c:pt>
                <c:pt idx="24">
                  <c:v>1.130705744519922</c:v>
                </c:pt>
                <c:pt idx="25">
                  <c:v>3.6304794472380442</c:v>
                </c:pt>
                <c:pt idx="26">
                  <c:v>1.4990017255447574</c:v>
                </c:pt>
                <c:pt idx="27">
                  <c:v>0.6116131610843123</c:v>
                </c:pt>
                <c:pt idx="28">
                  <c:v>2.212958786270125</c:v>
                </c:pt>
                <c:pt idx="29">
                  <c:v>0.68697259510468456</c:v>
                </c:pt>
                <c:pt idx="30">
                  <c:v>4.7814062891528897</c:v>
                </c:pt>
                <c:pt idx="31">
                  <c:v>4.7361415132564977</c:v>
                </c:pt>
                <c:pt idx="32">
                  <c:v>5.3166001629336046</c:v>
                </c:pt>
                <c:pt idx="33">
                  <c:v>4.9901087896123908</c:v>
                </c:pt>
                <c:pt idx="34">
                  <c:v>3.8417320949560185</c:v>
                </c:pt>
                <c:pt idx="35">
                  <c:v>4.9595469041820328</c:v>
                </c:pt>
                <c:pt idx="36">
                  <c:v>1.9982193156617978</c:v>
                </c:pt>
                <c:pt idx="37">
                  <c:v>6.4015701560826699</c:v>
                </c:pt>
                <c:pt idx="38">
                  <c:v>6.5610189974468103</c:v>
                </c:pt>
                <c:pt idx="39">
                  <c:v>4.2137411095281241</c:v>
                </c:pt>
                <c:pt idx="40">
                  <c:v>6.6227660337053074</c:v>
                </c:pt>
                <c:pt idx="41">
                  <c:v>3.9772610814930554</c:v>
                </c:pt>
                <c:pt idx="42">
                  <c:v>3.4580609341809065</c:v>
                </c:pt>
                <c:pt idx="43">
                  <c:v>2.799842582135903</c:v>
                </c:pt>
                <c:pt idx="44">
                  <c:v>3.4015893245671558</c:v>
                </c:pt>
                <c:pt idx="45">
                  <c:v>2.9875157766902083</c:v>
                </c:pt>
                <c:pt idx="46">
                  <c:v>0.1871713117182594</c:v>
                </c:pt>
                <c:pt idx="47">
                  <c:v>1.6988519391304191</c:v>
                </c:pt>
                <c:pt idx="48">
                  <c:v>2.3511164769966397</c:v>
                </c:pt>
                <c:pt idx="49">
                  <c:v>3.3914005193684815</c:v>
                </c:pt>
                <c:pt idx="50">
                  <c:v>8.6858616533977298</c:v>
                </c:pt>
                <c:pt idx="51">
                  <c:v>10.967273553820188</c:v>
                </c:pt>
                <c:pt idx="52">
                  <c:v>12.665145733343607</c:v>
                </c:pt>
                <c:pt idx="53">
                  <c:v>15.168657768925019</c:v>
                </c:pt>
                <c:pt idx="54">
                  <c:v>16.905829579924614</c:v>
                </c:pt>
                <c:pt idx="55">
                  <c:v>15.342180077745349</c:v>
                </c:pt>
                <c:pt idx="56">
                  <c:v>12.533887000041188</c:v>
                </c:pt>
                <c:pt idx="57">
                  <c:v>10.832250621280615</c:v>
                </c:pt>
                <c:pt idx="58">
                  <c:v>7.9211622761321321</c:v>
                </c:pt>
                <c:pt idx="59">
                  <c:v>7.1306544198320276</c:v>
                </c:pt>
                <c:pt idx="60">
                  <c:v>5.1514937626845558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31-4D3F-B55D-4FFAF0946F75}"/>
            </c:ext>
          </c:extLst>
        </c:ser>
        <c:ser>
          <c:idx val="1"/>
          <c:order val="1"/>
          <c:tx>
            <c:strRef>
              <c:f>'Figure  2.2 data'!$C$3</c:f>
              <c:strCache>
                <c:ptCount val="1"/>
                <c:pt idx="0">
                  <c:v>Households</c:v>
                </c:pt>
              </c:strCache>
            </c:strRef>
          </c:tx>
          <c:spPr>
            <a:ln w="28575" cap="rnd">
              <a:solidFill>
                <a:srgbClr val="8BCED6"/>
              </a:solidFill>
              <a:round/>
            </a:ln>
            <a:effectLst/>
          </c:spPr>
          <c:marker>
            <c:symbol val="none"/>
          </c:marker>
          <c:dPt>
            <c:idx val="3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0331-4D3F-B55D-4FFAF0946F75}"/>
              </c:ext>
            </c:extLst>
          </c:dPt>
          <c:dPt>
            <c:idx val="60"/>
            <c:marker>
              <c:symbol val="circle"/>
              <c:size val="5"/>
              <c:spPr>
                <a:solidFill>
                  <a:srgbClr val="8BCED6"/>
                </a:solidFill>
                <a:ln w="9525">
                  <a:solidFill>
                    <a:srgbClr val="8BCED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0331-4D3F-B55D-4FFAF0946F75}"/>
              </c:ext>
            </c:extLst>
          </c:dPt>
          <c:dLbls>
            <c:dLbl>
              <c:idx val="6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31-4D3F-B55D-4FFAF0946F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8BCED6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 2.2 data'!$A$4:$A$64</c:f>
              <c:numCache>
                <c:formatCode>[$-409]mmm\-yy;@</c:formatCode>
                <c:ptCount val="61"/>
                <c:pt idx="0">
                  <c:v>39813</c:v>
                </c:pt>
                <c:pt idx="1">
                  <c:v>39903</c:v>
                </c:pt>
                <c:pt idx="2">
                  <c:v>39994</c:v>
                </c:pt>
                <c:pt idx="3">
                  <c:v>40086</c:v>
                </c:pt>
                <c:pt idx="4">
                  <c:v>40178</c:v>
                </c:pt>
                <c:pt idx="5">
                  <c:v>40268</c:v>
                </c:pt>
                <c:pt idx="6">
                  <c:v>40359</c:v>
                </c:pt>
                <c:pt idx="7">
                  <c:v>40451</c:v>
                </c:pt>
                <c:pt idx="8">
                  <c:v>40543</c:v>
                </c:pt>
                <c:pt idx="9">
                  <c:v>40633</c:v>
                </c:pt>
                <c:pt idx="10">
                  <c:v>40724</c:v>
                </c:pt>
                <c:pt idx="11">
                  <c:v>40816</c:v>
                </c:pt>
                <c:pt idx="12">
                  <c:v>40908</c:v>
                </c:pt>
                <c:pt idx="13">
                  <c:v>40999</c:v>
                </c:pt>
                <c:pt idx="14">
                  <c:v>41090</c:v>
                </c:pt>
                <c:pt idx="15">
                  <c:v>41182</c:v>
                </c:pt>
                <c:pt idx="16">
                  <c:v>41274</c:v>
                </c:pt>
                <c:pt idx="17">
                  <c:v>41364</c:v>
                </c:pt>
                <c:pt idx="18">
                  <c:v>41455</c:v>
                </c:pt>
                <c:pt idx="19">
                  <c:v>41547</c:v>
                </c:pt>
                <c:pt idx="20">
                  <c:v>41639</c:v>
                </c:pt>
                <c:pt idx="21">
                  <c:v>41729</c:v>
                </c:pt>
                <c:pt idx="22">
                  <c:v>41820</c:v>
                </c:pt>
                <c:pt idx="23">
                  <c:v>41912</c:v>
                </c:pt>
                <c:pt idx="24">
                  <c:v>42004</c:v>
                </c:pt>
                <c:pt idx="25">
                  <c:v>42094</c:v>
                </c:pt>
                <c:pt idx="26">
                  <c:v>42185</c:v>
                </c:pt>
                <c:pt idx="27">
                  <c:v>42277</c:v>
                </c:pt>
                <c:pt idx="28">
                  <c:v>42369</c:v>
                </c:pt>
                <c:pt idx="29">
                  <c:v>42460</c:v>
                </c:pt>
                <c:pt idx="30">
                  <c:v>42551</c:v>
                </c:pt>
                <c:pt idx="31">
                  <c:v>42643</c:v>
                </c:pt>
                <c:pt idx="32">
                  <c:v>42735</c:v>
                </c:pt>
                <c:pt idx="33">
                  <c:v>42825</c:v>
                </c:pt>
                <c:pt idx="34">
                  <c:v>42916</c:v>
                </c:pt>
                <c:pt idx="35">
                  <c:v>43008</c:v>
                </c:pt>
                <c:pt idx="36">
                  <c:v>43100</c:v>
                </c:pt>
                <c:pt idx="37">
                  <c:v>43190</c:v>
                </c:pt>
                <c:pt idx="38">
                  <c:v>43281</c:v>
                </c:pt>
                <c:pt idx="39">
                  <c:v>43373</c:v>
                </c:pt>
                <c:pt idx="40">
                  <c:v>43465</c:v>
                </c:pt>
                <c:pt idx="41">
                  <c:v>43555</c:v>
                </c:pt>
                <c:pt idx="42">
                  <c:v>43646</c:v>
                </c:pt>
                <c:pt idx="43">
                  <c:v>43738</c:v>
                </c:pt>
                <c:pt idx="44">
                  <c:v>43830</c:v>
                </c:pt>
                <c:pt idx="45">
                  <c:v>43921</c:v>
                </c:pt>
                <c:pt idx="46">
                  <c:v>44012</c:v>
                </c:pt>
                <c:pt idx="47">
                  <c:v>44104</c:v>
                </c:pt>
                <c:pt idx="48">
                  <c:v>44196</c:v>
                </c:pt>
                <c:pt idx="49">
                  <c:v>44286</c:v>
                </c:pt>
                <c:pt idx="50">
                  <c:v>44377</c:v>
                </c:pt>
                <c:pt idx="51">
                  <c:v>44469</c:v>
                </c:pt>
                <c:pt idx="52">
                  <c:v>44561</c:v>
                </c:pt>
                <c:pt idx="53">
                  <c:v>44651</c:v>
                </c:pt>
                <c:pt idx="54">
                  <c:v>44742</c:v>
                </c:pt>
                <c:pt idx="55">
                  <c:v>44834</c:v>
                </c:pt>
                <c:pt idx="56">
                  <c:v>44926</c:v>
                </c:pt>
                <c:pt idx="57">
                  <c:v>45016</c:v>
                </c:pt>
                <c:pt idx="58">
                  <c:v>45107</c:v>
                </c:pt>
                <c:pt idx="59">
                  <c:v>45199</c:v>
                </c:pt>
                <c:pt idx="60">
                  <c:v>45291</c:v>
                </c:pt>
              </c:numCache>
            </c:numRef>
          </c:cat>
          <c:val>
            <c:numRef>
              <c:f>'Figure  2.2 data'!$C$4:$C$64</c:f>
              <c:numCache>
                <c:formatCode>0</c:formatCode>
                <c:ptCount val="61"/>
                <c:pt idx="0">
                  <c:v>8.4051019246633274</c:v>
                </c:pt>
                <c:pt idx="1">
                  <c:v>6.692889112452538</c:v>
                </c:pt>
                <c:pt idx="2">
                  <c:v>6.0070718205272877</c:v>
                </c:pt>
                <c:pt idx="3">
                  <c:v>5.8274643416887928</c:v>
                </c:pt>
                <c:pt idx="4">
                  <c:v>8.0804658821606914</c:v>
                </c:pt>
                <c:pt idx="5">
                  <c:v>9.5911655415132913</c:v>
                </c:pt>
                <c:pt idx="6">
                  <c:v>10.56025101041036</c:v>
                </c:pt>
                <c:pt idx="7">
                  <c:v>10.011263306655982</c:v>
                </c:pt>
                <c:pt idx="8">
                  <c:v>9.2758813385474426</c:v>
                </c:pt>
                <c:pt idx="9">
                  <c:v>10.124489937587144</c:v>
                </c:pt>
                <c:pt idx="10">
                  <c:v>9.469352643277329</c:v>
                </c:pt>
                <c:pt idx="11">
                  <c:v>8.2568898200973351</c:v>
                </c:pt>
                <c:pt idx="12">
                  <c:v>7.1319936092963276</c:v>
                </c:pt>
                <c:pt idx="13">
                  <c:v>6.567579814688318</c:v>
                </c:pt>
                <c:pt idx="14">
                  <c:v>5.2074665148159616</c:v>
                </c:pt>
                <c:pt idx="15">
                  <c:v>5.6384038007463833</c:v>
                </c:pt>
                <c:pt idx="16">
                  <c:v>6.0078938663659542</c:v>
                </c:pt>
                <c:pt idx="17">
                  <c:v>6.0720343165721946</c:v>
                </c:pt>
                <c:pt idx="18">
                  <c:v>6.509822897777906</c:v>
                </c:pt>
                <c:pt idx="19">
                  <c:v>6.4268912919048793</c:v>
                </c:pt>
                <c:pt idx="20">
                  <c:v>7.1786476796782184</c:v>
                </c:pt>
                <c:pt idx="21">
                  <c:v>6.1266825584696649</c:v>
                </c:pt>
                <c:pt idx="22">
                  <c:v>6.2778986751710342</c:v>
                </c:pt>
                <c:pt idx="23">
                  <c:v>6.1694754154707043</c:v>
                </c:pt>
                <c:pt idx="24">
                  <c:v>5.9069067747598458</c:v>
                </c:pt>
                <c:pt idx="25">
                  <c:v>6.1121951300940891</c:v>
                </c:pt>
                <c:pt idx="26">
                  <c:v>6.4357207308110231</c:v>
                </c:pt>
                <c:pt idx="27">
                  <c:v>6.3148870738749308</c:v>
                </c:pt>
                <c:pt idx="28">
                  <c:v>6.5440553783350675</c:v>
                </c:pt>
                <c:pt idx="29">
                  <c:v>7.2642627311849672</c:v>
                </c:pt>
                <c:pt idx="30">
                  <c:v>7.0366199768228777</c:v>
                </c:pt>
                <c:pt idx="31">
                  <c:v>7.310359936615396</c:v>
                </c:pt>
                <c:pt idx="32">
                  <c:v>6.1300545131177664</c:v>
                </c:pt>
                <c:pt idx="33">
                  <c:v>6.2731747240370783</c:v>
                </c:pt>
                <c:pt idx="34">
                  <c:v>5.7882096491702173</c:v>
                </c:pt>
                <c:pt idx="35">
                  <c:v>4.4873465840064464</c:v>
                </c:pt>
                <c:pt idx="36">
                  <c:v>5.1664481278899776</c:v>
                </c:pt>
                <c:pt idx="37">
                  <c:v>4.947292828932448</c:v>
                </c:pt>
                <c:pt idx="38">
                  <c:v>4.871088556823655</c:v>
                </c:pt>
                <c:pt idx="39">
                  <c:v>4.9860483429556401</c:v>
                </c:pt>
                <c:pt idx="40">
                  <c:v>5.2586811484259588</c:v>
                </c:pt>
                <c:pt idx="41">
                  <c:v>5.0815734646125099</c:v>
                </c:pt>
                <c:pt idx="42">
                  <c:v>5.2506866908013095</c:v>
                </c:pt>
                <c:pt idx="43">
                  <c:v>5.8035511585923905</c:v>
                </c:pt>
                <c:pt idx="44">
                  <c:v>5.5305669647076616</c:v>
                </c:pt>
                <c:pt idx="45">
                  <c:v>5.2999135165675115</c:v>
                </c:pt>
                <c:pt idx="46">
                  <c:v>4.0940623897495421</c:v>
                </c:pt>
                <c:pt idx="47">
                  <c:v>3.6031126242145106</c:v>
                </c:pt>
                <c:pt idx="48">
                  <c:v>3.9577696555919806</c:v>
                </c:pt>
                <c:pt idx="49">
                  <c:v>5.073029900194781</c:v>
                </c:pt>
                <c:pt idx="50">
                  <c:v>8.0016919533838493</c:v>
                </c:pt>
                <c:pt idx="51">
                  <c:v>10.369145773689926</c:v>
                </c:pt>
                <c:pt idx="52">
                  <c:v>13.293016720871709</c:v>
                </c:pt>
                <c:pt idx="53">
                  <c:v>15.850815295515265</c:v>
                </c:pt>
                <c:pt idx="54">
                  <c:v>16.415214616842988</c:v>
                </c:pt>
                <c:pt idx="55">
                  <c:v>15.212231812016386</c:v>
                </c:pt>
                <c:pt idx="56">
                  <c:v>12.016889588073587</c:v>
                </c:pt>
                <c:pt idx="57">
                  <c:v>8.2988588461425437</c:v>
                </c:pt>
                <c:pt idx="58">
                  <c:v>5.0713598170091245</c:v>
                </c:pt>
                <c:pt idx="59">
                  <c:v>3.6831990934146797</c:v>
                </c:pt>
                <c:pt idx="60">
                  <c:v>2.3351924617353248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331-4D3F-B55D-4FFAF0946F75}"/>
            </c:ext>
          </c:extLst>
        </c:ser>
        <c:ser>
          <c:idx val="2"/>
          <c:order val="2"/>
          <c:tx>
            <c:strRef>
              <c:f>'Figure  2.2 data'!$D$3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tx1">
                  <a:lumMod val="85000"/>
                  <a:lumOff val="1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3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6-0331-4D3F-B55D-4FFAF0946F75}"/>
              </c:ext>
            </c:extLst>
          </c:dPt>
          <c:dPt>
            <c:idx val="60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0331-4D3F-B55D-4FFAF0946F75}"/>
              </c:ext>
            </c:extLst>
          </c:dPt>
          <c:cat>
            <c:numRef>
              <c:f>'Figure  2.2 data'!$A$4:$A$64</c:f>
              <c:numCache>
                <c:formatCode>[$-409]mmm\-yy;@</c:formatCode>
                <c:ptCount val="61"/>
                <c:pt idx="0">
                  <c:v>39813</c:v>
                </c:pt>
                <c:pt idx="1">
                  <c:v>39903</c:v>
                </c:pt>
                <c:pt idx="2">
                  <c:v>39994</c:v>
                </c:pt>
                <c:pt idx="3">
                  <c:v>40086</c:v>
                </c:pt>
                <c:pt idx="4">
                  <c:v>40178</c:v>
                </c:pt>
                <c:pt idx="5">
                  <c:v>40268</c:v>
                </c:pt>
                <c:pt idx="6">
                  <c:v>40359</c:v>
                </c:pt>
                <c:pt idx="7">
                  <c:v>40451</c:v>
                </c:pt>
                <c:pt idx="8">
                  <c:v>40543</c:v>
                </c:pt>
                <c:pt idx="9">
                  <c:v>40633</c:v>
                </c:pt>
                <c:pt idx="10">
                  <c:v>40724</c:v>
                </c:pt>
                <c:pt idx="11">
                  <c:v>40816</c:v>
                </c:pt>
                <c:pt idx="12">
                  <c:v>40908</c:v>
                </c:pt>
                <c:pt idx="13">
                  <c:v>40999</c:v>
                </c:pt>
                <c:pt idx="14">
                  <c:v>41090</c:v>
                </c:pt>
                <c:pt idx="15">
                  <c:v>41182</c:v>
                </c:pt>
                <c:pt idx="16">
                  <c:v>41274</c:v>
                </c:pt>
                <c:pt idx="17">
                  <c:v>41364</c:v>
                </c:pt>
                <c:pt idx="18">
                  <c:v>41455</c:v>
                </c:pt>
                <c:pt idx="19">
                  <c:v>41547</c:v>
                </c:pt>
                <c:pt idx="20">
                  <c:v>41639</c:v>
                </c:pt>
                <c:pt idx="21">
                  <c:v>41729</c:v>
                </c:pt>
                <c:pt idx="22">
                  <c:v>41820</c:v>
                </c:pt>
                <c:pt idx="23">
                  <c:v>41912</c:v>
                </c:pt>
                <c:pt idx="24">
                  <c:v>42004</c:v>
                </c:pt>
                <c:pt idx="25">
                  <c:v>42094</c:v>
                </c:pt>
                <c:pt idx="26">
                  <c:v>42185</c:v>
                </c:pt>
                <c:pt idx="27">
                  <c:v>42277</c:v>
                </c:pt>
                <c:pt idx="28">
                  <c:v>42369</c:v>
                </c:pt>
                <c:pt idx="29">
                  <c:v>42460</c:v>
                </c:pt>
                <c:pt idx="30">
                  <c:v>42551</c:v>
                </c:pt>
                <c:pt idx="31">
                  <c:v>42643</c:v>
                </c:pt>
                <c:pt idx="32">
                  <c:v>42735</c:v>
                </c:pt>
                <c:pt idx="33">
                  <c:v>42825</c:v>
                </c:pt>
                <c:pt idx="34">
                  <c:v>42916</c:v>
                </c:pt>
                <c:pt idx="35">
                  <c:v>43008</c:v>
                </c:pt>
                <c:pt idx="36">
                  <c:v>43100</c:v>
                </c:pt>
                <c:pt idx="37">
                  <c:v>43190</c:v>
                </c:pt>
                <c:pt idx="38">
                  <c:v>43281</c:v>
                </c:pt>
                <c:pt idx="39">
                  <c:v>43373</c:v>
                </c:pt>
                <c:pt idx="40">
                  <c:v>43465</c:v>
                </c:pt>
                <c:pt idx="41">
                  <c:v>43555</c:v>
                </c:pt>
                <c:pt idx="42">
                  <c:v>43646</c:v>
                </c:pt>
                <c:pt idx="43">
                  <c:v>43738</c:v>
                </c:pt>
                <c:pt idx="44">
                  <c:v>43830</c:v>
                </c:pt>
                <c:pt idx="45">
                  <c:v>43921</c:v>
                </c:pt>
                <c:pt idx="46">
                  <c:v>44012</c:v>
                </c:pt>
                <c:pt idx="47">
                  <c:v>44104</c:v>
                </c:pt>
                <c:pt idx="48">
                  <c:v>44196</c:v>
                </c:pt>
                <c:pt idx="49">
                  <c:v>44286</c:v>
                </c:pt>
                <c:pt idx="50">
                  <c:v>44377</c:v>
                </c:pt>
                <c:pt idx="51">
                  <c:v>44469</c:v>
                </c:pt>
                <c:pt idx="52">
                  <c:v>44561</c:v>
                </c:pt>
                <c:pt idx="53">
                  <c:v>44651</c:v>
                </c:pt>
                <c:pt idx="54">
                  <c:v>44742</c:v>
                </c:pt>
                <c:pt idx="55">
                  <c:v>44834</c:v>
                </c:pt>
                <c:pt idx="56">
                  <c:v>44926</c:v>
                </c:pt>
                <c:pt idx="57">
                  <c:v>45016</c:v>
                </c:pt>
                <c:pt idx="58">
                  <c:v>45107</c:v>
                </c:pt>
                <c:pt idx="59">
                  <c:v>45199</c:v>
                </c:pt>
                <c:pt idx="60">
                  <c:v>45291</c:v>
                </c:pt>
              </c:numCache>
            </c:numRef>
          </c:cat>
          <c:val>
            <c:numRef>
              <c:f>'Figure  2.2 data'!$D$4:$D$64</c:f>
              <c:numCache>
                <c:formatCode>0</c:formatCode>
                <c:ptCount val="61"/>
                <c:pt idx="0">
                  <c:v>5.5368149316760595</c:v>
                </c:pt>
                <c:pt idx="1">
                  <c:v>5.1289612087531022</c:v>
                </c:pt>
                <c:pt idx="2">
                  <c:v>1.8404506969434076</c:v>
                </c:pt>
                <c:pt idx="3">
                  <c:v>0.99479281123862062</c:v>
                </c:pt>
                <c:pt idx="4">
                  <c:v>1.3026873218596302</c:v>
                </c:pt>
                <c:pt idx="5">
                  <c:v>4.6089310679109374E-2</c:v>
                </c:pt>
                <c:pt idx="6">
                  <c:v>4.4899395492095984</c:v>
                </c:pt>
                <c:pt idx="7">
                  <c:v>4.1082593971742964</c:v>
                </c:pt>
                <c:pt idx="8">
                  <c:v>4.9964346627371148</c:v>
                </c:pt>
                <c:pt idx="9">
                  <c:v>7.7292097028796469</c:v>
                </c:pt>
                <c:pt idx="10">
                  <c:v>5.7018934182307301</c:v>
                </c:pt>
                <c:pt idx="11">
                  <c:v>7.3117015289228648</c:v>
                </c:pt>
                <c:pt idx="12">
                  <c:v>6.5049116296637344</c:v>
                </c:pt>
                <c:pt idx="13">
                  <c:v>6.1982000356505917</c:v>
                </c:pt>
                <c:pt idx="14">
                  <c:v>6.6399918445307238</c:v>
                </c:pt>
                <c:pt idx="15">
                  <c:v>4.0939143129270716</c:v>
                </c:pt>
                <c:pt idx="16">
                  <c:v>2.8637822227643328</c:v>
                </c:pt>
                <c:pt idx="17">
                  <c:v>1.1338081333138073</c:v>
                </c:pt>
                <c:pt idx="18">
                  <c:v>0.35411251325279114</c:v>
                </c:pt>
                <c:pt idx="19">
                  <c:v>0.61886280172502861</c:v>
                </c:pt>
                <c:pt idx="20">
                  <c:v>1.5016370921025368</c:v>
                </c:pt>
                <c:pt idx="21">
                  <c:v>1.5690273670816879</c:v>
                </c:pt>
                <c:pt idx="22">
                  <c:v>1.8157907704573484</c:v>
                </c:pt>
                <c:pt idx="23">
                  <c:v>3.256983996267504</c:v>
                </c:pt>
                <c:pt idx="24">
                  <c:v>2.8014132471868791</c:v>
                </c:pt>
                <c:pt idx="25">
                  <c:v>4.5071288467135151</c:v>
                </c:pt>
                <c:pt idx="26">
                  <c:v>3.2580791296191292</c:v>
                </c:pt>
                <c:pt idx="27">
                  <c:v>2.6436149129591469</c:v>
                </c:pt>
                <c:pt idx="28">
                  <c:v>3.7737359175606944</c:v>
                </c:pt>
                <c:pt idx="29">
                  <c:v>3.0460397102083148</c:v>
                </c:pt>
                <c:pt idx="30">
                  <c:v>5.6097252525369568</c:v>
                </c:pt>
                <c:pt idx="31">
                  <c:v>5.6861060342783265</c:v>
                </c:pt>
                <c:pt idx="32">
                  <c:v>5.6175665404361697</c:v>
                </c:pt>
                <c:pt idx="33">
                  <c:v>5.4691424354015528</c:v>
                </c:pt>
                <c:pt idx="34">
                  <c:v>4.566314491843193</c:v>
                </c:pt>
                <c:pt idx="35">
                  <c:v>4.7826126077196607</c:v>
                </c:pt>
                <c:pt idx="36">
                  <c:v>3.1761061417592495</c:v>
                </c:pt>
                <c:pt idx="37">
                  <c:v>5.854475444852647</c:v>
                </c:pt>
                <c:pt idx="38">
                  <c:v>5.9245860216287527</c:v>
                </c:pt>
                <c:pt idx="39">
                  <c:v>4.5023105428281252</c:v>
                </c:pt>
                <c:pt idx="40">
                  <c:v>6.1058422734260098</c:v>
                </c:pt>
                <c:pt idx="41">
                  <c:v>4.3891396940283434</c:v>
                </c:pt>
                <c:pt idx="42">
                  <c:v>4.1264548341215956</c:v>
                </c:pt>
                <c:pt idx="43">
                  <c:v>3.9273611828244182</c:v>
                </c:pt>
                <c:pt idx="44">
                  <c:v>4.2019298818636086</c:v>
                </c:pt>
                <c:pt idx="45">
                  <c:v>3.8556983895422503</c:v>
                </c:pt>
                <c:pt idx="46">
                  <c:v>1.6596126605592509</c:v>
                </c:pt>
                <c:pt idx="47">
                  <c:v>2.4265691829003622</c:v>
                </c:pt>
                <c:pt idx="48">
                  <c:v>2.9628022389511566</c:v>
                </c:pt>
                <c:pt idx="49">
                  <c:v>4.0315428080924365</c:v>
                </c:pt>
                <c:pt idx="50">
                  <c:v>8.4218348334804247</c:v>
                </c:pt>
                <c:pt idx="51">
                  <c:v>10.73607217707182</c:v>
                </c:pt>
                <c:pt idx="52">
                  <c:v>12.906499037901021</c:v>
                </c:pt>
                <c:pt idx="53">
                  <c:v>15.430932906535833</c:v>
                </c:pt>
                <c:pt idx="54">
                  <c:v>16.717230832380547</c:v>
                </c:pt>
                <c:pt idx="55">
                  <c:v>15.292116083457842</c:v>
                </c:pt>
                <c:pt idx="56">
                  <c:v>12.33447311127116</c:v>
                </c:pt>
                <c:pt idx="57">
                  <c:v>9.8546720045450833</c:v>
                </c:pt>
                <c:pt idx="58">
                  <c:v>6.828495998935602</c:v>
                </c:pt>
                <c:pt idx="59">
                  <c:v>5.8034047232405461</c:v>
                </c:pt>
                <c:pt idx="60">
                  <c:v>4.0682739220184061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331-4D3F-B55D-4FFAF0946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  <c:min val="39813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198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36"/>
        <c:majorTimeUnit val="months"/>
        <c:minorUnit val="1"/>
        <c:minorTimeUnit val="months"/>
      </c:dateAx>
      <c:valAx>
        <c:axId val="1243826504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</c:valAx>
      <c:spPr>
        <a:noFill/>
        <a:ln>
          <a:solidFill>
            <a:srgbClr val="D9D9D9"/>
          </a:solidFill>
        </a:ln>
        <a:effectLst/>
      </c:spPr>
    </c:plotArea>
    <c:legend>
      <c:legendPos val="l"/>
      <c:layout>
        <c:manualLayout>
          <c:xMode val="edge"/>
          <c:yMode val="edge"/>
          <c:x val="0.12018861111111111"/>
          <c:y val="5.3314814814814813E-3"/>
          <c:w val="0.77397807857810907"/>
          <c:h val="0.151512272489129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7827558882976416"/>
          <c:y val="0.23521921117098529"/>
          <c:w val="0.76617974208373285"/>
          <c:h val="0.58156914959427897"/>
        </c:manualLayout>
      </c:layout>
      <c:lineChart>
        <c:grouping val="standard"/>
        <c:varyColors val="0"/>
        <c:ser>
          <c:idx val="0"/>
          <c:order val="0"/>
          <c:tx>
            <c:strRef>
              <c:f>'Figure  2.20 data'!$B$3</c:f>
              <c:strCache>
                <c:ptCount val="1"/>
                <c:pt idx="0">
                  <c:v>Banks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Pt>
            <c:idx val="45"/>
            <c:marker>
              <c:symbol val="circle"/>
              <c:size val="5"/>
              <c:spPr>
                <a:solidFill>
                  <a:sysClr val="windowText" lastClr="000000"/>
                </a:solidFill>
                <a:ln w="9525">
                  <a:solidFill>
                    <a:sysClr val="windowText" lastClr="0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38F4-4ED5-BDED-51EE9CE27128}"/>
              </c:ext>
            </c:extLst>
          </c:dPt>
          <c:cat>
            <c:numRef>
              <c:f>'Figure  2.20 data'!$A$4:$A$49</c:f>
              <c:numCache>
                <c:formatCode>m/d/yyyy</c:formatCode>
                <c:ptCount val="46"/>
                <c:pt idx="0">
                  <c:v>43921</c:v>
                </c:pt>
                <c:pt idx="1">
                  <c:v>43951</c:v>
                </c:pt>
                <c:pt idx="2">
                  <c:v>43982</c:v>
                </c:pt>
                <c:pt idx="3">
                  <c:v>44012</c:v>
                </c:pt>
                <c:pt idx="4">
                  <c:v>44043</c:v>
                </c:pt>
                <c:pt idx="5">
                  <c:v>44074</c:v>
                </c:pt>
                <c:pt idx="6">
                  <c:v>44104</c:v>
                </c:pt>
                <c:pt idx="7">
                  <c:v>44135</c:v>
                </c:pt>
                <c:pt idx="8">
                  <c:v>44165</c:v>
                </c:pt>
                <c:pt idx="9">
                  <c:v>44196</c:v>
                </c:pt>
                <c:pt idx="10">
                  <c:v>44227</c:v>
                </c:pt>
                <c:pt idx="11">
                  <c:v>44255</c:v>
                </c:pt>
                <c:pt idx="12">
                  <c:v>44286</c:v>
                </c:pt>
                <c:pt idx="13">
                  <c:v>44316</c:v>
                </c:pt>
                <c:pt idx="14">
                  <c:v>44347</c:v>
                </c:pt>
                <c:pt idx="15">
                  <c:v>44377</c:v>
                </c:pt>
                <c:pt idx="16">
                  <c:v>44408</c:v>
                </c:pt>
                <c:pt idx="17">
                  <c:v>44439</c:v>
                </c:pt>
                <c:pt idx="18">
                  <c:v>44469</c:v>
                </c:pt>
                <c:pt idx="19">
                  <c:v>44500</c:v>
                </c:pt>
                <c:pt idx="20">
                  <c:v>44530</c:v>
                </c:pt>
                <c:pt idx="21">
                  <c:v>44561</c:v>
                </c:pt>
                <c:pt idx="22">
                  <c:v>44592</c:v>
                </c:pt>
                <c:pt idx="23">
                  <c:v>44620</c:v>
                </c:pt>
                <c:pt idx="24">
                  <c:v>44651</c:v>
                </c:pt>
                <c:pt idx="25">
                  <c:v>44681</c:v>
                </c:pt>
                <c:pt idx="26">
                  <c:v>44712</c:v>
                </c:pt>
                <c:pt idx="27">
                  <c:v>44742</c:v>
                </c:pt>
                <c:pt idx="28">
                  <c:v>44773</c:v>
                </c:pt>
                <c:pt idx="29">
                  <c:v>44804</c:v>
                </c:pt>
                <c:pt idx="30">
                  <c:v>44834</c:v>
                </c:pt>
                <c:pt idx="31">
                  <c:v>44865</c:v>
                </c:pt>
                <c:pt idx="32">
                  <c:v>44895</c:v>
                </c:pt>
                <c:pt idx="33">
                  <c:v>44926</c:v>
                </c:pt>
                <c:pt idx="34">
                  <c:v>44957</c:v>
                </c:pt>
                <c:pt idx="35">
                  <c:v>44985</c:v>
                </c:pt>
                <c:pt idx="36">
                  <c:v>45016</c:v>
                </c:pt>
                <c:pt idx="37">
                  <c:v>45046</c:v>
                </c:pt>
                <c:pt idx="38">
                  <c:v>45077</c:v>
                </c:pt>
                <c:pt idx="39">
                  <c:v>45107</c:v>
                </c:pt>
                <c:pt idx="40">
                  <c:v>45138</c:v>
                </c:pt>
                <c:pt idx="41">
                  <c:v>45169</c:v>
                </c:pt>
                <c:pt idx="42">
                  <c:v>45199</c:v>
                </c:pt>
                <c:pt idx="43">
                  <c:v>45230</c:v>
                </c:pt>
                <c:pt idx="44">
                  <c:v>45260</c:v>
                </c:pt>
                <c:pt idx="45">
                  <c:v>45291</c:v>
                </c:pt>
              </c:numCache>
            </c:numRef>
          </c:cat>
          <c:val>
            <c:numRef>
              <c:f>'Figure  2.20 data'!$B$4:$B$49</c:f>
              <c:numCache>
                <c:formatCode>_ * #,##0_ ;_ * \-#,##0_ ;_ * "-"??_ ;_ @_ </c:formatCode>
                <c:ptCount val="46"/>
                <c:pt idx="0">
                  <c:v>56975.700219939346</c:v>
                </c:pt>
                <c:pt idx="1">
                  <c:v>70966.514614074913</c:v>
                </c:pt>
                <c:pt idx="2">
                  <c:v>64621.185281399514</c:v>
                </c:pt>
                <c:pt idx="3">
                  <c:v>66198.37237488394</c:v>
                </c:pt>
                <c:pt idx="4">
                  <c:v>66010.596591613808</c:v>
                </c:pt>
                <c:pt idx="5">
                  <c:v>63687.325715873842</c:v>
                </c:pt>
                <c:pt idx="6">
                  <c:v>63780.927446922942</c:v>
                </c:pt>
                <c:pt idx="7">
                  <c:v>65401.323051795669</c:v>
                </c:pt>
                <c:pt idx="8">
                  <c:v>68413.656282868789</c:v>
                </c:pt>
                <c:pt idx="9">
                  <c:v>70766.160226043226</c:v>
                </c:pt>
                <c:pt idx="10">
                  <c:v>74044.966774081957</c:v>
                </c:pt>
                <c:pt idx="11">
                  <c:v>69424.709170433256</c:v>
                </c:pt>
                <c:pt idx="12">
                  <c:v>65609.681994139144</c:v>
                </c:pt>
                <c:pt idx="13">
                  <c:v>62871.566603707382</c:v>
                </c:pt>
                <c:pt idx="14">
                  <c:v>65866.216553136546</c:v>
                </c:pt>
                <c:pt idx="15">
                  <c:v>67515.618382706802</c:v>
                </c:pt>
                <c:pt idx="16">
                  <c:v>64044.798414592566</c:v>
                </c:pt>
                <c:pt idx="17">
                  <c:v>60954.795701804302</c:v>
                </c:pt>
                <c:pt idx="18">
                  <c:v>56605.678134556576</c:v>
                </c:pt>
                <c:pt idx="19">
                  <c:v>58917.583874712698</c:v>
                </c:pt>
                <c:pt idx="20">
                  <c:v>64244.543802265136</c:v>
                </c:pt>
                <c:pt idx="21">
                  <c:v>72250.726224820319</c:v>
                </c:pt>
                <c:pt idx="22">
                  <c:v>65953.299959966011</c:v>
                </c:pt>
                <c:pt idx="23">
                  <c:v>69236.511544113484</c:v>
                </c:pt>
                <c:pt idx="24">
                  <c:v>63463.064906620886</c:v>
                </c:pt>
                <c:pt idx="25">
                  <c:v>59062.905477290413</c:v>
                </c:pt>
                <c:pt idx="26">
                  <c:v>62641.018892273969</c:v>
                </c:pt>
                <c:pt idx="27">
                  <c:v>61969.419921205896</c:v>
                </c:pt>
                <c:pt idx="28">
                  <c:v>62857.844832164861</c:v>
                </c:pt>
                <c:pt idx="29">
                  <c:v>60628.531517385032</c:v>
                </c:pt>
                <c:pt idx="30">
                  <c:v>57950.131024877977</c:v>
                </c:pt>
                <c:pt idx="31">
                  <c:v>56750.537607471393</c:v>
                </c:pt>
                <c:pt idx="32">
                  <c:v>61272.677125373448</c:v>
                </c:pt>
                <c:pt idx="33">
                  <c:v>67150.371138411138</c:v>
                </c:pt>
                <c:pt idx="34">
                  <c:v>61814.885128852286</c:v>
                </c:pt>
                <c:pt idx="35">
                  <c:v>63591.001218395446</c:v>
                </c:pt>
                <c:pt idx="36">
                  <c:v>63062.3451737504</c:v>
                </c:pt>
                <c:pt idx="37">
                  <c:v>59512.134033301154</c:v>
                </c:pt>
                <c:pt idx="38">
                  <c:v>61144.719335168433</c:v>
                </c:pt>
                <c:pt idx="39">
                  <c:v>63370.462875796635</c:v>
                </c:pt>
                <c:pt idx="40">
                  <c:v>61884.266297212511</c:v>
                </c:pt>
                <c:pt idx="41">
                  <c:v>59472.502542806607</c:v>
                </c:pt>
                <c:pt idx="42">
                  <c:v>58251.728702117631</c:v>
                </c:pt>
                <c:pt idx="43">
                  <c:v>55261.495901491609</c:v>
                </c:pt>
                <c:pt idx="44">
                  <c:v>58072.906127519222</c:v>
                </c:pt>
                <c:pt idx="45">
                  <c:v>70223.990203946931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85-495E-BB0B-8086AB0CB7E0}"/>
            </c:ext>
          </c:extLst>
        </c:ser>
        <c:ser>
          <c:idx val="1"/>
          <c:order val="1"/>
          <c:tx>
            <c:strRef>
              <c:f>'Figure  2.20 data'!$C$3</c:f>
              <c:strCache>
                <c:ptCount val="1"/>
                <c:pt idx="0">
                  <c:v>Nonbank credit companies</c:v>
                </c:pt>
              </c:strCache>
            </c:strRef>
          </c:tx>
          <c:spPr>
            <a:ln w="28575" cap="rnd">
              <a:solidFill>
                <a:srgbClr val="1291A8"/>
              </a:solidFill>
              <a:round/>
            </a:ln>
            <a:effectLst/>
          </c:spPr>
          <c:marker>
            <c:symbol val="none"/>
          </c:marker>
          <c:dPt>
            <c:idx val="45"/>
            <c:marker>
              <c:symbol val="circle"/>
              <c:size val="5"/>
              <c:spPr>
                <a:solidFill>
                  <a:srgbClr val="1291A8"/>
                </a:solidFill>
                <a:ln w="9525">
                  <a:solidFill>
                    <a:srgbClr val="1291A8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38F4-4ED5-BDED-51EE9CE27128}"/>
              </c:ext>
            </c:extLst>
          </c:dPt>
          <c:cat>
            <c:numRef>
              <c:f>'Figure  2.20 data'!$A$4:$A$49</c:f>
              <c:numCache>
                <c:formatCode>m/d/yyyy</c:formatCode>
                <c:ptCount val="46"/>
                <c:pt idx="0">
                  <c:v>43921</c:v>
                </c:pt>
                <c:pt idx="1">
                  <c:v>43951</c:v>
                </c:pt>
                <c:pt idx="2">
                  <c:v>43982</c:v>
                </c:pt>
                <c:pt idx="3">
                  <c:v>44012</c:v>
                </c:pt>
                <c:pt idx="4">
                  <c:v>44043</c:v>
                </c:pt>
                <c:pt idx="5">
                  <c:v>44074</c:v>
                </c:pt>
                <c:pt idx="6">
                  <c:v>44104</c:v>
                </c:pt>
                <c:pt idx="7">
                  <c:v>44135</c:v>
                </c:pt>
                <c:pt idx="8">
                  <c:v>44165</c:v>
                </c:pt>
                <c:pt idx="9">
                  <c:v>44196</c:v>
                </c:pt>
                <c:pt idx="10">
                  <c:v>44227</c:v>
                </c:pt>
                <c:pt idx="11">
                  <c:v>44255</c:v>
                </c:pt>
                <c:pt idx="12">
                  <c:v>44286</c:v>
                </c:pt>
                <c:pt idx="13">
                  <c:v>44316</c:v>
                </c:pt>
                <c:pt idx="14">
                  <c:v>44347</c:v>
                </c:pt>
                <c:pt idx="15">
                  <c:v>44377</c:v>
                </c:pt>
                <c:pt idx="16">
                  <c:v>44408</c:v>
                </c:pt>
                <c:pt idx="17">
                  <c:v>44439</c:v>
                </c:pt>
                <c:pt idx="18">
                  <c:v>44469</c:v>
                </c:pt>
                <c:pt idx="19">
                  <c:v>44500</c:v>
                </c:pt>
                <c:pt idx="20">
                  <c:v>44530</c:v>
                </c:pt>
                <c:pt idx="21">
                  <c:v>44561</c:v>
                </c:pt>
                <c:pt idx="22">
                  <c:v>44592</c:v>
                </c:pt>
                <c:pt idx="23">
                  <c:v>44620</c:v>
                </c:pt>
                <c:pt idx="24">
                  <c:v>44651</c:v>
                </c:pt>
                <c:pt idx="25">
                  <c:v>44681</c:v>
                </c:pt>
                <c:pt idx="26">
                  <c:v>44712</c:v>
                </c:pt>
                <c:pt idx="27">
                  <c:v>44742</c:v>
                </c:pt>
                <c:pt idx="28">
                  <c:v>44773</c:v>
                </c:pt>
                <c:pt idx="29">
                  <c:v>44804</c:v>
                </c:pt>
                <c:pt idx="30">
                  <c:v>44834</c:v>
                </c:pt>
                <c:pt idx="31">
                  <c:v>44865</c:v>
                </c:pt>
                <c:pt idx="32">
                  <c:v>44895</c:v>
                </c:pt>
                <c:pt idx="33">
                  <c:v>44926</c:v>
                </c:pt>
                <c:pt idx="34">
                  <c:v>44957</c:v>
                </c:pt>
                <c:pt idx="35">
                  <c:v>44985</c:v>
                </c:pt>
                <c:pt idx="36">
                  <c:v>45016</c:v>
                </c:pt>
                <c:pt idx="37">
                  <c:v>45046</c:v>
                </c:pt>
                <c:pt idx="38">
                  <c:v>45077</c:v>
                </c:pt>
                <c:pt idx="39">
                  <c:v>45107</c:v>
                </c:pt>
                <c:pt idx="40">
                  <c:v>45138</c:v>
                </c:pt>
                <c:pt idx="41">
                  <c:v>45169</c:v>
                </c:pt>
                <c:pt idx="42">
                  <c:v>45199</c:v>
                </c:pt>
                <c:pt idx="43">
                  <c:v>45230</c:v>
                </c:pt>
                <c:pt idx="44">
                  <c:v>45260</c:v>
                </c:pt>
                <c:pt idx="45">
                  <c:v>45291</c:v>
                </c:pt>
              </c:numCache>
            </c:numRef>
          </c:cat>
          <c:val>
            <c:numRef>
              <c:f>'Figure  2.20 data'!$C$4:$C$49</c:f>
              <c:numCache>
                <c:formatCode>_ * #,##0_ ;_ * \-#,##0_ ;_ * "-"??_ ;_ @_ </c:formatCode>
                <c:ptCount val="46"/>
                <c:pt idx="0">
                  <c:v>64646.554090061283</c:v>
                </c:pt>
                <c:pt idx="1">
                  <c:v>61249.12327095199</c:v>
                </c:pt>
                <c:pt idx="2">
                  <c:v>66664.890091590336</c:v>
                </c:pt>
                <c:pt idx="3">
                  <c:v>70759.647651006715</c:v>
                </c:pt>
                <c:pt idx="4">
                  <c:v>70571.413315657686</c:v>
                </c:pt>
                <c:pt idx="5">
                  <c:v>71485.097639786458</c:v>
                </c:pt>
                <c:pt idx="6">
                  <c:v>71370.592502037485</c:v>
                </c:pt>
                <c:pt idx="7">
                  <c:v>69074.724389416559</c:v>
                </c:pt>
                <c:pt idx="8">
                  <c:v>70063.542409577174</c:v>
                </c:pt>
                <c:pt idx="9">
                  <c:v>72971.066081278841</c:v>
                </c:pt>
                <c:pt idx="10">
                  <c:v>75298.067302377007</c:v>
                </c:pt>
                <c:pt idx="11">
                  <c:v>75435.999358974354</c:v>
                </c:pt>
                <c:pt idx="12">
                  <c:v>74977.870301352363</c:v>
                </c:pt>
                <c:pt idx="13">
                  <c:v>75213.136234107849</c:v>
                </c:pt>
                <c:pt idx="14">
                  <c:v>75036.428171850523</c:v>
                </c:pt>
                <c:pt idx="15">
                  <c:v>75030.275312529819</c:v>
                </c:pt>
                <c:pt idx="16">
                  <c:v>77144.253163199653</c:v>
                </c:pt>
                <c:pt idx="17">
                  <c:v>79957.35693359375</c:v>
                </c:pt>
                <c:pt idx="18">
                  <c:v>80683.447956823438</c:v>
                </c:pt>
                <c:pt idx="19">
                  <c:v>79448.907595495693</c:v>
                </c:pt>
                <c:pt idx="20">
                  <c:v>79998.217024539874</c:v>
                </c:pt>
                <c:pt idx="21">
                  <c:v>82016.89585973807</c:v>
                </c:pt>
                <c:pt idx="22">
                  <c:v>82961.30618517095</c:v>
                </c:pt>
                <c:pt idx="23">
                  <c:v>86340.756711574388</c:v>
                </c:pt>
                <c:pt idx="24">
                  <c:v>83655.303248823446</c:v>
                </c:pt>
                <c:pt idx="25">
                  <c:v>83181.431764396533</c:v>
                </c:pt>
                <c:pt idx="26">
                  <c:v>81952.52885423832</c:v>
                </c:pt>
                <c:pt idx="27">
                  <c:v>82396.374500490085</c:v>
                </c:pt>
                <c:pt idx="28">
                  <c:v>81949.836001255491</c:v>
                </c:pt>
                <c:pt idx="29">
                  <c:v>84310.969051799824</c:v>
                </c:pt>
                <c:pt idx="30">
                  <c:v>82530.975749055448</c:v>
                </c:pt>
                <c:pt idx="31">
                  <c:v>82781.962505932606</c:v>
                </c:pt>
                <c:pt idx="32">
                  <c:v>86421.366878883186</c:v>
                </c:pt>
                <c:pt idx="33">
                  <c:v>81780.416950016996</c:v>
                </c:pt>
                <c:pt idx="34">
                  <c:v>82172.669604592869</c:v>
                </c:pt>
                <c:pt idx="35">
                  <c:v>82003.170489006821</c:v>
                </c:pt>
                <c:pt idx="36">
                  <c:v>83414.425597532769</c:v>
                </c:pt>
                <c:pt idx="37">
                  <c:v>80746.565913604762</c:v>
                </c:pt>
                <c:pt idx="38">
                  <c:v>89192.795140457049</c:v>
                </c:pt>
                <c:pt idx="39">
                  <c:v>87029.638532277153</c:v>
                </c:pt>
                <c:pt idx="40">
                  <c:v>85021.34244298772</c:v>
                </c:pt>
                <c:pt idx="41">
                  <c:v>86719.355202638195</c:v>
                </c:pt>
                <c:pt idx="42">
                  <c:v>86897.264885920973</c:v>
                </c:pt>
                <c:pt idx="43">
                  <c:v>83358.763131385815</c:v>
                </c:pt>
                <c:pt idx="44">
                  <c:v>86540.086742343119</c:v>
                </c:pt>
                <c:pt idx="45">
                  <c:v>84522.50463330686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85-495E-BB0B-8086AB0CB7E0}"/>
            </c:ext>
          </c:extLst>
        </c:ser>
        <c:ser>
          <c:idx val="2"/>
          <c:order val="2"/>
          <c:tx>
            <c:strRef>
              <c:f>'Figure  2.20 data'!$D$3</c:f>
              <c:strCache>
                <c:ptCount val="1"/>
                <c:pt idx="0">
                  <c:v>Institutional investors</c:v>
                </c:pt>
              </c:strCache>
            </c:strRef>
          </c:tx>
          <c:spPr>
            <a:ln w="28575" cap="rnd">
              <a:solidFill>
                <a:srgbClr val="8BCED6"/>
              </a:solidFill>
              <a:round/>
            </a:ln>
            <a:effectLst/>
          </c:spPr>
          <c:marker>
            <c:symbol val="none"/>
          </c:marker>
          <c:dPt>
            <c:idx val="45"/>
            <c:marker>
              <c:symbol val="circle"/>
              <c:size val="5"/>
              <c:spPr>
                <a:solidFill>
                  <a:srgbClr val="8BCED6"/>
                </a:solidFill>
                <a:ln w="9525">
                  <a:solidFill>
                    <a:srgbClr val="8BCED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38F4-4ED5-BDED-51EE9CE27128}"/>
              </c:ext>
            </c:extLst>
          </c:dPt>
          <c:cat>
            <c:numRef>
              <c:f>'Figure  2.20 data'!$A$4:$A$49</c:f>
              <c:numCache>
                <c:formatCode>m/d/yyyy</c:formatCode>
                <c:ptCount val="46"/>
                <c:pt idx="0">
                  <c:v>43921</c:v>
                </c:pt>
                <c:pt idx="1">
                  <c:v>43951</c:v>
                </c:pt>
                <c:pt idx="2">
                  <c:v>43982</c:v>
                </c:pt>
                <c:pt idx="3">
                  <c:v>44012</c:v>
                </c:pt>
                <c:pt idx="4">
                  <c:v>44043</c:v>
                </c:pt>
                <c:pt idx="5">
                  <c:v>44074</c:v>
                </c:pt>
                <c:pt idx="6">
                  <c:v>44104</c:v>
                </c:pt>
                <c:pt idx="7">
                  <c:v>44135</c:v>
                </c:pt>
                <c:pt idx="8">
                  <c:v>44165</c:v>
                </c:pt>
                <c:pt idx="9">
                  <c:v>44196</c:v>
                </c:pt>
                <c:pt idx="10">
                  <c:v>44227</c:v>
                </c:pt>
                <c:pt idx="11">
                  <c:v>44255</c:v>
                </c:pt>
                <c:pt idx="12">
                  <c:v>44286</c:v>
                </c:pt>
                <c:pt idx="13">
                  <c:v>44316</c:v>
                </c:pt>
                <c:pt idx="14">
                  <c:v>44347</c:v>
                </c:pt>
                <c:pt idx="15">
                  <c:v>44377</c:v>
                </c:pt>
                <c:pt idx="16">
                  <c:v>44408</c:v>
                </c:pt>
                <c:pt idx="17">
                  <c:v>44439</c:v>
                </c:pt>
                <c:pt idx="18">
                  <c:v>44469</c:v>
                </c:pt>
                <c:pt idx="19">
                  <c:v>44500</c:v>
                </c:pt>
                <c:pt idx="20">
                  <c:v>44530</c:v>
                </c:pt>
                <c:pt idx="21">
                  <c:v>44561</c:v>
                </c:pt>
                <c:pt idx="22">
                  <c:v>44592</c:v>
                </c:pt>
                <c:pt idx="23">
                  <c:v>44620</c:v>
                </c:pt>
                <c:pt idx="24">
                  <c:v>44651</c:v>
                </c:pt>
                <c:pt idx="25">
                  <c:v>44681</c:v>
                </c:pt>
                <c:pt idx="26">
                  <c:v>44712</c:v>
                </c:pt>
                <c:pt idx="27">
                  <c:v>44742</c:v>
                </c:pt>
                <c:pt idx="28">
                  <c:v>44773</c:v>
                </c:pt>
                <c:pt idx="29">
                  <c:v>44804</c:v>
                </c:pt>
                <c:pt idx="30">
                  <c:v>44834</c:v>
                </c:pt>
                <c:pt idx="31">
                  <c:v>44865</c:v>
                </c:pt>
                <c:pt idx="32">
                  <c:v>44895</c:v>
                </c:pt>
                <c:pt idx="33">
                  <c:v>44926</c:v>
                </c:pt>
                <c:pt idx="34">
                  <c:v>44957</c:v>
                </c:pt>
                <c:pt idx="35">
                  <c:v>44985</c:v>
                </c:pt>
                <c:pt idx="36">
                  <c:v>45016</c:v>
                </c:pt>
                <c:pt idx="37">
                  <c:v>45046</c:v>
                </c:pt>
                <c:pt idx="38">
                  <c:v>45077</c:v>
                </c:pt>
                <c:pt idx="39">
                  <c:v>45107</c:v>
                </c:pt>
                <c:pt idx="40">
                  <c:v>45138</c:v>
                </c:pt>
                <c:pt idx="41">
                  <c:v>45169</c:v>
                </c:pt>
                <c:pt idx="42">
                  <c:v>45199</c:v>
                </c:pt>
                <c:pt idx="43">
                  <c:v>45230</c:v>
                </c:pt>
                <c:pt idx="44">
                  <c:v>45260</c:v>
                </c:pt>
                <c:pt idx="45">
                  <c:v>45291</c:v>
                </c:pt>
              </c:numCache>
            </c:numRef>
          </c:cat>
          <c:val>
            <c:numRef>
              <c:f>'Figure  2.20 data'!$D$4:$D$49</c:f>
              <c:numCache>
                <c:formatCode>_ * #,##0_ ;_ * \-#,##0_ ;_ * "-"??_ ;_ @_ </c:formatCode>
                <c:ptCount val="46"/>
                <c:pt idx="0">
                  <c:v>76665.462676298586</c:v>
                </c:pt>
                <c:pt idx="1">
                  <c:v>54656.315359477121</c:v>
                </c:pt>
                <c:pt idx="2">
                  <c:v>47935.224529212937</c:v>
                </c:pt>
                <c:pt idx="3">
                  <c:v>52018.170490506331</c:v>
                </c:pt>
                <c:pt idx="4">
                  <c:v>61239.459613196814</c:v>
                </c:pt>
                <c:pt idx="5">
                  <c:v>63054.509803921566</c:v>
                </c:pt>
                <c:pt idx="6">
                  <c:v>62063.305194805194</c:v>
                </c:pt>
                <c:pt idx="7">
                  <c:v>63713.150067598021</c:v>
                </c:pt>
                <c:pt idx="8">
                  <c:v>65229.701974865347</c:v>
                </c:pt>
                <c:pt idx="9">
                  <c:v>91300.06830601093</c:v>
                </c:pt>
                <c:pt idx="10">
                  <c:v>93778.135483870967</c:v>
                </c:pt>
                <c:pt idx="11">
                  <c:v>97969.893835616444</c:v>
                </c:pt>
                <c:pt idx="12">
                  <c:v>111693.35261973643</c:v>
                </c:pt>
                <c:pt idx="13">
                  <c:v>112395.6777172377</c:v>
                </c:pt>
                <c:pt idx="14">
                  <c:v>113098.002814739</c:v>
                </c:pt>
                <c:pt idx="15">
                  <c:v>121041.00847835788</c:v>
                </c:pt>
                <c:pt idx="16">
                  <c:v>121213.6086118252</c:v>
                </c:pt>
                <c:pt idx="17">
                  <c:v>120623.0172413793</c:v>
                </c:pt>
                <c:pt idx="18">
                  <c:v>106930.15425366157</c:v>
                </c:pt>
                <c:pt idx="19">
                  <c:v>116177.6409774436</c:v>
                </c:pt>
                <c:pt idx="20">
                  <c:v>117907.01995934208</c:v>
                </c:pt>
                <c:pt idx="21">
                  <c:v>124995.49785690736</c:v>
                </c:pt>
                <c:pt idx="22">
                  <c:v>118625.86613505259</c:v>
                </c:pt>
                <c:pt idx="23">
                  <c:v>110490.81818181818</c:v>
                </c:pt>
                <c:pt idx="24">
                  <c:v>115986.36910904713</c:v>
                </c:pt>
                <c:pt idx="25">
                  <c:v>103836.49070543375</c:v>
                </c:pt>
                <c:pt idx="26">
                  <c:v>114283.8846282094</c:v>
                </c:pt>
                <c:pt idx="27">
                  <c:v>95161.76138613862</c:v>
                </c:pt>
                <c:pt idx="28">
                  <c:v>95523.80937692782</c:v>
                </c:pt>
                <c:pt idx="29">
                  <c:v>73603.847348568888</c:v>
                </c:pt>
                <c:pt idx="30">
                  <c:v>70464.86231704292</c:v>
                </c:pt>
                <c:pt idx="31">
                  <c:v>60224.523125538639</c:v>
                </c:pt>
                <c:pt idx="32">
                  <c:v>64239.442446043162</c:v>
                </c:pt>
                <c:pt idx="33">
                  <c:v>63243.785460992905</c:v>
                </c:pt>
                <c:pt idx="34">
                  <c:v>71353.021192052984</c:v>
                </c:pt>
                <c:pt idx="35">
                  <c:v>58748.07555699064</c:v>
                </c:pt>
                <c:pt idx="36">
                  <c:v>58710.37951249614</c:v>
                </c:pt>
                <c:pt idx="37">
                  <c:v>53612.349045578499</c:v>
                </c:pt>
                <c:pt idx="38">
                  <c:v>57983.603008903898</c:v>
                </c:pt>
                <c:pt idx="39">
                  <c:v>60799.660883280754</c:v>
                </c:pt>
                <c:pt idx="40">
                  <c:v>54903.880402989926</c:v>
                </c:pt>
                <c:pt idx="41">
                  <c:v>59972.447106409461</c:v>
                </c:pt>
                <c:pt idx="42">
                  <c:v>68482.183353437882</c:v>
                </c:pt>
                <c:pt idx="43">
                  <c:v>52933.122432210352</c:v>
                </c:pt>
                <c:pt idx="44">
                  <c:v>50445.013146362842</c:v>
                </c:pt>
                <c:pt idx="45">
                  <c:v>63082.2800645682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785-495E-BB0B-8086AB0CB7E0}"/>
            </c:ext>
          </c:extLst>
        </c:ser>
        <c:ser>
          <c:idx val="3"/>
          <c:order val="3"/>
          <c:tx>
            <c:strRef>
              <c:f>'Figure  2.20 data'!$E$3</c:f>
              <c:strCache>
                <c:ptCount val="1"/>
                <c:pt idx="0">
                  <c:v>Credit card companies </c:v>
                </c:pt>
              </c:strCache>
            </c:strRef>
          </c:tx>
          <c:spPr>
            <a:ln w="28575" cap="rnd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  <c:marker>
            <c:symbol val="none"/>
          </c:marker>
          <c:dPt>
            <c:idx val="45"/>
            <c:marker>
              <c:symbol val="circle"/>
              <c:size val="5"/>
              <c:spPr>
                <a:solidFill>
                  <a:srgbClr val="E7E6E6">
                    <a:lumMod val="75000"/>
                  </a:srgbClr>
                </a:solidFill>
                <a:ln w="9525">
                  <a:solidFill>
                    <a:srgbClr val="E7E6E6">
                      <a:lumMod val="75000"/>
                    </a:srgb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38F4-4ED5-BDED-51EE9CE27128}"/>
              </c:ext>
            </c:extLst>
          </c:dPt>
          <c:cat>
            <c:numRef>
              <c:f>'Figure  2.20 data'!$A$4:$A$49</c:f>
              <c:numCache>
                <c:formatCode>m/d/yyyy</c:formatCode>
                <c:ptCount val="46"/>
                <c:pt idx="0">
                  <c:v>43921</c:v>
                </c:pt>
                <c:pt idx="1">
                  <c:v>43951</c:v>
                </c:pt>
                <c:pt idx="2">
                  <c:v>43982</c:v>
                </c:pt>
                <c:pt idx="3">
                  <c:v>44012</c:v>
                </c:pt>
                <c:pt idx="4">
                  <c:v>44043</c:v>
                </c:pt>
                <c:pt idx="5">
                  <c:v>44074</c:v>
                </c:pt>
                <c:pt idx="6">
                  <c:v>44104</c:v>
                </c:pt>
                <c:pt idx="7">
                  <c:v>44135</c:v>
                </c:pt>
                <c:pt idx="8">
                  <c:v>44165</c:v>
                </c:pt>
                <c:pt idx="9">
                  <c:v>44196</c:v>
                </c:pt>
                <c:pt idx="10">
                  <c:v>44227</c:v>
                </c:pt>
                <c:pt idx="11">
                  <c:v>44255</c:v>
                </c:pt>
                <c:pt idx="12">
                  <c:v>44286</c:v>
                </c:pt>
                <c:pt idx="13">
                  <c:v>44316</c:v>
                </c:pt>
                <c:pt idx="14">
                  <c:v>44347</c:v>
                </c:pt>
                <c:pt idx="15">
                  <c:v>44377</c:v>
                </c:pt>
                <c:pt idx="16">
                  <c:v>44408</c:v>
                </c:pt>
                <c:pt idx="17">
                  <c:v>44439</c:v>
                </c:pt>
                <c:pt idx="18">
                  <c:v>44469</c:v>
                </c:pt>
                <c:pt idx="19">
                  <c:v>44500</c:v>
                </c:pt>
                <c:pt idx="20">
                  <c:v>44530</c:v>
                </c:pt>
                <c:pt idx="21">
                  <c:v>44561</c:v>
                </c:pt>
                <c:pt idx="22">
                  <c:v>44592</c:v>
                </c:pt>
                <c:pt idx="23">
                  <c:v>44620</c:v>
                </c:pt>
                <c:pt idx="24">
                  <c:v>44651</c:v>
                </c:pt>
                <c:pt idx="25">
                  <c:v>44681</c:v>
                </c:pt>
                <c:pt idx="26">
                  <c:v>44712</c:v>
                </c:pt>
                <c:pt idx="27">
                  <c:v>44742</c:v>
                </c:pt>
                <c:pt idx="28">
                  <c:v>44773</c:v>
                </c:pt>
                <c:pt idx="29">
                  <c:v>44804</c:v>
                </c:pt>
                <c:pt idx="30">
                  <c:v>44834</c:v>
                </c:pt>
                <c:pt idx="31">
                  <c:v>44865</c:v>
                </c:pt>
                <c:pt idx="32">
                  <c:v>44895</c:v>
                </c:pt>
                <c:pt idx="33">
                  <c:v>44926</c:v>
                </c:pt>
                <c:pt idx="34">
                  <c:v>44957</c:v>
                </c:pt>
                <c:pt idx="35">
                  <c:v>44985</c:v>
                </c:pt>
                <c:pt idx="36">
                  <c:v>45016</c:v>
                </c:pt>
                <c:pt idx="37">
                  <c:v>45046</c:v>
                </c:pt>
                <c:pt idx="38">
                  <c:v>45077</c:v>
                </c:pt>
                <c:pt idx="39">
                  <c:v>45107</c:v>
                </c:pt>
                <c:pt idx="40">
                  <c:v>45138</c:v>
                </c:pt>
                <c:pt idx="41">
                  <c:v>45169</c:v>
                </c:pt>
                <c:pt idx="42">
                  <c:v>45199</c:v>
                </c:pt>
                <c:pt idx="43">
                  <c:v>45230</c:v>
                </c:pt>
                <c:pt idx="44">
                  <c:v>45260</c:v>
                </c:pt>
                <c:pt idx="45">
                  <c:v>45291</c:v>
                </c:pt>
              </c:numCache>
            </c:numRef>
          </c:cat>
          <c:val>
            <c:numRef>
              <c:f>'Figure  2.20 data'!$E$4:$E$49</c:f>
              <c:numCache>
                <c:formatCode>_ * #,##0_ ;_ * \-#,##0_ ;_ * "-"??_ ;_ @_ </c:formatCode>
                <c:ptCount val="46"/>
                <c:pt idx="0">
                  <c:v>33943.835303600215</c:v>
                </c:pt>
                <c:pt idx="1">
                  <c:v>29247.913314561545</c:v>
                </c:pt>
                <c:pt idx="2">
                  <c:v>35058.522239395497</c:v>
                </c:pt>
                <c:pt idx="3">
                  <c:v>35197.005944730074</c:v>
                </c:pt>
                <c:pt idx="4">
                  <c:v>36068.217250922506</c:v>
                </c:pt>
                <c:pt idx="5">
                  <c:v>37150.348561257786</c:v>
                </c:pt>
                <c:pt idx="6">
                  <c:v>32926.890164172597</c:v>
                </c:pt>
                <c:pt idx="7">
                  <c:v>33603.930029564974</c:v>
                </c:pt>
                <c:pt idx="8">
                  <c:v>35233.105429474286</c:v>
                </c:pt>
                <c:pt idx="9">
                  <c:v>32985.875916796926</c:v>
                </c:pt>
                <c:pt idx="10">
                  <c:v>32763.416801292406</c:v>
                </c:pt>
                <c:pt idx="11">
                  <c:v>32025.596624472575</c:v>
                </c:pt>
                <c:pt idx="12">
                  <c:v>32914.75510467821</c:v>
                </c:pt>
                <c:pt idx="13">
                  <c:v>32045.757996446024</c:v>
                </c:pt>
                <c:pt idx="14">
                  <c:v>32070.649279790483</c:v>
                </c:pt>
                <c:pt idx="15">
                  <c:v>34321.375714588183</c:v>
                </c:pt>
                <c:pt idx="16">
                  <c:v>34616.012370613484</c:v>
                </c:pt>
                <c:pt idx="17">
                  <c:v>36379.96151123695</c:v>
                </c:pt>
                <c:pt idx="18">
                  <c:v>35767.524781685155</c:v>
                </c:pt>
                <c:pt idx="19">
                  <c:v>38875.518461909742</c:v>
                </c:pt>
                <c:pt idx="20">
                  <c:v>38891.87922363665</c:v>
                </c:pt>
                <c:pt idx="21">
                  <c:v>38610.35850464191</c:v>
                </c:pt>
                <c:pt idx="22">
                  <c:v>36940.822965266976</c:v>
                </c:pt>
                <c:pt idx="23">
                  <c:v>37853.763411529369</c:v>
                </c:pt>
                <c:pt idx="24">
                  <c:v>39431.904684975765</c:v>
                </c:pt>
                <c:pt idx="25">
                  <c:v>38667.833634875504</c:v>
                </c:pt>
                <c:pt idx="26">
                  <c:v>40373.334618647335</c:v>
                </c:pt>
                <c:pt idx="27">
                  <c:v>41795.204865556982</c:v>
                </c:pt>
                <c:pt idx="28">
                  <c:v>43094.721425498348</c:v>
                </c:pt>
                <c:pt idx="29">
                  <c:v>41995.877720410434</c:v>
                </c:pt>
                <c:pt idx="30">
                  <c:v>41078.590993170175</c:v>
                </c:pt>
                <c:pt idx="31">
                  <c:v>44693.890680323726</c:v>
                </c:pt>
                <c:pt idx="32">
                  <c:v>51754.972295129774</c:v>
                </c:pt>
                <c:pt idx="33">
                  <c:v>50886.878673816645</c:v>
                </c:pt>
                <c:pt idx="34">
                  <c:v>47076.587950028988</c:v>
                </c:pt>
                <c:pt idx="35">
                  <c:v>46268.130145848038</c:v>
                </c:pt>
                <c:pt idx="36">
                  <c:v>44946.19046257648</c:v>
                </c:pt>
                <c:pt idx="37">
                  <c:v>40900.885293060048</c:v>
                </c:pt>
                <c:pt idx="38">
                  <c:v>42975.18014033846</c:v>
                </c:pt>
                <c:pt idx="39">
                  <c:v>41473.16135208292</c:v>
                </c:pt>
                <c:pt idx="40">
                  <c:v>41243.58905758812</c:v>
                </c:pt>
                <c:pt idx="41">
                  <c:v>42476.205120481929</c:v>
                </c:pt>
                <c:pt idx="42">
                  <c:v>38910.169522824639</c:v>
                </c:pt>
                <c:pt idx="43">
                  <c:v>36344.821929451762</c:v>
                </c:pt>
                <c:pt idx="44">
                  <c:v>36946.687288588211</c:v>
                </c:pt>
                <c:pt idx="45">
                  <c:v>35789.221478463332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785-495E-BB0B-8086AB0CB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  <c:max val="45291"/>
          <c:min val="43921"/>
        </c:scaling>
        <c:delete val="0"/>
        <c:axPos val="b"/>
        <c:numFmt formatCode="mm\-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132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5"/>
        <c:majorTimeUnit val="months"/>
        <c:minorUnit val="1"/>
        <c:minorTimeUnit val="months"/>
      </c:dateAx>
      <c:valAx>
        <c:axId val="124382650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</c:valAx>
      <c:spPr>
        <a:noFill/>
        <a:ln>
          <a:solidFill>
            <a:srgbClr val="D9D9D9"/>
          </a:solidFill>
        </a:ln>
        <a:effectLst/>
      </c:spPr>
    </c:plotArea>
    <c:legend>
      <c:legendPos val="l"/>
      <c:layout>
        <c:manualLayout>
          <c:xMode val="edge"/>
          <c:yMode val="edge"/>
          <c:x val="2.7019025178058435E-4"/>
          <c:y val="4.0624922672219684E-2"/>
          <c:w val="0.99972970004213013"/>
          <c:h val="0.157339429458981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84096159760816"/>
          <c:y val="0.23127222222222224"/>
          <c:w val="0.3497814876009413"/>
          <c:h val="0.53450185185185184"/>
        </c:manualLayout>
      </c:layout>
      <c:lineChart>
        <c:grouping val="standard"/>
        <c:varyColors val="0"/>
        <c:ser>
          <c:idx val="0"/>
          <c:order val="0"/>
          <c:tx>
            <c:strRef>
              <c:f>'Figure  2.3 data'!$F$3</c:f>
              <c:strCache>
                <c:ptCount val="1"/>
                <c:pt idx="0">
                  <c:v>Israel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dPt>
            <c:idx val="59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8415-48A5-8A48-7146D9204C1B}"/>
              </c:ext>
            </c:extLst>
          </c:dPt>
          <c:dPt>
            <c:idx val="60"/>
            <c:marker>
              <c:symbol val="circle"/>
              <c:size val="5"/>
              <c:spPr>
                <a:solidFill>
                  <a:schemeClr val="tx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8345-4670-9858-E7EDC982D7B8}"/>
              </c:ext>
            </c:extLst>
          </c:dPt>
          <c:dLbls>
            <c:dLbl>
              <c:idx val="60"/>
              <c:layout>
                <c:manualLayout>
                  <c:x val="-1.7638888888888888E-2"/>
                  <c:y val="-1.763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45-4670-9858-E7EDC982D7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 2.3 data'!$A$4:$A$64</c:f>
              <c:numCache>
                <c:formatCode>m/d/yyyy</c:formatCode>
                <c:ptCount val="61"/>
                <c:pt idx="0">
                  <c:v>39813</c:v>
                </c:pt>
                <c:pt idx="1">
                  <c:v>39903</c:v>
                </c:pt>
                <c:pt idx="2">
                  <c:v>39994</c:v>
                </c:pt>
                <c:pt idx="3">
                  <c:v>40086</c:v>
                </c:pt>
                <c:pt idx="4">
                  <c:v>40178</c:v>
                </c:pt>
                <c:pt idx="5">
                  <c:v>40268</c:v>
                </c:pt>
                <c:pt idx="6">
                  <c:v>40359</c:v>
                </c:pt>
                <c:pt idx="7">
                  <c:v>40451</c:v>
                </c:pt>
                <c:pt idx="8">
                  <c:v>40543</c:v>
                </c:pt>
                <c:pt idx="9">
                  <c:v>40633</c:v>
                </c:pt>
                <c:pt idx="10">
                  <c:v>40724</c:v>
                </c:pt>
                <c:pt idx="11">
                  <c:v>40816</c:v>
                </c:pt>
                <c:pt idx="12">
                  <c:v>40908</c:v>
                </c:pt>
                <c:pt idx="13">
                  <c:v>40999</c:v>
                </c:pt>
                <c:pt idx="14">
                  <c:v>41090</c:v>
                </c:pt>
                <c:pt idx="15">
                  <c:v>41182</c:v>
                </c:pt>
                <c:pt idx="16">
                  <c:v>41274</c:v>
                </c:pt>
                <c:pt idx="17">
                  <c:v>41364</c:v>
                </c:pt>
                <c:pt idx="18">
                  <c:v>41455</c:v>
                </c:pt>
                <c:pt idx="19">
                  <c:v>41547</c:v>
                </c:pt>
                <c:pt idx="20">
                  <c:v>41639</c:v>
                </c:pt>
                <c:pt idx="21">
                  <c:v>41729</c:v>
                </c:pt>
                <c:pt idx="22">
                  <c:v>41820</c:v>
                </c:pt>
                <c:pt idx="23">
                  <c:v>41912</c:v>
                </c:pt>
                <c:pt idx="24">
                  <c:v>42004</c:v>
                </c:pt>
                <c:pt idx="25">
                  <c:v>42094</c:v>
                </c:pt>
                <c:pt idx="26">
                  <c:v>42185</c:v>
                </c:pt>
                <c:pt idx="27">
                  <c:v>42277</c:v>
                </c:pt>
                <c:pt idx="28">
                  <c:v>42369</c:v>
                </c:pt>
                <c:pt idx="29">
                  <c:v>42460</c:v>
                </c:pt>
                <c:pt idx="30">
                  <c:v>42551</c:v>
                </c:pt>
                <c:pt idx="31">
                  <c:v>42643</c:v>
                </c:pt>
                <c:pt idx="32">
                  <c:v>42735</c:v>
                </c:pt>
                <c:pt idx="33">
                  <c:v>42825</c:v>
                </c:pt>
                <c:pt idx="34">
                  <c:v>42916</c:v>
                </c:pt>
                <c:pt idx="35">
                  <c:v>43008</c:v>
                </c:pt>
                <c:pt idx="36">
                  <c:v>43100</c:v>
                </c:pt>
                <c:pt idx="37">
                  <c:v>43190</c:v>
                </c:pt>
                <c:pt idx="38">
                  <c:v>43281</c:v>
                </c:pt>
                <c:pt idx="39">
                  <c:v>43373</c:v>
                </c:pt>
                <c:pt idx="40">
                  <c:v>43465</c:v>
                </c:pt>
                <c:pt idx="41">
                  <c:v>43555</c:v>
                </c:pt>
                <c:pt idx="42">
                  <c:v>43646</c:v>
                </c:pt>
                <c:pt idx="43">
                  <c:v>43738</c:v>
                </c:pt>
                <c:pt idx="44">
                  <c:v>43830</c:v>
                </c:pt>
                <c:pt idx="45">
                  <c:v>43921</c:v>
                </c:pt>
                <c:pt idx="46">
                  <c:v>44012</c:v>
                </c:pt>
                <c:pt idx="47">
                  <c:v>44104</c:v>
                </c:pt>
                <c:pt idx="48">
                  <c:v>44196</c:v>
                </c:pt>
                <c:pt idx="49">
                  <c:v>44286</c:v>
                </c:pt>
                <c:pt idx="50">
                  <c:v>44377</c:v>
                </c:pt>
                <c:pt idx="51">
                  <c:v>44469</c:v>
                </c:pt>
                <c:pt idx="52">
                  <c:v>44561</c:v>
                </c:pt>
                <c:pt idx="53">
                  <c:v>44651</c:v>
                </c:pt>
                <c:pt idx="54">
                  <c:v>44742</c:v>
                </c:pt>
                <c:pt idx="55">
                  <c:v>44834</c:v>
                </c:pt>
                <c:pt idx="56">
                  <c:v>44926</c:v>
                </c:pt>
                <c:pt idx="57">
                  <c:v>45016</c:v>
                </c:pt>
                <c:pt idx="58">
                  <c:v>45107</c:v>
                </c:pt>
                <c:pt idx="59">
                  <c:v>45199</c:v>
                </c:pt>
                <c:pt idx="60">
                  <c:v>45291</c:v>
                </c:pt>
              </c:numCache>
            </c:numRef>
          </c:cat>
          <c:val>
            <c:numRef>
              <c:f>'Figure  2.3 data'!$F$4:$F$64</c:f>
              <c:numCache>
                <c:formatCode>0</c:formatCode>
                <c:ptCount val="61"/>
                <c:pt idx="0">
                  <c:v>91.376294610550303</c:v>
                </c:pt>
                <c:pt idx="1">
                  <c:v>90.511218363461438</c:v>
                </c:pt>
                <c:pt idx="2">
                  <c:v>86.465567655198967</c:v>
                </c:pt>
                <c:pt idx="3">
                  <c:v>86.035832936218952</c:v>
                </c:pt>
                <c:pt idx="4">
                  <c:v>85.310923448558313</c:v>
                </c:pt>
                <c:pt idx="5">
                  <c:v>82.264632936830921</c:v>
                </c:pt>
                <c:pt idx="6">
                  <c:v>83.45047447437743</c:v>
                </c:pt>
                <c:pt idx="7">
                  <c:v>82.562625905317518</c:v>
                </c:pt>
                <c:pt idx="8">
                  <c:v>82.258924823259832</c:v>
                </c:pt>
                <c:pt idx="9">
                  <c:v>81.525050394327934</c:v>
                </c:pt>
                <c:pt idx="10">
                  <c:v>80.787627412352464</c:v>
                </c:pt>
                <c:pt idx="11">
                  <c:v>82.034362649439174</c:v>
                </c:pt>
                <c:pt idx="12">
                  <c:v>81.567012990470957</c:v>
                </c:pt>
                <c:pt idx="13">
                  <c:v>81.148674735201581</c:v>
                </c:pt>
                <c:pt idx="14">
                  <c:v>81.1480631232414</c:v>
                </c:pt>
                <c:pt idx="15">
                  <c:v>79.590715310360736</c:v>
                </c:pt>
                <c:pt idx="16">
                  <c:v>78.040342954617529</c:v>
                </c:pt>
                <c:pt idx="17">
                  <c:v>75.808858015002045</c:v>
                </c:pt>
                <c:pt idx="18">
                  <c:v>74.692311702882748</c:v>
                </c:pt>
                <c:pt idx="19">
                  <c:v>73.740134866215413</c:v>
                </c:pt>
                <c:pt idx="20">
                  <c:v>72.653623394988472</c:v>
                </c:pt>
                <c:pt idx="21">
                  <c:v>70.672839564239993</c:v>
                </c:pt>
                <c:pt idx="22">
                  <c:v>70.643027791977488</c:v>
                </c:pt>
                <c:pt idx="23">
                  <c:v>71.567075891293868</c:v>
                </c:pt>
                <c:pt idx="24">
                  <c:v>70.264484946650711</c:v>
                </c:pt>
                <c:pt idx="25">
                  <c:v>70.179174162025888</c:v>
                </c:pt>
                <c:pt idx="26">
                  <c:v>68.173168076471185</c:v>
                </c:pt>
                <c:pt idx="27">
                  <c:v>68.408106049811863</c:v>
                </c:pt>
                <c:pt idx="28">
                  <c:v>68.594075536907823</c:v>
                </c:pt>
                <c:pt idx="29">
                  <c:v>67.844321757128341</c:v>
                </c:pt>
                <c:pt idx="30">
                  <c:v>68.89066782166006</c:v>
                </c:pt>
                <c:pt idx="31">
                  <c:v>68.519962814351317</c:v>
                </c:pt>
                <c:pt idx="32">
                  <c:v>68.957213034182459</c:v>
                </c:pt>
                <c:pt idx="33">
                  <c:v>67.865978974425033</c:v>
                </c:pt>
                <c:pt idx="34">
                  <c:v>68.021492321025306</c:v>
                </c:pt>
                <c:pt idx="35">
                  <c:v>69.032696934292048</c:v>
                </c:pt>
                <c:pt idx="36">
                  <c:v>67.425480784143062</c:v>
                </c:pt>
                <c:pt idx="37">
                  <c:v>69.179117064250988</c:v>
                </c:pt>
                <c:pt idx="38">
                  <c:v>69.521153776851605</c:v>
                </c:pt>
                <c:pt idx="39">
                  <c:v>68.800076114210739</c:v>
                </c:pt>
                <c:pt idx="40">
                  <c:v>68.627951936282159</c:v>
                </c:pt>
                <c:pt idx="41">
                  <c:v>68.330469799590361</c:v>
                </c:pt>
                <c:pt idx="42">
                  <c:v>68.197015854505139</c:v>
                </c:pt>
                <c:pt idx="43">
                  <c:v>66.661430170036539</c:v>
                </c:pt>
                <c:pt idx="44">
                  <c:v>67.098305414696</c:v>
                </c:pt>
                <c:pt idx="45">
                  <c:v>67.427730311882513</c:v>
                </c:pt>
                <c:pt idx="46">
                  <c:v>67.237890510148802</c:v>
                </c:pt>
                <c:pt idx="47">
                  <c:v>67.862739617198045</c:v>
                </c:pt>
                <c:pt idx="48">
                  <c:v>69.026113110146952</c:v>
                </c:pt>
                <c:pt idx="49">
                  <c:v>69.953300884786614</c:v>
                </c:pt>
                <c:pt idx="50">
                  <c:v>69.267935839269128</c:v>
                </c:pt>
                <c:pt idx="51">
                  <c:v>69.556079077856779</c:v>
                </c:pt>
                <c:pt idx="52">
                  <c:v>69.680314350035957</c:v>
                </c:pt>
                <c:pt idx="53">
                  <c:v>70.079465970615402</c:v>
                </c:pt>
                <c:pt idx="54">
                  <c:v>71.616601930686969</c:v>
                </c:pt>
                <c:pt idx="55">
                  <c:v>70.774335797045893</c:v>
                </c:pt>
                <c:pt idx="56">
                  <c:v>70.325173649083055</c:v>
                </c:pt>
                <c:pt idx="57">
                  <c:v>70.601659325194632</c:v>
                </c:pt>
                <c:pt idx="58">
                  <c:v>70.812664304308157</c:v>
                </c:pt>
                <c:pt idx="59">
                  <c:v>70.180220096191277</c:v>
                </c:pt>
                <c:pt idx="60">
                  <c:v>69.822763123693193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15-48A5-8A48-7146D9204C1B}"/>
            </c:ext>
          </c:extLst>
        </c:ser>
        <c:ser>
          <c:idx val="1"/>
          <c:order val="1"/>
          <c:tx>
            <c:strRef>
              <c:f>'Figure  2.3 data'!$G$3</c:f>
              <c:strCache>
                <c:ptCount val="1"/>
                <c:pt idx="0">
                  <c:v>OECD average*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58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8415-48A5-8A48-7146D9204C1B}"/>
              </c:ext>
            </c:extLst>
          </c:dPt>
          <c:dPt>
            <c:idx val="59"/>
            <c:marker>
              <c:symbol val="circle"/>
              <c:size val="5"/>
              <c:spPr>
                <a:solidFill>
                  <a:schemeClr val="bg1">
                    <a:lumMod val="75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8345-4670-9858-E7EDC982D7B8}"/>
              </c:ext>
            </c:extLst>
          </c:dPt>
          <c:dLbls>
            <c:dLbl>
              <c:idx val="59"/>
              <c:layout>
                <c:manualLayout>
                  <c:x val="-1.7638888888888888E-2"/>
                  <c:y val="-1.175925925925920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45-4670-9858-E7EDC982D7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 2.3 data'!$A$4:$A$64</c:f>
              <c:numCache>
                <c:formatCode>m/d/yyyy</c:formatCode>
                <c:ptCount val="61"/>
                <c:pt idx="0">
                  <c:v>39813</c:v>
                </c:pt>
                <c:pt idx="1">
                  <c:v>39903</c:v>
                </c:pt>
                <c:pt idx="2">
                  <c:v>39994</c:v>
                </c:pt>
                <c:pt idx="3">
                  <c:v>40086</c:v>
                </c:pt>
                <c:pt idx="4">
                  <c:v>40178</c:v>
                </c:pt>
                <c:pt idx="5">
                  <c:v>40268</c:v>
                </c:pt>
                <c:pt idx="6">
                  <c:v>40359</c:v>
                </c:pt>
                <c:pt idx="7">
                  <c:v>40451</c:v>
                </c:pt>
                <c:pt idx="8">
                  <c:v>40543</c:v>
                </c:pt>
                <c:pt idx="9">
                  <c:v>40633</c:v>
                </c:pt>
                <c:pt idx="10">
                  <c:v>40724</c:v>
                </c:pt>
                <c:pt idx="11">
                  <c:v>40816</c:v>
                </c:pt>
                <c:pt idx="12">
                  <c:v>40908</c:v>
                </c:pt>
                <c:pt idx="13">
                  <c:v>40999</c:v>
                </c:pt>
                <c:pt idx="14">
                  <c:v>41090</c:v>
                </c:pt>
                <c:pt idx="15">
                  <c:v>41182</c:v>
                </c:pt>
                <c:pt idx="16">
                  <c:v>41274</c:v>
                </c:pt>
                <c:pt idx="17">
                  <c:v>41364</c:v>
                </c:pt>
                <c:pt idx="18">
                  <c:v>41455</c:v>
                </c:pt>
                <c:pt idx="19">
                  <c:v>41547</c:v>
                </c:pt>
                <c:pt idx="20">
                  <c:v>41639</c:v>
                </c:pt>
                <c:pt idx="21">
                  <c:v>41729</c:v>
                </c:pt>
                <c:pt idx="22">
                  <c:v>41820</c:v>
                </c:pt>
                <c:pt idx="23">
                  <c:v>41912</c:v>
                </c:pt>
                <c:pt idx="24">
                  <c:v>42004</c:v>
                </c:pt>
                <c:pt idx="25">
                  <c:v>42094</c:v>
                </c:pt>
                <c:pt idx="26">
                  <c:v>42185</c:v>
                </c:pt>
                <c:pt idx="27">
                  <c:v>42277</c:v>
                </c:pt>
                <c:pt idx="28">
                  <c:v>42369</c:v>
                </c:pt>
                <c:pt idx="29">
                  <c:v>42460</c:v>
                </c:pt>
                <c:pt idx="30">
                  <c:v>42551</c:v>
                </c:pt>
                <c:pt idx="31">
                  <c:v>42643</c:v>
                </c:pt>
                <c:pt idx="32">
                  <c:v>42735</c:v>
                </c:pt>
                <c:pt idx="33">
                  <c:v>42825</c:v>
                </c:pt>
                <c:pt idx="34">
                  <c:v>42916</c:v>
                </c:pt>
                <c:pt idx="35">
                  <c:v>43008</c:v>
                </c:pt>
                <c:pt idx="36">
                  <c:v>43100</c:v>
                </c:pt>
                <c:pt idx="37">
                  <c:v>43190</c:v>
                </c:pt>
                <c:pt idx="38">
                  <c:v>43281</c:v>
                </c:pt>
                <c:pt idx="39">
                  <c:v>43373</c:v>
                </c:pt>
                <c:pt idx="40">
                  <c:v>43465</c:v>
                </c:pt>
                <c:pt idx="41">
                  <c:v>43555</c:v>
                </c:pt>
                <c:pt idx="42">
                  <c:v>43646</c:v>
                </c:pt>
                <c:pt idx="43">
                  <c:v>43738</c:v>
                </c:pt>
                <c:pt idx="44">
                  <c:v>43830</c:v>
                </c:pt>
                <c:pt idx="45">
                  <c:v>43921</c:v>
                </c:pt>
                <c:pt idx="46">
                  <c:v>44012</c:v>
                </c:pt>
                <c:pt idx="47">
                  <c:v>44104</c:v>
                </c:pt>
                <c:pt idx="48">
                  <c:v>44196</c:v>
                </c:pt>
                <c:pt idx="49">
                  <c:v>44286</c:v>
                </c:pt>
                <c:pt idx="50">
                  <c:v>44377</c:v>
                </c:pt>
                <c:pt idx="51">
                  <c:v>44469</c:v>
                </c:pt>
                <c:pt idx="52">
                  <c:v>44561</c:v>
                </c:pt>
                <c:pt idx="53">
                  <c:v>44651</c:v>
                </c:pt>
                <c:pt idx="54">
                  <c:v>44742</c:v>
                </c:pt>
                <c:pt idx="55">
                  <c:v>44834</c:v>
                </c:pt>
                <c:pt idx="56">
                  <c:v>44926</c:v>
                </c:pt>
                <c:pt idx="57">
                  <c:v>45016</c:v>
                </c:pt>
                <c:pt idx="58">
                  <c:v>45107</c:v>
                </c:pt>
                <c:pt idx="59">
                  <c:v>45199</c:v>
                </c:pt>
                <c:pt idx="60">
                  <c:v>45291</c:v>
                </c:pt>
              </c:numCache>
            </c:numRef>
          </c:cat>
          <c:val>
            <c:numRef>
              <c:f>'Figure  2.3 data'!$G$4:$G$64</c:f>
              <c:numCache>
                <c:formatCode>0</c:formatCode>
                <c:ptCount val="61"/>
                <c:pt idx="0">
                  <c:v>87.142930753719952</c:v>
                </c:pt>
                <c:pt idx="1">
                  <c:v>87.679839778163029</c:v>
                </c:pt>
                <c:pt idx="2">
                  <c:v>88.115952711978565</c:v>
                </c:pt>
                <c:pt idx="3">
                  <c:v>88.696058837635974</c:v>
                </c:pt>
                <c:pt idx="4">
                  <c:v>88.119391206863583</c:v>
                </c:pt>
                <c:pt idx="5">
                  <c:v>87.202325814662814</c:v>
                </c:pt>
                <c:pt idx="6">
                  <c:v>86.287199665653247</c:v>
                </c:pt>
                <c:pt idx="7">
                  <c:v>86.072003823418882</c:v>
                </c:pt>
                <c:pt idx="8">
                  <c:v>84.974875638207166</c:v>
                </c:pt>
                <c:pt idx="9">
                  <c:v>84.772894999173474</c:v>
                </c:pt>
                <c:pt idx="10">
                  <c:v>84.819253913863733</c:v>
                </c:pt>
                <c:pt idx="11">
                  <c:v>85.364299004657369</c:v>
                </c:pt>
                <c:pt idx="12">
                  <c:v>85.009184263560272</c:v>
                </c:pt>
                <c:pt idx="13">
                  <c:v>85.247915155687622</c:v>
                </c:pt>
                <c:pt idx="14">
                  <c:v>84.987043235214159</c:v>
                </c:pt>
                <c:pt idx="15">
                  <c:v>85.504950808062148</c:v>
                </c:pt>
                <c:pt idx="16">
                  <c:v>85.267506953746022</c:v>
                </c:pt>
                <c:pt idx="17">
                  <c:v>84.771177153177774</c:v>
                </c:pt>
                <c:pt idx="18">
                  <c:v>85.297473174122175</c:v>
                </c:pt>
                <c:pt idx="19">
                  <c:v>85.494549226048093</c:v>
                </c:pt>
                <c:pt idx="20">
                  <c:v>85.335260818909873</c:v>
                </c:pt>
                <c:pt idx="21">
                  <c:v>85.309808845946449</c:v>
                </c:pt>
                <c:pt idx="22">
                  <c:v>85.217568864575199</c:v>
                </c:pt>
                <c:pt idx="23">
                  <c:v>84.944408586865833</c:v>
                </c:pt>
                <c:pt idx="24">
                  <c:v>84.845053425866496</c:v>
                </c:pt>
                <c:pt idx="25">
                  <c:v>85.801415416731601</c:v>
                </c:pt>
                <c:pt idx="26">
                  <c:v>85.66983135204967</c:v>
                </c:pt>
                <c:pt idx="27">
                  <c:v>86.103511118559027</c:v>
                </c:pt>
                <c:pt idx="28">
                  <c:v>86.044381482893115</c:v>
                </c:pt>
                <c:pt idx="29">
                  <c:v>86.885413254024698</c:v>
                </c:pt>
                <c:pt idx="30">
                  <c:v>87.4254692561707</c:v>
                </c:pt>
                <c:pt idx="31">
                  <c:v>87.94158967407698</c:v>
                </c:pt>
                <c:pt idx="32">
                  <c:v>87.412690315316027</c:v>
                </c:pt>
                <c:pt idx="33">
                  <c:v>87.685109616095659</c:v>
                </c:pt>
                <c:pt idx="34">
                  <c:v>87.74560305559362</c:v>
                </c:pt>
                <c:pt idx="35">
                  <c:v>87.586440786642967</c:v>
                </c:pt>
                <c:pt idx="36">
                  <c:v>87.858096572831386</c:v>
                </c:pt>
                <c:pt idx="37">
                  <c:v>87.808234462478822</c:v>
                </c:pt>
                <c:pt idx="38">
                  <c:v>88.254065798352059</c:v>
                </c:pt>
                <c:pt idx="39">
                  <c:v>88.171364193124532</c:v>
                </c:pt>
                <c:pt idx="40">
                  <c:v>88.044019555163416</c:v>
                </c:pt>
                <c:pt idx="41">
                  <c:v>88.48065942286722</c:v>
                </c:pt>
                <c:pt idx="42">
                  <c:v>88.93507110992995</c:v>
                </c:pt>
                <c:pt idx="43">
                  <c:v>89.175393595269398</c:v>
                </c:pt>
                <c:pt idx="44">
                  <c:v>88.783454411695615</c:v>
                </c:pt>
                <c:pt idx="45">
                  <c:v>91.810589972934693</c:v>
                </c:pt>
                <c:pt idx="46">
                  <c:v>97.11186930283921</c:v>
                </c:pt>
                <c:pt idx="47">
                  <c:v>97.841847080844289</c:v>
                </c:pt>
                <c:pt idx="48">
                  <c:v>98.1933101130506</c:v>
                </c:pt>
                <c:pt idx="49">
                  <c:v>98.476566029944422</c:v>
                </c:pt>
                <c:pt idx="50">
                  <c:v>96.125162945434766</c:v>
                </c:pt>
                <c:pt idx="51">
                  <c:v>94.869422203297702</c:v>
                </c:pt>
                <c:pt idx="52">
                  <c:v>94.275095352852972</c:v>
                </c:pt>
                <c:pt idx="53">
                  <c:v>93.036505163450627</c:v>
                </c:pt>
                <c:pt idx="54">
                  <c:v>91.714063980230748</c:v>
                </c:pt>
                <c:pt idx="55">
                  <c:v>90.804462780875511</c:v>
                </c:pt>
                <c:pt idx="56">
                  <c:v>90.149979095999896</c:v>
                </c:pt>
                <c:pt idx="57">
                  <c:v>88.662528488171375</c:v>
                </c:pt>
                <c:pt idx="58">
                  <c:v>87.401256042834419</c:v>
                </c:pt>
                <c:pt idx="59">
                  <c:v>86.552577485382784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15-48A5-8A48-7146D9204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  <c:max val="45291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138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5"/>
        <c:majorTimeUnit val="years"/>
        <c:minorUnit val="1"/>
        <c:minorTimeUnit val="months"/>
      </c:dateAx>
      <c:valAx>
        <c:axId val="1243826504"/>
        <c:scaling>
          <c:orientation val="minMax"/>
          <c:max val="120"/>
          <c:min val="5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</c:valAx>
      <c:spPr>
        <a:noFill/>
        <a:ln>
          <a:solidFill>
            <a:srgbClr val="D9D9D9"/>
          </a:solidFill>
        </a:ln>
        <a:effectLst/>
      </c:spPr>
    </c:plotArea>
    <c:legend>
      <c:legendPos val="l"/>
      <c:legendEntry>
        <c:idx val="1"/>
        <c:txPr>
          <a:bodyPr rot="0" spcFirstLastPara="1" vertOverflow="ellipsis" vert="horz" wrap="square" anchor="ctr" anchorCtr="1"/>
          <a:lstStyle/>
          <a:p>
            <a:pPr rtl="1"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</c:legendEntry>
      <c:layout>
        <c:manualLayout>
          <c:xMode val="edge"/>
          <c:yMode val="edge"/>
          <c:x val="0"/>
          <c:y val="1.709074074074074E-2"/>
          <c:w val="0.98881731505124859"/>
          <c:h val="9.2448611111111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497571924097123"/>
          <c:y val="0.14163011420024879"/>
          <c:w val="0.67625763449636112"/>
          <c:h val="0.6226962962962963"/>
        </c:manualLayout>
      </c:layout>
      <c:lineChart>
        <c:grouping val="standard"/>
        <c:varyColors val="0"/>
        <c:ser>
          <c:idx val="0"/>
          <c:order val="0"/>
          <c:tx>
            <c:strRef>
              <c:f>'Figure  2.3 data'!$B$3</c:f>
              <c:strCache>
                <c:ptCount val="1"/>
                <c:pt idx="0">
                  <c:v>Israel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dPt>
            <c:idx val="60"/>
            <c:marker>
              <c:symbol val="circle"/>
              <c:size val="5"/>
              <c:spPr>
                <a:solidFill>
                  <a:schemeClr val="tx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8350-4F18-B6C9-E48A7C8C87FC}"/>
              </c:ext>
            </c:extLst>
          </c:dPt>
          <c:dLbls>
            <c:dLbl>
              <c:idx val="60"/>
              <c:layout>
                <c:manualLayout>
                  <c:x val="-1.3798685865310828E-2"/>
                  <c:y val="-6.579095687073767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50-4F18-B6C9-E48A7C8C87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 2.3 data'!$A$4:$A$64</c:f>
              <c:numCache>
                <c:formatCode>m/d/yyyy</c:formatCode>
                <c:ptCount val="61"/>
                <c:pt idx="0">
                  <c:v>39813</c:v>
                </c:pt>
                <c:pt idx="1">
                  <c:v>39903</c:v>
                </c:pt>
                <c:pt idx="2">
                  <c:v>39994</c:v>
                </c:pt>
                <c:pt idx="3">
                  <c:v>40086</c:v>
                </c:pt>
                <c:pt idx="4">
                  <c:v>40178</c:v>
                </c:pt>
                <c:pt idx="5">
                  <c:v>40268</c:v>
                </c:pt>
                <c:pt idx="6">
                  <c:v>40359</c:v>
                </c:pt>
                <c:pt idx="7">
                  <c:v>40451</c:v>
                </c:pt>
                <c:pt idx="8">
                  <c:v>40543</c:v>
                </c:pt>
                <c:pt idx="9">
                  <c:v>40633</c:v>
                </c:pt>
                <c:pt idx="10">
                  <c:v>40724</c:v>
                </c:pt>
                <c:pt idx="11">
                  <c:v>40816</c:v>
                </c:pt>
                <c:pt idx="12">
                  <c:v>40908</c:v>
                </c:pt>
                <c:pt idx="13">
                  <c:v>40999</c:v>
                </c:pt>
                <c:pt idx="14">
                  <c:v>41090</c:v>
                </c:pt>
                <c:pt idx="15">
                  <c:v>41182</c:v>
                </c:pt>
                <c:pt idx="16">
                  <c:v>41274</c:v>
                </c:pt>
                <c:pt idx="17">
                  <c:v>41364</c:v>
                </c:pt>
                <c:pt idx="18">
                  <c:v>41455</c:v>
                </c:pt>
                <c:pt idx="19">
                  <c:v>41547</c:v>
                </c:pt>
                <c:pt idx="20">
                  <c:v>41639</c:v>
                </c:pt>
                <c:pt idx="21">
                  <c:v>41729</c:v>
                </c:pt>
                <c:pt idx="22">
                  <c:v>41820</c:v>
                </c:pt>
                <c:pt idx="23">
                  <c:v>41912</c:v>
                </c:pt>
                <c:pt idx="24">
                  <c:v>42004</c:v>
                </c:pt>
                <c:pt idx="25">
                  <c:v>42094</c:v>
                </c:pt>
                <c:pt idx="26">
                  <c:v>42185</c:v>
                </c:pt>
                <c:pt idx="27">
                  <c:v>42277</c:v>
                </c:pt>
                <c:pt idx="28">
                  <c:v>42369</c:v>
                </c:pt>
                <c:pt idx="29">
                  <c:v>42460</c:v>
                </c:pt>
                <c:pt idx="30">
                  <c:v>42551</c:v>
                </c:pt>
                <c:pt idx="31">
                  <c:v>42643</c:v>
                </c:pt>
                <c:pt idx="32">
                  <c:v>42735</c:v>
                </c:pt>
                <c:pt idx="33">
                  <c:v>42825</c:v>
                </c:pt>
                <c:pt idx="34">
                  <c:v>42916</c:v>
                </c:pt>
                <c:pt idx="35">
                  <c:v>43008</c:v>
                </c:pt>
                <c:pt idx="36">
                  <c:v>43100</c:v>
                </c:pt>
                <c:pt idx="37">
                  <c:v>43190</c:v>
                </c:pt>
                <c:pt idx="38">
                  <c:v>43281</c:v>
                </c:pt>
                <c:pt idx="39">
                  <c:v>43373</c:v>
                </c:pt>
                <c:pt idx="40">
                  <c:v>43465</c:v>
                </c:pt>
                <c:pt idx="41">
                  <c:v>43555</c:v>
                </c:pt>
                <c:pt idx="42">
                  <c:v>43646</c:v>
                </c:pt>
                <c:pt idx="43">
                  <c:v>43738</c:v>
                </c:pt>
                <c:pt idx="44">
                  <c:v>43830</c:v>
                </c:pt>
                <c:pt idx="45">
                  <c:v>43921</c:v>
                </c:pt>
                <c:pt idx="46">
                  <c:v>44012</c:v>
                </c:pt>
                <c:pt idx="47">
                  <c:v>44104</c:v>
                </c:pt>
                <c:pt idx="48">
                  <c:v>44196</c:v>
                </c:pt>
                <c:pt idx="49">
                  <c:v>44286</c:v>
                </c:pt>
                <c:pt idx="50">
                  <c:v>44377</c:v>
                </c:pt>
                <c:pt idx="51">
                  <c:v>44469</c:v>
                </c:pt>
                <c:pt idx="52">
                  <c:v>44561</c:v>
                </c:pt>
                <c:pt idx="53">
                  <c:v>44651</c:v>
                </c:pt>
                <c:pt idx="54">
                  <c:v>44742</c:v>
                </c:pt>
                <c:pt idx="55">
                  <c:v>44834</c:v>
                </c:pt>
                <c:pt idx="56">
                  <c:v>44926</c:v>
                </c:pt>
                <c:pt idx="57">
                  <c:v>45016</c:v>
                </c:pt>
                <c:pt idx="58">
                  <c:v>45107</c:v>
                </c:pt>
                <c:pt idx="59">
                  <c:v>45199</c:v>
                </c:pt>
                <c:pt idx="60">
                  <c:v>45291</c:v>
                </c:pt>
              </c:numCache>
            </c:numRef>
          </c:cat>
          <c:val>
            <c:numRef>
              <c:f>'Figure  2.3 data'!$B$4:$B$64</c:f>
              <c:numCache>
                <c:formatCode>0</c:formatCode>
                <c:ptCount val="61"/>
                <c:pt idx="0">
                  <c:v>36.924028061127387</c:v>
                </c:pt>
                <c:pt idx="1">
                  <c:v>36.408333456311922</c:v>
                </c:pt>
                <c:pt idx="2">
                  <c:v>36.619069280796523</c:v>
                </c:pt>
                <c:pt idx="3">
                  <c:v>37.370408321735141</c:v>
                </c:pt>
                <c:pt idx="4">
                  <c:v>37.801551809662328</c:v>
                </c:pt>
                <c:pt idx="5">
                  <c:v>37.694883488415982</c:v>
                </c:pt>
                <c:pt idx="6">
                  <c:v>38.33860920001792</c:v>
                </c:pt>
                <c:pt idx="7">
                  <c:v>38.852040899371772</c:v>
                </c:pt>
                <c:pt idx="8">
                  <c:v>38.632501851416457</c:v>
                </c:pt>
                <c:pt idx="9">
                  <c:v>38.579631124666427</c:v>
                </c:pt>
                <c:pt idx="10">
                  <c:v>39.078014494242652</c:v>
                </c:pt>
                <c:pt idx="11">
                  <c:v>39.105550981809806</c:v>
                </c:pt>
                <c:pt idx="12">
                  <c:v>38.63994354283669</c:v>
                </c:pt>
                <c:pt idx="13">
                  <c:v>38.598621964617351</c:v>
                </c:pt>
                <c:pt idx="14">
                  <c:v>38.475068430482139</c:v>
                </c:pt>
                <c:pt idx="15">
                  <c:v>38.777889502807298</c:v>
                </c:pt>
                <c:pt idx="16">
                  <c:v>38.659052423219507</c:v>
                </c:pt>
                <c:pt idx="17">
                  <c:v>38.718680179998941</c:v>
                </c:pt>
                <c:pt idx="18">
                  <c:v>38.712362624174709</c:v>
                </c:pt>
                <c:pt idx="19">
                  <c:v>39.100888807074128</c:v>
                </c:pt>
                <c:pt idx="20">
                  <c:v>39.086526062351965</c:v>
                </c:pt>
                <c:pt idx="21">
                  <c:v>38.599840395829013</c:v>
                </c:pt>
                <c:pt idx="22">
                  <c:v>39.106535456249979</c:v>
                </c:pt>
                <c:pt idx="23">
                  <c:v>39.611452710003775</c:v>
                </c:pt>
                <c:pt idx="24">
                  <c:v>39.586481920026799</c:v>
                </c:pt>
                <c:pt idx="25">
                  <c:v>39.248133896067245</c:v>
                </c:pt>
                <c:pt idx="26">
                  <c:v>39.574838248818658</c:v>
                </c:pt>
                <c:pt idx="27">
                  <c:v>40.009307414385773</c:v>
                </c:pt>
                <c:pt idx="28">
                  <c:v>40.282916932584115</c:v>
                </c:pt>
                <c:pt idx="29">
                  <c:v>40.420905051668207</c:v>
                </c:pt>
                <c:pt idx="30">
                  <c:v>40.852085315219441</c:v>
                </c:pt>
                <c:pt idx="31">
                  <c:v>41.059690043984709</c:v>
                </c:pt>
                <c:pt idx="32">
                  <c:v>40.808963164797632</c:v>
                </c:pt>
                <c:pt idx="33">
                  <c:v>40.927942751302147</c:v>
                </c:pt>
                <c:pt idx="34">
                  <c:v>41.092762179038523</c:v>
                </c:pt>
                <c:pt idx="35">
                  <c:v>41.180834386414979</c:v>
                </c:pt>
                <c:pt idx="36">
                  <c:v>41.141917442891739</c:v>
                </c:pt>
                <c:pt idx="37">
                  <c:v>41.149637645202446</c:v>
                </c:pt>
                <c:pt idx="38">
                  <c:v>41.33267957601128</c:v>
                </c:pt>
                <c:pt idx="39">
                  <c:v>41.346221091393289</c:v>
                </c:pt>
                <c:pt idx="40">
                  <c:v>41.339906892577226</c:v>
                </c:pt>
                <c:pt idx="41">
                  <c:v>41.076516024456296</c:v>
                </c:pt>
                <c:pt idx="42">
                  <c:v>41.247968609784124</c:v>
                </c:pt>
                <c:pt idx="43">
                  <c:v>41.231518128152075</c:v>
                </c:pt>
                <c:pt idx="44">
                  <c:v>41.25067553670717</c:v>
                </c:pt>
                <c:pt idx="45">
                  <c:v>41.443952529627602</c:v>
                </c:pt>
                <c:pt idx="46">
                  <c:v>42.253736170092147</c:v>
                </c:pt>
                <c:pt idx="47">
                  <c:v>42.76050642527067</c:v>
                </c:pt>
                <c:pt idx="48">
                  <c:v>43.10198791383106</c:v>
                </c:pt>
                <c:pt idx="49">
                  <c:v>43.695596903891548</c:v>
                </c:pt>
                <c:pt idx="50">
                  <c:v>43.255445476650905</c:v>
                </c:pt>
                <c:pt idx="51">
                  <c:v>43.591248724931688</c:v>
                </c:pt>
                <c:pt idx="52">
                  <c:v>43.7529702906373</c:v>
                </c:pt>
                <c:pt idx="53">
                  <c:v>44.033685558656806</c:v>
                </c:pt>
                <c:pt idx="54">
                  <c:v>44.534422899012441</c:v>
                </c:pt>
                <c:pt idx="55">
                  <c:v>44.304766665867071</c:v>
                </c:pt>
                <c:pt idx="56">
                  <c:v>43.955016045544198</c:v>
                </c:pt>
                <c:pt idx="57">
                  <c:v>43.347782885856589</c:v>
                </c:pt>
                <c:pt idx="58">
                  <c:v>42.871708585379409</c:v>
                </c:pt>
                <c:pt idx="59">
                  <c:v>42.519094598053613</c:v>
                </c:pt>
                <c:pt idx="60">
                  <c:v>42.472147946296161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C5-40CC-B957-EE172641D818}"/>
            </c:ext>
          </c:extLst>
        </c:ser>
        <c:ser>
          <c:idx val="1"/>
          <c:order val="1"/>
          <c:tx>
            <c:strRef>
              <c:f>'Figure  2.3 data'!$C$3</c:f>
              <c:strCache>
                <c:ptCount val="1"/>
                <c:pt idx="0">
                  <c:v>Total OECD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58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34C5-40CC-B957-EE172641D818}"/>
              </c:ext>
            </c:extLst>
          </c:dPt>
          <c:dPt>
            <c:idx val="59"/>
            <c:marker>
              <c:symbol val="circle"/>
              <c:size val="5"/>
              <c:spPr>
                <a:solidFill>
                  <a:schemeClr val="bg1">
                    <a:lumMod val="75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8350-4F18-B6C9-E48A7C8C87FC}"/>
              </c:ext>
            </c:extLst>
          </c:dPt>
          <c:dLbls>
            <c:dLbl>
              <c:idx val="59"/>
              <c:layout>
                <c:manualLayout>
                  <c:x val="-1.3798685865310701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50-4F18-B6C9-E48A7C8C87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 2.3 data'!$A$4:$A$64</c:f>
              <c:numCache>
                <c:formatCode>m/d/yyyy</c:formatCode>
                <c:ptCount val="61"/>
                <c:pt idx="0">
                  <c:v>39813</c:v>
                </c:pt>
                <c:pt idx="1">
                  <c:v>39903</c:v>
                </c:pt>
                <c:pt idx="2">
                  <c:v>39994</c:v>
                </c:pt>
                <c:pt idx="3">
                  <c:v>40086</c:v>
                </c:pt>
                <c:pt idx="4">
                  <c:v>40178</c:v>
                </c:pt>
                <c:pt idx="5">
                  <c:v>40268</c:v>
                </c:pt>
                <c:pt idx="6">
                  <c:v>40359</c:v>
                </c:pt>
                <c:pt idx="7">
                  <c:v>40451</c:v>
                </c:pt>
                <c:pt idx="8">
                  <c:v>40543</c:v>
                </c:pt>
                <c:pt idx="9">
                  <c:v>40633</c:v>
                </c:pt>
                <c:pt idx="10">
                  <c:v>40724</c:v>
                </c:pt>
                <c:pt idx="11">
                  <c:v>40816</c:v>
                </c:pt>
                <c:pt idx="12">
                  <c:v>40908</c:v>
                </c:pt>
                <c:pt idx="13">
                  <c:v>40999</c:v>
                </c:pt>
                <c:pt idx="14">
                  <c:v>41090</c:v>
                </c:pt>
                <c:pt idx="15">
                  <c:v>41182</c:v>
                </c:pt>
                <c:pt idx="16">
                  <c:v>41274</c:v>
                </c:pt>
                <c:pt idx="17">
                  <c:v>41364</c:v>
                </c:pt>
                <c:pt idx="18">
                  <c:v>41455</c:v>
                </c:pt>
                <c:pt idx="19">
                  <c:v>41547</c:v>
                </c:pt>
                <c:pt idx="20">
                  <c:v>41639</c:v>
                </c:pt>
                <c:pt idx="21">
                  <c:v>41729</c:v>
                </c:pt>
                <c:pt idx="22">
                  <c:v>41820</c:v>
                </c:pt>
                <c:pt idx="23">
                  <c:v>41912</c:v>
                </c:pt>
                <c:pt idx="24">
                  <c:v>42004</c:v>
                </c:pt>
                <c:pt idx="25">
                  <c:v>42094</c:v>
                </c:pt>
                <c:pt idx="26">
                  <c:v>42185</c:v>
                </c:pt>
                <c:pt idx="27">
                  <c:v>42277</c:v>
                </c:pt>
                <c:pt idx="28">
                  <c:v>42369</c:v>
                </c:pt>
                <c:pt idx="29">
                  <c:v>42460</c:v>
                </c:pt>
                <c:pt idx="30">
                  <c:v>42551</c:v>
                </c:pt>
                <c:pt idx="31">
                  <c:v>42643</c:v>
                </c:pt>
                <c:pt idx="32">
                  <c:v>42735</c:v>
                </c:pt>
                <c:pt idx="33">
                  <c:v>42825</c:v>
                </c:pt>
                <c:pt idx="34">
                  <c:v>42916</c:v>
                </c:pt>
                <c:pt idx="35">
                  <c:v>43008</c:v>
                </c:pt>
                <c:pt idx="36">
                  <c:v>43100</c:v>
                </c:pt>
                <c:pt idx="37">
                  <c:v>43190</c:v>
                </c:pt>
                <c:pt idx="38">
                  <c:v>43281</c:v>
                </c:pt>
                <c:pt idx="39">
                  <c:v>43373</c:v>
                </c:pt>
                <c:pt idx="40">
                  <c:v>43465</c:v>
                </c:pt>
                <c:pt idx="41">
                  <c:v>43555</c:v>
                </c:pt>
                <c:pt idx="42">
                  <c:v>43646</c:v>
                </c:pt>
                <c:pt idx="43">
                  <c:v>43738</c:v>
                </c:pt>
                <c:pt idx="44">
                  <c:v>43830</c:v>
                </c:pt>
                <c:pt idx="45">
                  <c:v>43921</c:v>
                </c:pt>
                <c:pt idx="46">
                  <c:v>44012</c:v>
                </c:pt>
                <c:pt idx="47">
                  <c:v>44104</c:v>
                </c:pt>
                <c:pt idx="48">
                  <c:v>44196</c:v>
                </c:pt>
                <c:pt idx="49">
                  <c:v>44286</c:v>
                </c:pt>
                <c:pt idx="50">
                  <c:v>44377</c:v>
                </c:pt>
                <c:pt idx="51">
                  <c:v>44469</c:v>
                </c:pt>
                <c:pt idx="52">
                  <c:v>44561</c:v>
                </c:pt>
                <c:pt idx="53">
                  <c:v>44651</c:v>
                </c:pt>
                <c:pt idx="54">
                  <c:v>44742</c:v>
                </c:pt>
                <c:pt idx="55">
                  <c:v>44834</c:v>
                </c:pt>
                <c:pt idx="56">
                  <c:v>44926</c:v>
                </c:pt>
                <c:pt idx="57">
                  <c:v>45016</c:v>
                </c:pt>
                <c:pt idx="58">
                  <c:v>45107</c:v>
                </c:pt>
                <c:pt idx="59">
                  <c:v>45199</c:v>
                </c:pt>
                <c:pt idx="60">
                  <c:v>45291</c:v>
                </c:pt>
              </c:numCache>
            </c:numRef>
          </c:cat>
          <c:val>
            <c:numRef>
              <c:f>'Figure  2.3 data'!$C$4:$C$64</c:f>
              <c:numCache>
                <c:formatCode>0</c:formatCode>
                <c:ptCount val="61"/>
                <c:pt idx="0">
                  <c:v>74.97482476406438</c:v>
                </c:pt>
                <c:pt idx="1">
                  <c:v>75.987658004930424</c:v>
                </c:pt>
                <c:pt idx="2">
                  <c:v>76.692833173100297</c:v>
                </c:pt>
                <c:pt idx="3">
                  <c:v>77.308081860123551</c:v>
                </c:pt>
                <c:pt idx="4">
                  <c:v>77.871266448455998</c:v>
                </c:pt>
                <c:pt idx="5">
                  <c:v>77.426682268947971</c:v>
                </c:pt>
                <c:pt idx="6">
                  <c:v>77.231657052626829</c:v>
                </c:pt>
                <c:pt idx="7">
                  <c:v>75.963232247534478</c:v>
                </c:pt>
                <c:pt idx="8">
                  <c:v>75.599007705101485</c:v>
                </c:pt>
                <c:pt idx="9">
                  <c:v>74.74233611237554</c:v>
                </c:pt>
                <c:pt idx="10">
                  <c:v>74.430854806991675</c:v>
                </c:pt>
                <c:pt idx="11">
                  <c:v>74.459711723559565</c:v>
                </c:pt>
                <c:pt idx="12">
                  <c:v>74.392639087273864</c:v>
                </c:pt>
                <c:pt idx="13">
                  <c:v>73.533928593409215</c:v>
                </c:pt>
                <c:pt idx="14">
                  <c:v>73.334536170877413</c:v>
                </c:pt>
                <c:pt idx="15">
                  <c:v>72.942236562336205</c:v>
                </c:pt>
                <c:pt idx="16">
                  <c:v>72.859696592754602</c:v>
                </c:pt>
                <c:pt idx="17">
                  <c:v>72.58206076737676</c:v>
                </c:pt>
                <c:pt idx="18">
                  <c:v>72.500211810077886</c:v>
                </c:pt>
                <c:pt idx="19">
                  <c:v>72.355702753751615</c:v>
                </c:pt>
                <c:pt idx="20">
                  <c:v>72.341936716160532</c:v>
                </c:pt>
                <c:pt idx="21">
                  <c:v>71.833107407129788</c:v>
                </c:pt>
                <c:pt idx="22">
                  <c:v>71.624362020101472</c:v>
                </c:pt>
                <c:pt idx="23">
                  <c:v>71.459412387075815</c:v>
                </c:pt>
                <c:pt idx="24">
                  <c:v>71.515672082400584</c:v>
                </c:pt>
                <c:pt idx="25">
                  <c:v>71.289419327443511</c:v>
                </c:pt>
                <c:pt idx="26">
                  <c:v>71.372597287498024</c:v>
                </c:pt>
                <c:pt idx="27">
                  <c:v>71.298650766104842</c:v>
                </c:pt>
                <c:pt idx="28">
                  <c:v>71.125028753172145</c:v>
                </c:pt>
                <c:pt idx="29">
                  <c:v>70.772668802277991</c:v>
                </c:pt>
                <c:pt idx="30">
                  <c:v>70.999346753136166</c:v>
                </c:pt>
                <c:pt idx="31">
                  <c:v>71.339089777056799</c:v>
                </c:pt>
                <c:pt idx="32">
                  <c:v>71.661955677019321</c:v>
                </c:pt>
                <c:pt idx="33">
                  <c:v>71.318101607083236</c:v>
                </c:pt>
                <c:pt idx="34">
                  <c:v>71.14487448348558</c:v>
                </c:pt>
                <c:pt idx="35">
                  <c:v>71.000729163436418</c:v>
                </c:pt>
                <c:pt idx="36">
                  <c:v>71.047243248534997</c:v>
                </c:pt>
                <c:pt idx="37">
                  <c:v>70.364497136635052</c:v>
                </c:pt>
                <c:pt idx="38">
                  <c:v>70.502483733624359</c:v>
                </c:pt>
                <c:pt idx="39">
                  <c:v>70.600872748103455</c:v>
                </c:pt>
                <c:pt idx="40">
                  <c:v>70.490527748054177</c:v>
                </c:pt>
                <c:pt idx="41">
                  <c:v>70.19350559179351</c:v>
                </c:pt>
                <c:pt idx="42">
                  <c:v>70.324731679316116</c:v>
                </c:pt>
                <c:pt idx="43">
                  <c:v>70.480198069897583</c:v>
                </c:pt>
                <c:pt idx="44">
                  <c:v>70.607108897881261</c:v>
                </c:pt>
                <c:pt idx="45">
                  <c:v>70.786954527085712</c:v>
                </c:pt>
                <c:pt idx="46">
                  <c:v>72.776068825501937</c:v>
                </c:pt>
                <c:pt idx="47">
                  <c:v>74.059659650892186</c:v>
                </c:pt>
                <c:pt idx="48">
                  <c:v>75.084160243093436</c:v>
                </c:pt>
                <c:pt idx="49">
                  <c:v>75.506514358076089</c:v>
                </c:pt>
                <c:pt idx="50">
                  <c:v>74.644560220795881</c:v>
                </c:pt>
                <c:pt idx="51">
                  <c:v>74.158789635879515</c:v>
                </c:pt>
                <c:pt idx="52">
                  <c:v>73.894561344746307</c:v>
                </c:pt>
                <c:pt idx="53">
                  <c:v>72.892328107072132</c:v>
                </c:pt>
                <c:pt idx="54">
                  <c:v>72.432632869831622</c:v>
                </c:pt>
                <c:pt idx="55">
                  <c:v>71.781967810643749</c:v>
                </c:pt>
                <c:pt idx="56">
                  <c:v>70.918401544482577</c:v>
                </c:pt>
                <c:pt idx="57">
                  <c:v>69.459408299650576</c:v>
                </c:pt>
                <c:pt idx="58">
                  <c:v>69.056872027374183</c:v>
                </c:pt>
                <c:pt idx="59">
                  <c:v>68.57443373499909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C5-40CC-B957-EE172641D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138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5"/>
        <c:majorTimeUnit val="years"/>
        <c:minorUnit val="1"/>
        <c:minorTimeUnit val="months"/>
      </c:dateAx>
      <c:valAx>
        <c:axId val="1243826504"/>
        <c:scaling>
          <c:orientation val="minMax"/>
          <c:max val="90"/>
          <c:min val="3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</c:valAx>
      <c:spPr>
        <a:noFill/>
        <a:ln>
          <a:solidFill>
            <a:srgbClr val="D9D9D9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28138888888889"/>
          <c:y val="0.17267916666666666"/>
          <c:w val="0.82025749999999997"/>
          <c:h val="0.51609907407407407"/>
        </c:manualLayout>
      </c:layout>
      <c:lineChart>
        <c:grouping val="standard"/>
        <c:varyColors val="0"/>
        <c:ser>
          <c:idx val="0"/>
          <c:order val="0"/>
          <c:tx>
            <c:strRef>
              <c:f>'Figure  2.4 data'!$B$3</c:f>
              <c:strCache>
                <c:ptCount val="1"/>
                <c:pt idx="0">
                  <c:v>Banks</c:v>
                </c:pt>
              </c:strCache>
            </c:strRef>
          </c:tx>
          <c:spPr>
            <a:ln w="28575" cap="rnd">
              <a:solidFill>
                <a:srgbClr val="1291A8"/>
              </a:solidFill>
              <a:round/>
            </a:ln>
            <a:effectLst/>
          </c:spPr>
          <c:marker>
            <c:symbol val="none"/>
          </c:marker>
          <c:dPt>
            <c:idx val="15"/>
            <c:marker>
              <c:symbol val="circle"/>
              <c:size val="5"/>
              <c:spPr>
                <a:solidFill>
                  <a:srgbClr val="1291A8"/>
                </a:solidFill>
                <a:ln w="9525">
                  <a:solidFill>
                    <a:srgbClr val="1291A8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A5AD-4755-BFF8-2714D5F91F53}"/>
              </c:ext>
            </c:extLst>
          </c:dPt>
          <c:dLbls>
            <c:dLbl>
              <c:idx val="15"/>
              <c:layout>
                <c:manualLayout>
                  <c:x val="-1.298775159920598E-16"/>
                  <c:y val="-4.7455568789556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AD-4755-BFF8-2714D5F91F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291A8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 2.4 data'!$A$4:$A$19</c:f>
              <c:numCache>
                <c:formatCode>m/d/yyyy</c:formatCode>
                <c:ptCount val="16"/>
                <c:pt idx="0">
                  <c:v>39813</c:v>
                </c:pt>
                <c:pt idx="1">
                  <c:v>40178</c:v>
                </c:pt>
                <c:pt idx="2">
                  <c:v>40543</c:v>
                </c:pt>
                <c:pt idx="3">
                  <c:v>40908</c:v>
                </c:pt>
                <c:pt idx="4">
                  <c:v>41274</c:v>
                </c:pt>
                <c:pt idx="5">
                  <c:v>41639</c:v>
                </c:pt>
                <c:pt idx="6">
                  <c:v>42004</c:v>
                </c:pt>
                <c:pt idx="7">
                  <c:v>42369</c:v>
                </c:pt>
                <c:pt idx="8">
                  <c:v>42735</c:v>
                </c:pt>
                <c:pt idx="9">
                  <c:v>43100</c:v>
                </c:pt>
                <c:pt idx="10">
                  <c:v>43465</c:v>
                </c:pt>
                <c:pt idx="11">
                  <c:v>43830</c:v>
                </c:pt>
                <c:pt idx="12">
                  <c:v>44196</c:v>
                </c:pt>
                <c:pt idx="13">
                  <c:v>44561</c:v>
                </c:pt>
                <c:pt idx="14">
                  <c:v>44926</c:v>
                </c:pt>
                <c:pt idx="15">
                  <c:v>45291</c:v>
                </c:pt>
              </c:numCache>
            </c:numRef>
          </c:cat>
          <c:val>
            <c:numRef>
              <c:f>'Figure  2.4 data'!$B$4:$B$19</c:f>
              <c:numCache>
                <c:formatCode>0</c:formatCode>
                <c:ptCount val="16"/>
                <c:pt idx="0">
                  <c:v>394.95998823042027</c:v>
                </c:pt>
                <c:pt idx="1">
                  <c:v>367.79099120003508</c:v>
                </c:pt>
                <c:pt idx="2">
                  <c:v>388.45531260335838</c:v>
                </c:pt>
                <c:pt idx="3">
                  <c:v>404.13910454285303</c:v>
                </c:pt>
                <c:pt idx="4">
                  <c:v>398.21237379037848</c:v>
                </c:pt>
                <c:pt idx="5">
                  <c:v>382.34123437114636</c:v>
                </c:pt>
                <c:pt idx="6">
                  <c:v>383.28156124235937</c:v>
                </c:pt>
                <c:pt idx="7">
                  <c:v>397.50336570514884</c:v>
                </c:pt>
                <c:pt idx="8">
                  <c:v>402.14768879145589</c:v>
                </c:pt>
                <c:pt idx="9">
                  <c:v>414.65442355511914</c:v>
                </c:pt>
                <c:pt idx="10">
                  <c:v>440.87827293463016</c:v>
                </c:pt>
                <c:pt idx="11">
                  <c:v>460.92852840453565</c:v>
                </c:pt>
                <c:pt idx="12">
                  <c:v>490.40853269631441</c:v>
                </c:pt>
                <c:pt idx="13">
                  <c:v>575.96422673020004</c:v>
                </c:pt>
                <c:pt idx="14">
                  <c:v>662.03839085703964</c:v>
                </c:pt>
                <c:pt idx="15">
                  <c:v>724.5838563112884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AD-4755-BFF8-2714D5F91F53}"/>
            </c:ext>
          </c:extLst>
        </c:ser>
        <c:ser>
          <c:idx val="1"/>
          <c:order val="1"/>
          <c:tx>
            <c:strRef>
              <c:f>'Figure  2.4 data'!$C$3</c:f>
              <c:strCache>
                <c:ptCount val="1"/>
                <c:pt idx="0">
                  <c:v>Nonbank lenders*</c:v>
                </c:pt>
              </c:strCache>
            </c:strRef>
          </c:tx>
          <c:spPr>
            <a:ln w="28575" cap="rnd">
              <a:solidFill>
                <a:srgbClr val="8BCED6"/>
              </a:solidFill>
              <a:round/>
            </a:ln>
            <a:effectLst/>
          </c:spPr>
          <c:marker>
            <c:symbol val="none"/>
          </c:marker>
          <c:dPt>
            <c:idx val="15"/>
            <c:marker>
              <c:symbol val="circle"/>
              <c:size val="5"/>
              <c:spPr>
                <a:solidFill>
                  <a:srgbClr val="8BCED6"/>
                </a:solidFill>
                <a:ln w="9525">
                  <a:solidFill>
                    <a:srgbClr val="8BCED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A5AD-4755-BFF8-2714D5F91F53}"/>
              </c:ext>
            </c:extLst>
          </c:dPt>
          <c:dLbls>
            <c:dLbl>
              <c:idx val="15"/>
              <c:layout>
                <c:manualLayout>
                  <c:x val="-1.298775159920598E-16"/>
                  <c:y val="-3.55916765921670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AD-4755-BFF8-2714D5F91F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8BCED6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 2.4 data'!$A$4:$A$19</c:f>
              <c:numCache>
                <c:formatCode>m/d/yyyy</c:formatCode>
                <c:ptCount val="16"/>
                <c:pt idx="0">
                  <c:v>39813</c:v>
                </c:pt>
                <c:pt idx="1">
                  <c:v>40178</c:v>
                </c:pt>
                <c:pt idx="2">
                  <c:v>40543</c:v>
                </c:pt>
                <c:pt idx="3">
                  <c:v>40908</c:v>
                </c:pt>
                <c:pt idx="4">
                  <c:v>41274</c:v>
                </c:pt>
                <c:pt idx="5">
                  <c:v>41639</c:v>
                </c:pt>
                <c:pt idx="6">
                  <c:v>42004</c:v>
                </c:pt>
                <c:pt idx="7">
                  <c:v>42369</c:v>
                </c:pt>
                <c:pt idx="8">
                  <c:v>42735</c:v>
                </c:pt>
                <c:pt idx="9">
                  <c:v>43100</c:v>
                </c:pt>
                <c:pt idx="10">
                  <c:v>43465</c:v>
                </c:pt>
                <c:pt idx="11">
                  <c:v>43830</c:v>
                </c:pt>
                <c:pt idx="12">
                  <c:v>44196</c:v>
                </c:pt>
                <c:pt idx="13">
                  <c:v>44561</c:v>
                </c:pt>
                <c:pt idx="14">
                  <c:v>44926</c:v>
                </c:pt>
                <c:pt idx="15">
                  <c:v>45291</c:v>
                </c:pt>
              </c:numCache>
            </c:numRef>
          </c:cat>
          <c:val>
            <c:numRef>
              <c:f>'Figure  2.4 data'!$C$4:$C$19</c:f>
              <c:numCache>
                <c:formatCode>0</c:formatCode>
                <c:ptCount val="16"/>
                <c:pt idx="0">
                  <c:v>328.13871711933945</c:v>
                </c:pt>
                <c:pt idx="1">
                  <c:v>344.92308405101772</c:v>
                </c:pt>
                <c:pt idx="2">
                  <c:v>346.35430811111405</c:v>
                </c:pt>
                <c:pt idx="3">
                  <c:v>376.30517432872978</c:v>
                </c:pt>
                <c:pt idx="4">
                  <c:v>392.95796409296872</c:v>
                </c:pt>
                <c:pt idx="5">
                  <c:v>398.46003492055104</c:v>
                </c:pt>
                <c:pt idx="6">
                  <c:v>406.3482728545037</c:v>
                </c:pt>
                <c:pt idx="7">
                  <c:v>409.60065118437097</c:v>
                </c:pt>
                <c:pt idx="8">
                  <c:v>447.86682157505578</c:v>
                </c:pt>
                <c:pt idx="9">
                  <c:v>452.34524094346432</c:v>
                </c:pt>
                <c:pt idx="10">
                  <c:v>483.54075085670451</c:v>
                </c:pt>
                <c:pt idx="11">
                  <c:v>494.93543421435288</c:v>
                </c:pt>
                <c:pt idx="12">
                  <c:v>487.92890504537979</c:v>
                </c:pt>
                <c:pt idx="13">
                  <c:v>526.28107326533961</c:v>
                </c:pt>
                <c:pt idx="14">
                  <c:v>578.36108950320602</c:v>
                </c:pt>
                <c:pt idx="15">
                  <c:v>579.71472591208703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AD-4755-BFF8-2714D5F91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102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3"/>
        <c:majorTimeUnit val="years"/>
        <c:minorUnit val="1"/>
        <c:minorTimeUnit val="months"/>
      </c:dateAx>
      <c:valAx>
        <c:axId val="1243826504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  <c:majorUnit val="200"/>
      </c:valAx>
      <c:spPr>
        <a:noFill/>
        <a:ln>
          <a:solidFill>
            <a:srgbClr val="D9D9D9"/>
          </a:solidFill>
        </a:ln>
        <a:effectLst/>
      </c:spPr>
    </c:plotArea>
    <c:legend>
      <c:legendPos val="l"/>
      <c:layout>
        <c:manualLayout>
          <c:xMode val="edge"/>
          <c:yMode val="edge"/>
          <c:x val="0.14135527777777779"/>
          <c:y val="5.3314814814814813E-3"/>
          <c:w val="0.77397807857810907"/>
          <c:h val="0.151512272489129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15041009715145"/>
          <c:y val="0.33678947283412514"/>
          <c:w val="0.62436025231809078"/>
          <c:h val="0.68068679123996467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'Figure  2.5 data'!$C$3</c:f>
              <c:strCache>
                <c:ptCount val="1"/>
                <c:pt idx="0">
                  <c:v>Bank loans</c:v>
                </c:pt>
              </c:strCache>
            </c:strRef>
          </c:tx>
          <c:spPr>
            <a:solidFill>
              <a:srgbClr val="1291A8"/>
            </a:solidFill>
            <a:ln>
              <a:noFill/>
            </a:ln>
            <a:effectLst/>
          </c:spPr>
          <c:invertIfNegative val="0"/>
          <c:cat>
            <c:numRef>
              <c:f>'Figure  2.5 data'!$A$4:$A$19</c:f>
              <c:numCache>
                <c:formatCode>m/d/yyyy</c:formatCode>
                <c:ptCount val="16"/>
                <c:pt idx="0">
                  <c:v>39813</c:v>
                </c:pt>
                <c:pt idx="1">
                  <c:v>40178</c:v>
                </c:pt>
                <c:pt idx="2">
                  <c:v>40543</c:v>
                </c:pt>
                <c:pt idx="3">
                  <c:v>40908</c:v>
                </c:pt>
                <c:pt idx="4">
                  <c:v>41274</c:v>
                </c:pt>
                <c:pt idx="5">
                  <c:v>41639</c:v>
                </c:pt>
                <c:pt idx="6">
                  <c:v>42004</c:v>
                </c:pt>
                <c:pt idx="7">
                  <c:v>42369</c:v>
                </c:pt>
                <c:pt idx="8">
                  <c:v>42735</c:v>
                </c:pt>
                <c:pt idx="9">
                  <c:v>43100</c:v>
                </c:pt>
                <c:pt idx="10">
                  <c:v>43465</c:v>
                </c:pt>
                <c:pt idx="11">
                  <c:v>43830</c:v>
                </c:pt>
                <c:pt idx="12">
                  <c:v>44196</c:v>
                </c:pt>
                <c:pt idx="13">
                  <c:v>44561</c:v>
                </c:pt>
                <c:pt idx="14">
                  <c:v>44926</c:v>
                </c:pt>
                <c:pt idx="15">
                  <c:v>45291</c:v>
                </c:pt>
              </c:numCache>
            </c:numRef>
          </c:cat>
          <c:val>
            <c:numRef>
              <c:f>'Figure  2.5 data'!$C$4:$C$19</c:f>
              <c:numCache>
                <c:formatCode>0</c:formatCode>
                <c:ptCount val="16"/>
                <c:pt idx="0">
                  <c:v>26.674135608433101</c:v>
                </c:pt>
                <c:pt idx="1">
                  <c:v>-27.290443278202879</c:v>
                </c:pt>
                <c:pt idx="2">
                  <c:v>22.857982270780049</c:v>
                </c:pt>
                <c:pt idx="3">
                  <c:v>8.4682017765674686</c:v>
                </c:pt>
                <c:pt idx="4">
                  <c:v>-7.8559404386884726</c:v>
                </c:pt>
                <c:pt idx="5">
                  <c:v>-10.595695132114407</c:v>
                </c:pt>
                <c:pt idx="6">
                  <c:v>-5.7463311822217875</c:v>
                </c:pt>
                <c:pt idx="7">
                  <c:v>15.64883694665629</c:v>
                </c:pt>
                <c:pt idx="8">
                  <c:v>7.645097890403096</c:v>
                </c:pt>
                <c:pt idx="9">
                  <c:v>17.709933472843716</c:v>
                </c:pt>
                <c:pt idx="10">
                  <c:v>23.292699257400777</c:v>
                </c:pt>
                <c:pt idx="11">
                  <c:v>22.896243821020438</c:v>
                </c:pt>
                <c:pt idx="12">
                  <c:v>31.865424751843086</c:v>
                </c:pt>
                <c:pt idx="13">
                  <c:v>85.874545388138245</c:v>
                </c:pt>
                <c:pt idx="14">
                  <c:v>77.297661830213002</c:v>
                </c:pt>
                <c:pt idx="15">
                  <c:v>59.529583553022938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13-42F5-A5AD-5D69228683EC}"/>
            </c:ext>
          </c:extLst>
        </c:ser>
        <c:ser>
          <c:idx val="0"/>
          <c:order val="1"/>
          <c:tx>
            <c:strRef>
              <c:f>'Figure  2.5 data'!$D$3</c:f>
              <c:strCache>
                <c:ptCount val="1"/>
                <c:pt idx="0">
                  <c:v>Tradable bonds in Israel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'Figure  2.5 data'!$A$4:$A$19</c:f>
              <c:numCache>
                <c:formatCode>m/d/yyyy</c:formatCode>
                <c:ptCount val="16"/>
                <c:pt idx="0">
                  <c:v>39813</c:v>
                </c:pt>
                <c:pt idx="1">
                  <c:v>40178</c:v>
                </c:pt>
                <c:pt idx="2">
                  <c:v>40543</c:v>
                </c:pt>
                <c:pt idx="3">
                  <c:v>40908</c:v>
                </c:pt>
                <c:pt idx="4">
                  <c:v>41274</c:v>
                </c:pt>
                <c:pt idx="5">
                  <c:v>41639</c:v>
                </c:pt>
                <c:pt idx="6">
                  <c:v>42004</c:v>
                </c:pt>
                <c:pt idx="7">
                  <c:v>42369</c:v>
                </c:pt>
                <c:pt idx="8">
                  <c:v>42735</c:v>
                </c:pt>
                <c:pt idx="9">
                  <c:v>43100</c:v>
                </c:pt>
                <c:pt idx="10">
                  <c:v>43465</c:v>
                </c:pt>
                <c:pt idx="11">
                  <c:v>43830</c:v>
                </c:pt>
                <c:pt idx="12">
                  <c:v>44196</c:v>
                </c:pt>
                <c:pt idx="13">
                  <c:v>44561</c:v>
                </c:pt>
                <c:pt idx="14">
                  <c:v>44926</c:v>
                </c:pt>
                <c:pt idx="15">
                  <c:v>45291</c:v>
                </c:pt>
              </c:numCache>
            </c:numRef>
          </c:cat>
          <c:val>
            <c:numRef>
              <c:f>'Figure  2.5 data'!$D$4:$D$19</c:f>
              <c:numCache>
                <c:formatCode>0</c:formatCode>
                <c:ptCount val="16"/>
                <c:pt idx="0">
                  <c:v>3.7157060000000004</c:v>
                </c:pt>
                <c:pt idx="1">
                  <c:v>13.032594</c:v>
                </c:pt>
                <c:pt idx="2">
                  <c:v>5.9701810000000002</c:v>
                </c:pt>
                <c:pt idx="3">
                  <c:v>-0.76985600000000032</c:v>
                </c:pt>
                <c:pt idx="4">
                  <c:v>-1.4086579999999995</c:v>
                </c:pt>
                <c:pt idx="5">
                  <c:v>3.2249344256670594E-2</c:v>
                </c:pt>
                <c:pt idx="6">
                  <c:v>-5.6682674475574979</c:v>
                </c:pt>
                <c:pt idx="7">
                  <c:v>0.49050007408242924</c:v>
                </c:pt>
                <c:pt idx="8">
                  <c:v>19.984134238818665</c:v>
                </c:pt>
                <c:pt idx="9">
                  <c:v>17.14327388622398</c:v>
                </c:pt>
                <c:pt idx="10">
                  <c:v>12.357721013454915</c:v>
                </c:pt>
                <c:pt idx="11">
                  <c:v>1.1722057263534302</c:v>
                </c:pt>
                <c:pt idx="12">
                  <c:v>9.2357618028722293</c:v>
                </c:pt>
                <c:pt idx="13">
                  <c:v>20.610949291276366</c:v>
                </c:pt>
                <c:pt idx="14">
                  <c:v>19.275462920324404</c:v>
                </c:pt>
                <c:pt idx="15">
                  <c:v>9.4179890507569262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13-42F5-A5AD-5D69228683EC}"/>
            </c:ext>
          </c:extLst>
        </c:ser>
        <c:ser>
          <c:idx val="1"/>
          <c:order val="2"/>
          <c:tx>
            <c:strRef>
              <c:f>'Figure  2.5 data'!$E$3</c:f>
              <c:strCache>
                <c:ptCount val="1"/>
                <c:pt idx="0">
                  <c:v>Debt abroad</c:v>
                </c:pt>
              </c:strCache>
            </c:strRef>
          </c:tx>
          <c:spPr>
            <a:solidFill>
              <a:srgbClr val="AEDCE2"/>
            </a:solidFill>
            <a:ln>
              <a:noFill/>
            </a:ln>
            <a:effectLst/>
          </c:spPr>
          <c:invertIfNegative val="0"/>
          <c:cat>
            <c:numRef>
              <c:f>'Figure  2.5 data'!$A$4:$A$19</c:f>
              <c:numCache>
                <c:formatCode>m/d/yyyy</c:formatCode>
                <c:ptCount val="16"/>
                <c:pt idx="0">
                  <c:v>39813</c:v>
                </c:pt>
                <c:pt idx="1">
                  <c:v>40178</c:v>
                </c:pt>
                <c:pt idx="2">
                  <c:v>40543</c:v>
                </c:pt>
                <c:pt idx="3">
                  <c:v>40908</c:v>
                </c:pt>
                <c:pt idx="4">
                  <c:v>41274</c:v>
                </c:pt>
                <c:pt idx="5">
                  <c:v>41639</c:v>
                </c:pt>
                <c:pt idx="6">
                  <c:v>42004</c:v>
                </c:pt>
                <c:pt idx="7">
                  <c:v>42369</c:v>
                </c:pt>
                <c:pt idx="8">
                  <c:v>42735</c:v>
                </c:pt>
                <c:pt idx="9">
                  <c:v>43100</c:v>
                </c:pt>
                <c:pt idx="10">
                  <c:v>43465</c:v>
                </c:pt>
                <c:pt idx="11">
                  <c:v>43830</c:v>
                </c:pt>
                <c:pt idx="12">
                  <c:v>44196</c:v>
                </c:pt>
                <c:pt idx="13">
                  <c:v>44561</c:v>
                </c:pt>
                <c:pt idx="14">
                  <c:v>44926</c:v>
                </c:pt>
                <c:pt idx="15">
                  <c:v>45291</c:v>
                </c:pt>
              </c:numCache>
            </c:numRef>
          </c:cat>
          <c:val>
            <c:numRef>
              <c:f>'Figure  2.5 data'!$E$4:$E$19</c:f>
              <c:numCache>
                <c:formatCode>0</c:formatCode>
                <c:ptCount val="16"/>
                <c:pt idx="0">
                  <c:v>2.5697782440000001</c:v>
                </c:pt>
                <c:pt idx="1">
                  <c:v>6.7122087499999976</c:v>
                </c:pt>
                <c:pt idx="2">
                  <c:v>11.334768215999997</c:v>
                </c:pt>
                <c:pt idx="3">
                  <c:v>5.4730202904999992</c:v>
                </c:pt>
                <c:pt idx="4">
                  <c:v>18.761769387000001</c:v>
                </c:pt>
                <c:pt idx="5">
                  <c:v>14.821505514</c:v>
                </c:pt>
                <c:pt idx="6">
                  <c:v>-2.4664746559999999</c:v>
                </c:pt>
                <c:pt idx="7">
                  <c:v>-1.2234782619999978</c:v>
                </c:pt>
                <c:pt idx="8">
                  <c:v>15.368285023499999</c:v>
                </c:pt>
                <c:pt idx="9">
                  <c:v>-8.6523545655000014</c:v>
                </c:pt>
                <c:pt idx="10">
                  <c:v>1.5424688504999988</c:v>
                </c:pt>
                <c:pt idx="11">
                  <c:v>19.306903566000003</c:v>
                </c:pt>
                <c:pt idx="12">
                  <c:v>6.8852469669999969</c:v>
                </c:pt>
                <c:pt idx="13">
                  <c:v>21.572816499000002</c:v>
                </c:pt>
                <c:pt idx="14">
                  <c:v>-7.4973075840000005</c:v>
                </c:pt>
                <c:pt idx="15">
                  <c:v>-22.088591092000001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13-42F5-A5AD-5D69228683EC}"/>
            </c:ext>
          </c:extLst>
        </c:ser>
        <c:ser>
          <c:idx val="3"/>
          <c:order val="3"/>
          <c:tx>
            <c:strRef>
              <c:f>'Figure  2.5 data'!$F$3</c:f>
              <c:strCache>
                <c:ptCount val="1"/>
                <c:pt idx="0">
                  <c:v>Nontradable bonds and nonbank loans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'Figure  2.5 data'!$A$4:$A$19</c:f>
              <c:numCache>
                <c:formatCode>m/d/yyyy</c:formatCode>
                <c:ptCount val="16"/>
                <c:pt idx="0">
                  <c:v>39813</c:v>
                </c:pt>
                <c:pt idx="1">
                  <c:v>40178</c:v>
                </c:pt>
                <c:pt idx="2">
                  <c:v>40543</c:v>
                </c:pt>
                <c:pt idx="3">
                  <c:v>40908</c:v>
                </c:pt>
                <c:pt idx="4">
                  <c:v>41274</c:v>
                </c:pt>
                <c:pt idx="5">
                  <c:v>41639</c:v>
                </c:pt>
                <c:pt idx="6">
                  <c:v>42004</c:v>
                </c:pt>
                <c:pt idx="7">
                  <c:v>42369</c:v>
                </c:pt>
                <c:pt idx="8">
                  <c:v>42735</c:v>
                </c:pt>
                <c:pt idx="9">
                  <c:v>43100</c:v>
                </c:pt>
                <c:pt idx="10">
                  <c:v>43465</c:v>
                </c:pt>
                <c:pt idx="11">
                  <c:v>43830</c:v>
                </c:pt>
                <c:pt idx="12">
                  <c:v>44196</c:v>
                </c:pt>
                <c:pt idx="13">
                  <c:v>44561</c:v>
                </c:pt>
                <c:pt idx="14">
                  <c:v>44926</c:v>
                </c:pt>
                <c:pt idx="15">
                  <c:v>45291</c:v>
                </c:pt>
              </c:numCache>
            </c:numRef>
          </c:cat>
          <c:val>
            <c:numRef>
              <c:f>'Figure  2.5 data'!$F$4:$F$19</c:f>
              <c:numCache>
                <c:formatCode>0</c:formatCode>
                <c:ptCount val="16"/>
                <c:pt idx="0">
                  <c:v>-20.546406424649888</c:v>
                </c:pt>
                <c:pt idx="1">
                  <c:v>-11.832195977373017</c:v>
                </c:pt>
                <c:pt idx="2">
                  <c:v>-6.8085055947647204</c:v>
                </c:pt>
                <c:pt idx="3">
                  <c:v>3.7459543375659319</c:v>
                </c:pt>
                <c:pt idx="4">
                  <c:v>10.380037016551569</c:v>
                </c:pt>
                <c:pt idx="5">
                  <c:v>3.0014160710832947</c:v>
                </c:pt>
                <c:pt idx="6">
                  <c:v>4.0833169036362502</c:v>
                </c:pt>
                <c:pt idx="7">
                  <c:v>6.4305621442170162</c:v>
                </c:pt>
                <c:pt idx="8">
                  <c:v>6.628523981102763</c:v>
                </c:pt>
                <c:pt idx="9">
                  <c:v>5.4007285403463259</c:v>
                </c:pt>
                <c:pt idx="10">
                  <c:v>0.13554371939035725</c:v>
                </c:pt>
                <c:pt idx="11">
                  <c:v>8.0183983249504198</c:v>
                </c:pt>
                <c:pt idx="12">
                  <c:v>-4.1072360083965425</c:v>
                </c:pt>
                <c:pt idx="13">
                  <c:v>-0.96748105218126978</c:v>
                </c:pt>
                <c:pt idx="14">
                  <c:v>5.6514993333648418</c:v>
                </c:pt>
                <c:pt idx="15">
                  <c:v>1.2591666899184024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13-42F5-A5AD-5D6922868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43826176"/>
        <c:axId val="1243826504"/>
      </c:barChart>
      <c:dateAx>
        <c:axId val="1243826176"/>
        <c:scaling>
          <c:orientation val="minMax"/>
          <c:min val="39813"/>
        </c:scaling>
        <c:delete val="0"/>
        <c:axPos val="l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rtl="1"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years"/>
        <c:majorUnit val="3"/>
        <c:majorTimeUnit val="years"/>
        <c:minorUnit val="1"/>
        <c:minorTimeUnit val="years"/>
      </c:dateAx>
      <c:valAx>
        <c:axId val="1243826504"/>
        <c:scaling>
          <c:orientation val="minMax"/>
        </c:scaling>
        <c:delete val="0"/>
        <c:axPos val="t"/>
        <c:numFmt formatCode="0" sourceLinked="0"/>
        <c:majorTickMark val="out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243826176"/>
        <c:crosses val="max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5.7115985850704695E-3"/>
          <c:y val="5.4952341483630335E-3"/>
          <c:w val="0.99428849701610988"/>
          <c:h val="0.20735644886494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789969910373369"/>
          <c:y val="4.1214971785210629E-2"/>
          <c:w val="0.71458656467664083"/>
          <c:h val="0.68188683094074798"/>
        </c:manualLayout>
      </c:layout>
      <c:barChart>
        <c:barDir val="bar"/>
        <c:grouping val="stacked"/>
        <c:varyColors val="0"/>
        <c:ser>
          <c:idx val="2"/>
          <c:order val="0"/>
          <c:spPr>
            <a:solidFill>
              <a:srgbClr val="1291A8"/>
            </a:solidFill>
            <a:ln>
              <a:noFill/>
            </a:ln>
            <a:effectLst/>
          </c:spPr>
          <c:invertIfNegative val="0"/>
          <c:cat>
            <c:strRef>
              <c:f>'Figure  2.5 data'!$B$26:$B$29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'Figure  2.5 data'!$C$26:$C$29</c:f>
              <c:numCache>
                <c:formatCode>0</c:formatCode>
                <c:ptCount val="4"/>
                <c:pt idx="0">
                  <c:v>29.851934019206567</c:v>
                </c:pt>
                <c:pt idx="1">
                  <c:v>9.7145386097770796</c:v>
                </c:pt>
                <c:pt idx="2">
                  <c:v>5.198859590586113</c:v>
                </c:pt>
                <c:pt idx="3">
                  <c:v>14.764251333453181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C-48B0-8E90-DFEF34B9CBA2}"/>
            </c:ext>
          </c:extLst>
        </c:ser>
        <c:ser>
          <c:idx val="0"/>
          <c:order val="1"/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 2.5 data'!$B$26:$B$29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'Figure  2.5 data'!$D$26:$D$29</c:f>
              <c:numCache>
                <c:formatCode>0</c:formatCode>
                <c:ptCount val="4"/>
                <c:pt idx="0">
                  <c:v>-0.26622149586127658</c:v>
                </c:pt>
                <c:pt idx="1">
                  <c:v>5.9265939805258556</c:v>
                </c:pt>
                <c:pt idx="2">
                  <c:v>3.1371775581158161</c:v>
                </c:pt>
                <c:pt idx="3">
                  <c:v>0.62043900797652984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C-48B0-8E90-DFEF34B9CBA2}"/>
            </c:ext>
          </c:extLst>
        </c:ser>
        <c:ser>
          <c:idx val="1"/>
          <c:order val="2"/>
          <c:spPr>
            <a:solidFill>
              <a:srgbClr val="8BCED6"/>
            </a:solidFill>
            <a:ln>
              <a:noFill/>
            </a:ln>
            <a:effectLst/>
          </c:spPr>
          <c:invertIfNegative val="0"/>
          <c:cat>
            <c:strRef>
              <c:f>'Figure  2.5 data'!$B$26:$B$29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'Figure  2.5 data'!$E$26:$E$29</c:f>
              <c:numCache>
                <c:formatCode>0</c:formatCode>
                <c:ptCount val="4"/>
                <c:pt idx="0">
                  <c:v>-6.1718246340000018</c:v>
                </c:pt>
                <c:pt idx="1">
                  <c:v>-3.2743564919999999</c:v>
                </c:pt>
                <c:pt idx="2">
                  <c:v>-5.5482529199999995</c:v>
                </c:pt>
                <c:pt idx="3">
                  <c:v>-7.0941570459999985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1C-48B0-8E90-DFEF34B9CBA2}"/>
            </c:ext>
          </c:extLst>
        </c:ser>
        <c:ser>
          <c:idx val="3"/>
          <c:order val="3"/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'Figure  2.5 data'!$B$26:$B$29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'Figure  2.5 data'!$F$26:$F$29</c:f>
              <c:numCache>
                <c:formatCode>0</c:formatCode>
                <c:ptCount val="4"/>
                <c:pt idx="0">
                  <c:v>-1.641621579788453</c:v>
                </c:pt>
                <c:pt idx="1">
                  <c:v>4.0281174437359262</c:v>
                </c:pt>
                <c:pt idx="2">
                  <c:v>-0.42123282929062444</c:v>
                </c:pt>
                <c:pt idx="3">
                  <c:v>-0.70609634473844629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1C-48B0-8E90-DFEF34B9C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43826176"/>
        <c:axId val="1243826504"/>
      </c:barChart>
      <c:catAx>
        <c:axId val="1243826176"/>
        <c:scaling>
          <c:orientation val="minMax"/>
        </c:scaling>
        <c:delete val="0"/>
        <c:axPos val="l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Algn val="ctr"/>
        <c:lblOffset val="100"/>
        <c:noMultiLvlLbl val="0"/>
      </c:catAx>
      <c:valAx>
        <c:axId val="124382650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</c:valAx>
      <c:spPr>
        <a:noFill/>
        <a:ln>
          <a:solidFill>
            <a:srgbClr val="D9D9D9"/>
          </a:solidFill>
        </a:ln>
        <a:effectLst/>
      </c:spPr>
    </c:plotArea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187071907985716"/>
          <c:y val="0.22726064814814817"/>
          <c:w val="0.83667626827724495"/>
          <c:h val="0.55864212962962967"/>
        </c:manualLayout>
      </c:layout>
      <c:lineChart>
        <c:grouping val="standard"/>
        <c:varyColors val="0"/>
        <c:ser>
          <c:idx val="0"/>
          <c:order val="0"/>
          <c:tx>
            <c:strRef>
              <c:f>'Figure  2.6 data'!$B$3</c:f>
              <c:strCache>
                <c:ptCount val="1"/>
                <c:pt idx="0">
                  <c:v>Banks</c:v>
                </c:pt>
              </c:strCache>
            </c:strRef>
          </c:tx>
          <c:spPr>
            <a:ln w="28575" cap="rnd">
              <a:solidFill>
                <a:srgbClr val="1291A8"/>
              </a:solidFill>
              <a:round/>
            </a:ln>
            <a:effectLst/>
          </c:spPr>
          <c:marker>
            <c:symbol val="none"/>
          </c:marker>
          <c:dPt>
            <c:idx val="15"/>
            <c:marker>
              <c:symbol val="circle"/>
              <c:size val="5"/>
              <c:spPr>
                <a:solidFill>
                  <a:srgbClr val="1291A8"/>
                </a:solidFill>
                <a:ln w="9525">
                  <a:solidFill>
                    <a:srgbClr val="1291A8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271E-4AE3-B221-09E6E8091142}"/>
              </c:ext>
            </c:extLst>
          </c:dPt>
          <c:dLbls>
            <c:dLbl>
              <c:idx val="15"/>
              <c:layout>
                <c:manualLayout>
                  <c:x val="0"/>
                  <c:y val="-4.1012156021497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1E-4AE3-B221-09E6E80911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291A8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 2.6 data'!$A$4:$A$19</c:f>
              <c:numCache>
                <c:formatCode>m/d/yyyy</c:formatCode>
                <c:ptCount val="16"/>
                <c:pt idx="0">
                  <c:v>39813</c:v>
                </c:pt>
                <c:pt idx="1">
                  <c:v>40178</c:v>
                </c:pt>
                <c:pt idx="2">
                  <c:v>40543</c:v>
                </c:pt>
                <c:pt idx="3">
                  <c:v>40908</c:v>
                </c:pt>
                <c:pt idx="4">
                  <c:v>41274</c:v>
                </c:pt>
                <c:pt idx="5">
                  <c:v>41639</c:v>
                </c:pt>
                <c:pt idx="6">
                  <c:v>42004</c:v>
                </c:pt>
                <c:pt idx="7">
                  <c:v>42369</c:v>
                </c:pt>
                <c:pt idx="8">
                  <c:v>42735</c:v>
                </c:pt>
                <c:pt idx="9">
                  <c:v>43100</c:v>
                </c:pt>
                <c:pt idx="10">
                  <c:v>43465</c:v>
                </c:pt>
                <c:pt idx="11">
                  <c:v>43830</c:v>
                </c:pt>
                <c:pt idx="12">
                  <c:v>44196</c:v>
                </c:pt>
                <c:pt idx="13">
                  <c:v>44561</c:v>
                </c:pt>
                <c:pt idx="14">
                  <c:v>44926</c:v>
                </c:pt>
                <c:pt idx="15">
                  <c:v>45291</c:v>
                </c:pt>
              </c:numCache>
            </c:numRef>
          </c:cat>
          <c:val>
            <c:numRef>
              <c:f>'Figure  2.6 data'!$B$4:$B$19</c:f>
              <c:numCache>
                <c:formatCode>0</c:formatCode>
                <c:ptCount val="16"/>
                <c:pt idx="0">
                  <c:v>386.76146098890683</c:v>
                </c:pt>
                <c:pt idx="1">
                  <c:v>362.05001717190765</c:v>
                </c:pt>
                <c:pt idx="2">
                  <c:v>382.13542782441476</c:v>
                </c:pt>
                <c:pt idx="3">
                  <c:v>397.83630915869264</c:v>
                </c:pt>
                <c:pt idx="4">
                  <c:v>389.48329355128692</c:v>
                </c:pt>
                <c:pt idx="5">
                  <c:v>375.9259806943241</c:v>
                </c:pt>
                <c:pt idx="6">
                  <c:v>375.28515100417872</c:v>
                </c:pt>
                <c:pt idx="7">
                  <c:v>390.65696909413066</c:v>
                </c:pt>
                <c:pt idx="8">
                  <c:v>397.61066258989388</c:v>
                </c:pt>
                <c:pt idx="9">
                  <c:v>411.8845866914952</c:v>
                </c:pt>
                <c:pt idx="10">
                  <c:v>438.28459496446368</c:v>
                </c:pt>
                <c:pt idx="11">
                  <c:v>458.60100422611731</c:v>
                </c:pt>
                <c:pt idx="12">
                  <c:v>487.97618283869832</c:v>
                </c:pt>
                <c:pt idx="13">
                  <c:v>573.32394292564027</c:v>
                </c:pt>
                <c:pt idx="14">
                  <c:v>658.42556185143474</c:v>
                </c:pt>
                <c:pt idx="15">
                  <c:v>720.76113747131194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1E-4AE3-B221-09E6E8091142}"/>
            </c:ext>
          </c:extLst>
        </c:ser>
        <c:ser>
          <c:idx val="1"/>
          <c:order val="1"/>
          <c:tx>
            <c:strRef>
              <c:f>'Figure  2.6 data'!$C$3</c:f>
              <c:strCache>
                <c:ptCount val="1"/>
                <c:pt idx="0">
                  <c:v>Institutional investors</c:v>
                </c:pt>
              </c:strCache>
            </c:strRef>
          </c:tx>
          <c:spPr>
            <a:ln w="28575" cap="rnd">
              <a:solidFill>
                <a:srgbClr val="8BCED6"/>
              </a:solidFill>
              <a:round/>
            </a:ln>
            <a:effectLst/>
          </c:spPr>
          <c:marker>
            <c:symbol val="none"/>
          </c:marker>
          <c:dPt>
            <c:idx val="15"/>
            <c:marker>
              <c:symbol val="circle"/>
              <c:size val="5"/>
              <c:spPr>
                <a:solidFill>
                  <a:srgbClr val="8BCED6"/>
                </a:solidFill>
                <a:ln w="9525">
                  <a:solidFill>
                    <a:srgbClr val="8BCED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271E-4AE3-B221-09E6E8091142}"/>
              </c:ext>
            </c:extLst>
          </c:dPt>
          <c:dLbls>
            <c:dLbl>
              <c:idx val="15"/>
              <c:layout>
                <c:manualLayout>
                  <c:x val="0"/>
                  <c:y val="-1.1717758863285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71E-4AE3-B221-09E6E80911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8BCED6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 2.6 data'!$A$4:$A$19</c:f>
              <c:numCache>
                <c:formatCode>m/d/yyyy</c:formatCode>
                <c:ptCount val="16"/>
                <c:pt idx="0">
                  <c:v>39813</c:v>
                </c:pt>
                <c:pt idx="1">
                  <c:v>40178</c:v>
                </c:pt>
                <c:pt idx="2">
                  <c:v>40543</c:v>
                </c:pt>
                <c:pt idx="3">
                  <c:v>40908</c:v>
                </c:pt>
                <c:pt idx="4">
                  <c:v>41274</c:v>
                </c:pt>
                <c:pt idx="5">
                  <c:v>41639</c:v>
                </c:pt>
                <c:pt idx="6">
                  <c:v>42004</c:v>
                </c:pt>
                <c:pt idx="7">
                  <c:v>42369</c:v>
                </c:pt>
                <c:pt idx="8">
                  <c:v>42735</c:v>
                </c:pt>
                <c:pt idx="9">
                  <c:v>43100</c:v>
                </c:pt>
                <c:pt idx="10">
                  <c:v>43465</c:v>
                </c:pt>
                <c:pt idx="11">
                  <c:v>43830</c:v>
                </c:pt>
                <c:pt idx="12">
                  <c:v>44196</c:v>
                </c:pt>
                <c:pt idx="13">
                  <c:v>44561</c:v>
                </c:pt>
                <c:pt idx="14">
                  <c:v>44926</c:v>
                </c:pt>
                <c:pt idx="15">
                  <c:v>45291</c:v>
                </c:pt>
              </c:numCache>
            </c:numRef>
          </c:cat>
          <c:val>
            <c:numRef>
              <c:f>'Figure  2.6 data'!$C$4:$C$19</c:f>
              <c:numCache>
                <c:formatCode>0</c:formatCode>
                <c:ptCount val="16"/>
                <c:pt idx="0">
                  <c:v>10.757980262229999</c:v>
                </c:pt>
                <c:pt idx="1">
                  <c:v>14.130494807179915</c:v>
                </c:pt>
                <c:pt idx="2">
                  <c:v>17.270013387309053</c:v>
                </c:pt>
                <c:pt idx="3">
                  <c:v>24.399075007809301</c:v>
                </c:pt>
                <c:pt idx="4">
                  <c:v>33.398617008594826</c:v>
                </c:pt>
                <c:pt idx="5">
                  <c:v>42.667298966048079</c:v>
                </c:pt>
                <c:pt idx="6">
                  <c:v>48.446356034974798</c:v>
                </c:pt>
                <c:pt idx="7">
                  <c:v>57.86911787903896</c:v>
                </c:pt>
                <c:pt idx="8">
                  <c:v>68.623351218875356</c:v>
                </c:pt>
                <c:pt idx="9">
                  <c:v>76.003316450773283</c:v>
                </c:pt>
                <c:pt idx="10">
                  <c:v>77.994699691865932</c:v>
                </c:pt>
                <c:pt idx="11">
                  <c:v>86.707344761676097</c:v>
                </c:pt>
                <c:pt idx="12">
                  <c:v>86.292508852082193</c:v>
                </c:pt>
                <c:pt idx="13">
                  <c:v>87.520203773281878</c:v>
                </c:pt>
                <c:pt idx="14">
                  <c:v>95.025878347214274</c:v>
                </c:pt>
                <c:pt idx="15">
                  <c:v>97.795814031162465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1E-4AE3-B221-09E6E8091142}"/>
            </c:ext>
          </c:extLst>
        </c:ser>
        <c:ser>
          <c:idx val="3"/>
          <c:order val="2"/>
          <c:tx>
            <c:strRef>
              <c:f>'Figure  2.6 data'!$D$3</c:f>
              <c:strCache>
                <c:ptCount val="1"/>
                <c:pt idx="0">
                  <c:v>Credit card companies</c:v>
                </c:pt>
              </c:strCache>
            </c:strRef>
          </c:tx>
          <c:spPr>
            <a:ln w="28575" cap="rnd">
              <a:solidFill>
                <a:srgbClr val="28B6C7"/>
              </a:solidFill>
              <a:round/>
            </a:ln>
            <a:effectLst/>
          </c:spPr>
          <c:marker>
            <c:symbol val="none"/>
          </c:marker>
          <c:dPt>
            <c:idx val="15"/>
            <c:marker>
              <c:symbol val="circle"/>
              <c:size val="5"/>
              <c:spPr>
                <a:solidFill>
                  <a:srgbClr val="28B6C7"/>
                </a:solidFill>
                <a:ln w="9525">
                  <a:solidFill>
                    <a:srgbClr val="28B6C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271E-4AE3-B221-09E6E8091142}"/>
              </c:ext>
            </c:extLst>
          </c:dPt>
          <c:dLbls>
            <c:dLbl>
              <c:idx val="15"/>
              <c:layout>
                <c:manualLayout>
                  <c:x val="-1.0646267561102171E-2"/>
                  <c:y val="-5.8588794316425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1E-4AE3-B221-09E6E80911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28B6C7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 2.6 data'!$A$4:$A$19</c:f>
              <c:numCache>
                <c:formatCode>m/d/yyyy</c:formatCode>
                <c:ptCount val="16"/>
                <c:pt idx="0">
                  <c:v>39813</c:v>
                </c:pt>
                <c:pt idx="1">
                  <c:v>40178</c:v>
                </c:pt>
                <c:pt idx="2">
                  <c:v>40543</c:v>
                </c:pt>
                <c:pt idx="3">
                  <c:v>40908</c:v>
                </c:pt>
                <c:pt idx="4">
                  <c:v>41274</c:v>
                </c:pt>
                <c:pt idx="5">
                  <c:v>41639</c:v>
                </c:pt>
                <c:pt idx="6">
                  <c:v>42004</c:v>
                </c:pt>
                <c:pt idx="7">
                  <c:v>42369</c:v>
                </c:pt>
                <c:pt idx="8">
                  <c:v>42735</c:v>
                </c:pt>
                <c:pt idx="9">
                  <c:v>43100</c:v>
                </c:pt>
                <c:pt idx="10">
                  <c:v>43465</c:v>
                </c:pt>
                <c:pt idx="11">
                  <c:v>43830</c:v>
                </c:pt>
                <c:pt idx="12">
                  <c:v>44196</c:v>
                </c:pt>
                <c:pt idx="13">
                  <c:v>44561</c:v>
                </c:pt>
                <c:pt idx="14">
                  <c:v>44926</c:v>
                </c:pt>
                <c:pt idx="15">
                  <c:v>45291</c:v>
                </c:pt>
              </c:numCache>
            </c:numRef>
          </c:cat>
          <c:val>
            <c:numRef>
              <c:f>'Figure  2.6 data'!$D$4:$D$19</c:f>
              <c:numCache>
                <c:formatCode>0</c:formatCode>
                <c:ptCount val="16"/>
                <c:pt idx="0">
                  <c:v>1.294326639892905</c:v>
                </c:pt>
                <c:pt idx="1">
                  <c:v>1.5583293172690764</c:v>
                </c:pt>
                <c:pt idx="2">
                  <c:v>1.4769879518072289</c:v>
                </c:pt>
                <c:pt idx="3">
                  <c:v>1.8651432396251673</c:v>
                </c:pt>
                <c:pt idx="4">
                  <c:v>2.1462704149933067</c:v>
                </c:pt>
                <c:pt idx="5">
                  <c:v>2.0419999999999998</c:v>
                </c:pt>
                <c:pt idx="6">
                  <c:v>2.0160000000000005</c:v>
                </c:pt>
                <c:pt idx="7">
                  <c:v>1.9750000000000001</c:v>
                </c:pt>
                <c:pt idx="8">
                  <c:v>2.3140000000000001</c:v>
                </c:pt>
                <c:pt idx="9">
                  <c:v>2.4690000000000003</c:v>
                </c:pt>
                <c:pt idx="10">
                  <c:v>3.4980000000000002</c:v>
                </c:pt>
                <c:pt idx="11">
                  <c:v>3.2530000000000001</c:v>
                </c:pt>
                <c:pt idx="12">
                  <c:v>2.6379999999999999</c:v>
                </c:pt>
                <c:pt idx="13">
                  <c:v>3.0329999999999999</c:v>
                </c:pt>
                <c:pt idx="14">
                  <c:v>4.2439999999999998</c:v>
                </c:pt>
                <c:pt idx="15">
                  <c:v>5.383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1E-4AE3-B221-09E6E8091142}"/>
            </c:ext>
          </c:extLst>
        </c:ser>
        <c:ser>
          <c:idx val="2"/>
          <c:order val="3"/>
          <c:tx>
            <c:strRef>
              <c:f>'Figure  2.6 data'!$E$3</c:f>
              <c:strCache>
                <c:ptCount val="1"/>
                <c:pt idx="0">
                  <c:v>Nonresidents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15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271E-4AE3-B221-09E6E8091142}"/>
              </c:ext>
            </c:extLst>
          </c:dPt>
          <c:dLbls>
            <c:dLbl>
              <c:idx val="15"/>
              <c:layout>
                <c:manualLayout>
                  <c:x val="0"/>
                  <c:y val="-4.1012156021497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1E-4AE3-B221-09E6E80911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 2.6 data'!$A$4:$A$19</c:f>
              <c:numCache>
                <c:formatCode>m/d/yyyy</c:formatCode>
                <c:ptCount val="16"/>
                <c:pt idx="0">
                  <c:v>39813</c:v>
                </c:pt>
                <c:pt idx="1">
                  <c:v>40178</c:v>
                </c:pt>
                <c:pt idx="2">
                  <c:v>40543</c:v>
                </c:pt>
                <c:pt idx="3">
                  <c:v>40908</c:v>
                </c:pt>
                <c:pt idx="4">
                  <c:v>41274</c:v>
                </c:pt>
                <c:pt idx="5">
                  <c:v>41639</c:v>
                </c:pt>
                <c:pt idx="6">
                  <c:v>42004</c:v>
                </c:pt>
                <c:pt idx="7">
                  <c:v>42369</c:v>
                </c:pt>
                <c:pt idx="8">
                  <c:v>42735</c:v>
                </c:pt>
                <c:pt idx="9">
                  <c:v>43100</c:v>
                </c:pt>
                <c:pt idx="10">
                  <c:v>43465</c:v>
                </c:pt>
                <c:pt idx="11">
                  <c:v>43830</c:v>
                </c:pt>
                <c:pt idx="12">
                  <c:v>44196</c:v>
                </c:pt>
                <c:pt idx="13">
                  <c:v>44561</c:v>
                </c:pt>
                <c:pt idx="14">
                  <c:v>44926</c:v>
                </c:pt>
                <c:pt idx="15">
                  <c:v>45291</c:v>
                </c:pt>
              </c:numCache>
            </c:numRef>
          </c:cat>
          <c:val>
            <c:numRef>
              <c:f>'Figure  2.6 data'!$E$4:$E$19</c:f>
              <c:numCache>
                <c:formatCode>0</c:formatCode>
                <c:ptCount val="16"/>
                <c:pt idx="0">
                  <c:v>108.43894070399998</c:v>
                </c:pt>
                <c:pt idx="1">
                  <c:v>121.47050417499999</c:v>
                </c:pt>
                <c:pt idx="2">
                  <c:v>119.37753200100001</c:v>
                </c:pt>
                <c:pt idx="3">
                  <c:v>140.05650825199999</c:v>
                </c:pt>
                <c:pt idx="4">
                  <c:v>145.78270625799999</c:v>
                </c:pt>
                <c:pt idx="5">
                  <c:v>142.31930263200002</c:v>
                </c:pt>
                <c:pt idx="6">
                  <c:v>141.74451417199995</c:v>
                </c:pt>
                <c:pt idx="7">
                  <c:v>136.82243208600002</c:v>
                </c:pt>
                <c:pt idx="8">
                  <c:v>147.30131173000001</c:v>
                </c:pt>
                <c:pt idx="9">
                  <c:v>133.04494968700001</c:v>
                </c:pt>
                <c:pt idx="10">
                  <c:v>145.31395536799999</c:v>
                </c:pt>
                <c:pt idx="11">
                  <c:v>149.65770816</c:v>
                </c:pt>
                <c:pt idx="12">
                  <c:v>130.541117335</c:v>
                </c:pt>
                <c:pt idx="13">
                  <c:v>141.67039912999999</c:v>
                </c:pt>
                <c:pt idx="14">
                  <c:v>153.70447258800002</c:v>
                </c:pt>
                <c:pt idx="15">
                  <c:v>141.31344392099999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1E-4AE3-B221-09E6E8091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3826176"/>
        <c:axId val="1243826504"/>
        <c:extLst/>
      </c:lineChart>
      <c:dateAx>
        <c:axId val="124382617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198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504"/>
        <c:crosses val="autoZero"/>
        <c:auto val="0"/>
        <c:lblOffset val="100"/>
        <c:baseTimeUnit val="months"/>
        <c:majorUnit val="3"/>
        <c:majorTimeUnit val="years"/>
        <c:minorUnit val="1"/>
        <c:minorTimeUnit val="months"/>
      </c:dateAx>
      <c:valAx>
        <c:axId val="1243826504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43826176"/>
        <c:crosses val="autoZero"/>
        <c:crossBetween val="between"/>
        <c:majorUnit val="150"/>
      </c:valAx>
      <c:spPr>
        <a:noFill/>
        <a:ln>
          <a:solidFill>
            <a:srgbClr val="D9D9D9"/>
          </a:solidFill>
        </a:ln>
        <a:effectLst/>
      </c:spPr>
    </c:plotArea>
    <c:legend>
      <c:legendPos val="l"/>
      <c:layout>
        <c:manualLayout>
          <c:xMode val="edge"/>
          <c:yMode val="edge"/>
          <c:x val="6.3314175548157658E-2"/>
          <c:y val="2.3345039657774399E-2"/>
          <c:w val="0.92984138888888901"/>
          <c:h val="0.192543518518518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2F2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42080</xdr:rowOff>
    </xdr:from>
    <xdr:to>
      <xdr:col>5</xdr:col>
      <xdr:colOff>171000</xdr:colOff>
      <xdr:row>13</xdr:row>
      <xdr:rowOff>106580</xdr:rowOff>
    </xdr:to>
    <xdr:grpSp>
      <xdr:nvGrpSpPr>
        <xdr:cNvPr id="3" name="קבוצה 2"/>
        <xdr:cNvGrpSpPr/>
      </xdr:nvGrpSpPr>
      <xdr:grpSpPr>
        <a:xfrm>
          <a:off x="0" y="445061"/>
          <a:ext cx="3614654" cy="2160000"/>
          <a:chOff x="0" y="442130"/>
          <a:chExt cx="3600000" cy="2160000"/>
        </a:xfrm>
      </xdr:grpSpPr>
      <xdr:graphicFrame macro="">
        <xdr:nvGraphicFramePr>
          <xdr:cNvPr id="7" name="תרשים 4" descr="יתרת החוב של המגזר הפרטי הלא-פיננסי, מיליארדי ₪" title="יתרת החוב של המגזר הפרטי הלא-פיננסי, מיליארדי ₪"/>
          <xdr:cNvGraphicFramePr>
            <a:graphicFrameLocks/>
          </xdr:cNvGraphicFramePr>
        </xdr:nvGraphicFramePr>
        <xdr:xfrm>
          <a:off x="0" y="442130"/>
          <a:ext cx="3600000" cy="216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9" name="תרשים 5" descr="השינויים ביתרות החוב במהלך 2023, מיליארדי ש&quot;ח " title="השינויים ביתרות החוב במהלך 2023, מיליארדי ש&quot;ח "/>
          <xdr:cNvGraphicFramePr>
            <a:graphicFrameLocks/>
          </xdr:cNvGraphicFramePr>
        </xdr:nvGraphicFramePr>
        <xdr:xfrm>
          <a:off x="2221953" y="1117380"/>
          <a:ext cx="1294208" cy="128526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21332</xdr:colOff>
      <xdr:row>2</xdr:row>
      <xdr:rowOff>47624</xdr:rowOff>
    </xdr:from>
    <xdr:to>
      <xdr:col>5</xdr:col>
      <xdr:colOff>192332</xdr:colOff>
      <xdr:row>13</xdr:row>
      <xdr:rowOff>112124</xdr:rowOff>
    </xdr:to>
    <xdr:graphicFrame macro="">
      <xdr:nvGraphicFramePr>
        <xdr:cNvPr id="2" name="תרשים 5" descr="יתרת ההלוואות למגזר העסקי הלא-פיננסי לפי מלווים מרכזיים, מיליארדי ש&quot;ח" title="יתרת ההלוואות למגזר העסקי הלא-פיננסי לפי מלווים מרכזיים, מיליארדי ש&quot;ח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37613</xdr:colOff>
      <xdr:row>2</xdr:row>
      <xdr:rowOff>111919</xdr:rowOff>
    </xdr:from>
    <xdr:to>
      <xdr:col>5</xdr:col>
      <xdr:colOff>200066</xdr:colOff>
      <xdr:row>20</xdr:row>
      <xdr:rowOff>57150</xdr:rowOff>
    </xdr:to>
    <xdr:grpSp>
      <xdr:nvGrpSpPr>
        <xdr:cNvPr id="2" name="Group 1" descr="הלוואות שניתנו מהבנקים לפי גודל עסק, התפלגות (אחוזים) והתפתחות (מדד)" title="הלוואות שניתנו מהבנקים לפי גודל עסק, התפלגות (אחוזים) והתפתחות (מדד)"/>
        <xdr:cNvGrpSpPr/>
      </xdr:nvGrpSpPr>
      <xdr:grpSpPr>
        <a:xfrm flipH="1">
          <a:off x="37613" y="511969"/>
          <a:ext cx="3591453" cy="3374231"/>
          <a:chOff x="11255601119" y="204931"/>
          <a:chExt cx="3672492" cy="3251749"/>
        </a:xfrm>
      </xdr:grpSpPr>
      <xdr:graphicFrame macro="">
        <xdr:nvGraphicFramePr>
          <xdr:cNvPr id="3" name="תרשים 2" descr="הלוואות שניתנו מהבנקים לפי גודל עסק, התפלגות (אחוזים) והתפתחות (מדד)" title="הלוואות שניתנו מהבנקים לפי גודל עסק, התפלגות (אחוזים) והתפתחות (מדד)"/>
          <xdr:cNvGraphicFramePr>
            <a:graphicFrameLocks/>
          </xdr:cNvGraphicFramePr>
        </xdr:nvGraphicFramePr>
        <xdr:xfrm>
          <a:off x="11255668662" y="204931"/>
          <a:ext cx="3604949" cy="215473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1"/>
          <xdr:cNvGraphicFramePr>
            <a:graphicFrameLocks/>
          </xdr:cNvGraphicFramePr>
        </xdr:nvGraphicFramePr>
        <xdr:xfrm>
          <a:off x="11255601119" y="572653"/>
          <a:ext cx="3457943" cy="288402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cxnSp macro="">
        <xdr:nvCxnSpPr>
          <xdr:cNvPr id="5" name="מחבר ישר 4"/>
          <xdr:cNvCxnSpPr/>
        </xdr:nvCxnSpPr>
        <xdr:spPr>
          <a:xfrm>
            <a:off x="11257297861" y="853513"/>
            <a:ext cx="1466" cy="965306"/>
          </a:xfrm>
          <a:prstGeom prst="line">
            <a:avLst/>
          </a:prstGeom>
          <a:ln w="12700">
            <a:solidFill>
              <a:sysClr val="windowText" lastClr="000000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0.10163</cdr:x>
      <cdr:y>0.17954</cdr:y>
    </cdr:from>
    <cdr:to>
      <cdr:x>0.55043</cdr:x>
      <cdr:y>0.31942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5125" y="384175"/>
          <a:ext cx="1612423" cy="299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50" b="1">
              <a:effectLst/>
              <a:latin typeface="+mn-lt"/>
              <a:ea typeface="+mn-ea"/>
              <a:cs typeface="+mn-cs"/>
            </a:rPr>
            <a:t>Development</a:t>
          </a:r>
          <a:endParaRPr lang="en-US" sz="1100" b="1"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algn="ctr"/>
          <a:endParaRPr lang="he-IL" sz="1000" b="1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0.59427</cdr:x>
      <cdr:y>0.1836</cdr:y>
    </cdr:from>
    <cdr:to>
      <cdr:x>1</cdr:x>
      <cdr:y>0.32349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95042" y="410512"/>
          <a:ext cx="1430358" cy="3127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50" b="1">
              <a:effectLst/>
              <a:latin typeface="+mn-lt"/>
              <a:ea typeface="+mn-ea"/>
              <a:cs typeface="+mn-cs"/>
            </a:rPr>
            <a:t>Distribution 12/2023</a:t>
          </a:r>
        </a:p>
      </cdr:txBody>
    </cdr:sp>
  </cdr:relSizeAnchor>
  <cdr:relSizeAnchor xmlns:cdr="http://schemas.openxmlformats.org/drawingml/2006/chartDrawing">
    <cdr:from>
      <cdr:x>0.69454</cdr:x>
      <cdr:y>0.46812</cdr:y>
    </cdr:from>
    <cdr:to>
      <cdr:x>0.92777</cdr:x>
      <cdr:y>0.60801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494236" y="1003554"/>
          <a:ext cx="837574" cy="299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000" b="0">
              <a:latin typeface="Assistant" panose="00000500000000000000" pitchFamily="2" charset="-79"/>
              <a:cs typeface="Assistant" panose="00000500000000000000" pitchFamily="2" charset="-79"/>
            </a:rPr>
            <a:t>721</a:t>
          </a:r>
          <a:endParaRPr lang="he-IL" sz="1000" b="0" baseline="0">
            <a:latin typeface="Assistant" panose="00000500000000000000" pitchFamily="2" charset="-79"/>
            <a:cs typeface="Assistant" panose="00000500000000000000" pitchFamily="2" charset="-79"/>
          </a:endParaRPr>
        </a:p>
        <a:p xmlns:a="http://schemas.openxmlformats.org/drawingml/2006/main">
          <a:pPr algn="ctr"/>
          <a:r>
            <a:rPr lang="en-US" sz="1000" b="0" baseline="0">
              <a:latin typeface="Assistant" panose="00000500000000000000" pitchFamily="2" charset="-79"/>
              <a:cs typeface="Assistant" panose="00000500000000000000" pitchFamily="2" charset="-79"/>
            </a:rPr>
            <a:t>NIS</a:t>
          </a:r>
        </a:p>
        <a:p xmlns:a="http://schemas.openxmlformats.org/drawingml/2006/main">
          <a:pPr algn="ctr"/>
          <a:r>
            <a:rPr lang="en-US" sz="1000" b="0" baseline="0">
              <a:latin typeface="Assistant" panose="00000500000000000000" pitchFamily="2" charset="-79"/>
              <a:cs typeface="Assistant" panose="00000500000000000000" pitchFamily="2" charset="-79"/>
            </a:rPr>
            <a:t>billion</a:t>
          </a:r>
          <a:endParaRPr lang="he-IL" sz="1000" b="0" baseline="0">
            <a:latin typeface="Assistant" panose="00000500000000000000" pitchFamily="2" charset="-79"/>
            <a:cs typeface="Assistant" panose="00000500000000000000" pitchFamily="2" charset="-79"/>
          </a:endParaRPr>
        </a:p>
        <a:p xmlns:a="http://schemas.openxmlformats.org/drawingml/2006/main">
          <a:pPr algn="ctr"/>
          <a:r>
            <a:rPr lang="he-IL" sz="1000" b="0" baseline="0">
              <a:latin typeface="Assistant" panose="00000500000000000000" pitchFamily="2" charset="-79"/>
              <a:cs typeface="Assistant" panose="00000500000000000000" pitchFamily="2" charset="-79"/>
            </a:rPr>
            <a:t> </a:t>
          </a:r>
          <a:endParaRPr lang="he-IL" sz="1000" b="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57989</xdr:colOff>
      <xdr:row>2</xdr:row>
      <xdr:rowOff>45553</xdr:rowOff>
    </xdr:from>
    <xdr:to>
      <xdr:col>5</xdr:col>
      <xdr:colOff>495300</xdr:colOff>
      <xdr:row>13</xdr:row>
      <xdr:rowOff>110053</xdr:rowOff>
    </xdr:to>
    <xdr:graphicFrame macro="">
      <xdr:nvGraphicFramePr>
        <xdr:cNvPr id="10" name="Chart 1" descr="החוב של ענפי הבינוי והפעילויות בנדל&quot;ן באפיקי ההלוואות הבנקאיות והאג&quot;ח הסחירות בארץ, שיעורי שינוי (אחוזים)" title="החוב של ענפי הבינוי והפעילויות בנדל&quot;ן באפיקי ההלוואות הבנקאיות והאג&quot;ח הסחירות בארץ, שיעורי שינוי (אחוזים)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110118</xdr:colOff>
      <xdr:row>2</xdr:row>
      <xdr:rowOff>68356</xdr:rowOff>
    </xdr:from>
    <xdr:to>
      <xdr:col>5</xdr:col>
      <xdr:colOff>257054</xdr:colOff>
      <xdr:row>14</xdr:row>
      <xdr:rowOff>56656</xdr:rowOff>
    </xdr:to>
    <xdr:grpSp>
      <xdr:nvGrpSpPr>
        <xdr:cNvPr id="5" name="Group 4" descr="החוב של ענפי הבינוי והפעילויות בנדל&quot;ן באפיקי ההלוואות הבנקאיות והאג&quot;ח הסחירות בארץ לפי גודל עסק, אחוזים" title="החוב של ענפי הבינוי והפעילויות בנדל&quot;ן באפיקי ההלוואות הבנקאיות והאג&quot;ח הסחירות בארץ לפי גודל עסק, אחוזים"/>
        <xdr:cNvGrpSpPr/>
      </xdr:nvGrpSpPr>
      <xdr:grpSpPr>
        <a:xfrm flipH="1">
          <a:off x="110118" y="468406"/>
          <a:ext cx="3575936" cy="2274300"/>
          <a:chOff x="11259527658" y="267942"/>
          <a:chExt cx="3700359" cy="2176260"/>
        </a:xfrm>
      </xdr:grpSpPr>
      <xdr:graphicFrame macro="">
        <xdr:nvGraphicFramePr>
          <xdr:cNvPr id="6" name="Chart 1" descr="החוב של ענפי הבינוי והפעילויות בנדל&quot;ן באפיקי ההלוואות הבנקאיות והאג&quot;ח הסחירות בארץ לפי גודל עסק, אחוזים" title="החוב של ענפי הבינוי והפעילויות בנדל&quot;ן באפיקי ההלוואות הבנקאיות והאג&quot;ח הסחירות בארץ לפי גודל עסק, אחוזים"/>
          <xdr:cNvGraphicFramePr>
            <a:graphicFrameLocks/>
          </xdr:cNvGraphicFramePr>
        </xdr:nvGraphicFramePr>
        <xdr:xfrm>
          <a:off x="11259615813" y="267942"/>
          <a:ext cx="3612204" cy="215473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7" name="Chart 1"/>
          <xdr:cNvGraphicFramePr>
            <a:graphicFrameLocks/>
          </xdr:cNvGraphicFramePr>
        </xdr:nvGraphicFramePr>
        <xdr:xfrm>
          <a:off x="11259527658" y="721418"/>
          <a:ext cx="1999834" cy="172278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0.15246</cdr:x>
      <cdr:y>0.54595</cdr:y>
    </cdr:from>
    <cdr:to>
      <cdr:x>0.38</cdr:x>
      <cdr:y>0.90755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32199" y="1229375"/>
          <a:ext cx="794284" cy="8142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0">
              <a:solidFill>
                <a:sysClr val="windowText" lastClr="0000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203</a:t>
          </a:r>
          <a:r>
            <a:rPr lang="en-US" sz="1100" b="0">
              <a:solidFill>
                <a:sysClr val="windowText" lastClr="0000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/>
          </a:r>
          <a:br>
            <a:rPr lang="en-US" sz="1100" b="0">
              <a:solidFill>
                <a:sysClr val="windowText" lastClr="000000"/>
              </a:solidFill>
              <a:latin typeface="Assistant" panose="00000500000000000000" pitchFamily="2" charset="-79"/>
              <a:cs typeface="Assistant" panose="00000500000000000000" pitchFamily="2" charset="-79"/>
            </a:rPr>
          </a:br>
          <a:r>
            <a:rPr lang="he-IL" sz="1100" b="0">
              <a:solidFill>
                <a:sysClr val="windowText" lastClr="0000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 </a:t>
          </a:r>
          <a:r>
            <a:rPr lang="en-US" sz="1100">
              <a:effectLst/>
              <a:latin typeface="+mn-lt"/>
              <a:ea typeface="+mn-ea"/>
              <a:cs typeface="+mn-cs"/>
            </a:rPr>
            <a:t>NIS</a:t>
          </a:r>
          <a:br>
            <a:rPr lang="en-US" sz="1100">
              <a:effectLst/>
              <a:latin typeface="+mn-lt"/>
              <a:ea typeface="+mn-ea"/>
              <a:cs typeface="+mn-cs"/>
            </a:rPr>
          </a:br>
          <a:r>
            <a:rPr lang="en-US" sz="1100">
              <a:effectLst/>
              <a:latin typeface="+mn-lt"/>
              <a:ea typeface="+mn-ea"/>
              <a:cs typeface="+mn-cs"/>
            </a:rPr>
            <a:t> billion</a:t>
          </a:r>
        </a:p>
        <a:p xmlns:a="http://schemas.openxmlformats.org/drawingml/2006/main">
          <a:pPr algn="ctr"/>
          <a:endParaRPr lang="he-IL" sz="1100" b="0">
            <a:solidFill>
              <a:sysClr val="windowText" lastClr="000000"/>
            </a:solidFill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0.05609</cdr:x>
      <cdr:y>0.27509</cdr:y>
    </cdr:from>
    <cdr:to>
      <cdr:x>0.48371</cdr:x>
      <cdr:y>0.39842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2615" y="592753"/>
          <a:ext cx="1544650" cy="265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construction</a:t>
          </a:r>
          <a:endParaRPr lang="he-IL" sz="1100" b="1">
            <a:solidFill>
              <a:sysClr val="windowText" lastClr="000000"/>
            </a:solidFill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0.52</cdr:x>
      <cdr:y>0.2795</cdr:y>
    </cdr:from>
    <cdr:to>
      <cdr:x>0.94761</cdr:x>
      <cdr:y>0.40611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878351" y="602258"/>
          <a:ext cx="1544615" cy="272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real estate activity</a:t>
          </a:r>
          <a:endParaRPr lang="he-IL" sz="1100" b="1">
            <a:solidFill>
              <a:sysClr val="windowText" lastClr="000000"/>
            </a:solidFill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0.32971</cdr:x>
      <cdr:y>0.42994</cdr:y>
    </cdr:from>
    <cdr:to>
      <cdr:x>0.64027</cdr:x>
      <cdr:y>0.8476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37199" y="774065"/>
          <a:ext cx="600188" cy="7519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l"/>
          <a:r>
            <a:rPr lang="he-IL" sz="1100" b="0">
              <a:solidFill>
                <a:sysClr val="windowText" lastClr="0000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228 </a:t>
          </a:r>
          <a:endParaRPr lang="en-US" sz="1100" b="0">
            <a:solidFill>
              <a:sysClr val="windowText" lastClr="000000"/>
            </a:solidFill>
            <a:latin typeface="Assistant" panose="00000500000000000000" pitchFamily="2" charset="-79"/>
            <a:cs typeface="Assistant" panose="00000500000000000000" pitchFamily="2" charset="-79"/>
          </a:endParaRPr>
        </a:p>
        <a:p xmlns:a="http://schemas.openxmlformats.org/drawingml/2006/main">
          <a:pPr algn="l"/>
          <a:r>
            <a:rPr lang="en-US" sz="1100">
              <a:effectLst/>
              <a:latin typeface="+mn-lt"/>
              <a:ea typeface="+mn-ea"/>
              <a:cs typeface="+mn-cs"/>
            </a:rPr>
            <a:t>NIS billion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91966</xdr:colOff>
      <xdr:row>2</xdr:row>
      <xdr:rowOff>47696</xdr:rowOff>
    </xdr:from>
    <xdr:to>
      <xdr:col>5</xdr:col>
      <xdr:colOff>254683</xdr:colOff>
      <xdr:row>13</xdr:row>
      <xdr:rowOff>112196</xdr:rowOff>
    </xdr:to>
    <xdr:grpSp>
      <xdr:nvGrpSpPr>
        <xdr:cNvPr id="2" name="קבוצה 1" descr="יתרת החוב של משקי הבית, לדיור ולא-לדיור, מיליארדי ש&quot;ח" title="יתרת החוב של משקי הבית, לדיור ולא-לדיור, מיליארדי ש&quot;ח"/>
        <xdr:cNvGrpSpPr/>
      </xdr:nvGrpSpPr>
      <xdr:grpSpPr>
        <a:xfrm flipH="1">
          <a:off x="91966" y="428696"/>
          <a:ext cx="3600000" cy="2160000"/>
          <a:chOff x="11259595686" y="428696"/>
          <a:chExt cx="3600000" cy="2160000"/>
        </a:xfrm>
      </xdr:grpSpPr>
      <xdr:graphicFrame macro="">
        <xdr:nvGraphicFramePr>
          <xdr:cNvPr id="5" name="תרשים 4" descr="יתרת החוב של משקי הבית, לדיור ולא-לדיור, מיליארדי ש&quot;ח" title="יתרת החוב של משקי הבית, לדיור ולא-לדיור, מיליארדי ש&quot;ח"/>
          <xdr:cNvGraphicFramePr>
            <a:graphicFrameLocks/>
          </xdr:cNvGraphicFramePr>
        </xdr:nvGraphicFramePr>
        <xdr:xfrm>
          <a:off x="11259595686" y="428696"/>
          <a:ext cx="3600000" cy="216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6" name="תרשים 5"/>
          <xdr:cNvGraphicFramePr>
            <a:graphicFrameLocks/>
          </xdr:cNvGraphicFramePr>
        </xdr:nvGraphicFramePr>
        <xdr:xfrm>
          <a:off x="11259777808" y="1154899"/>
          <a:ext cx="1297521" cy="128526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0.60715</cdr:x>
      <cdr:y>0.16943</cdr:y>
    </cdr:from>
    <cdr:to>
      <cdr:x>1</cdr:x>
      <cdr:y>0.39501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85751" y="365969"/>
          <a:ext cx="1414249" cy="4872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effectLst/>
              <a:latin typeface="+mn-lt"/>
              <a:ea typeface="+mn-ea"/>
              <a:cs typeface="+mn-cs"/>
            </a:rPr>
            <a:t>Changes in debt balance during 2023</a:t>
          </a:r>
        </a:p>
      </cdr:txBody>
    </cdr:sp>
  </cdr:relSizeAnchor>
  <cdr:relSizeAnchor xmlns:cdr="http://schemas.openxmlformats.org/drawingml/2006/chartDrawing">
    <cdr:from>
      <cdr:x>0.12543</cdr:x>
      <cdr:y>0.13452</cdr:y>
    </cdr:from>
    <cdr:to>
      <cdr:x>0.49914</cdr:x>
      <cdr:y>0.25703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50798" y="288924"/>
          <a:ext cx="1343143" cy="263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effectLst/>
              <a:latin typeface="+mn-lt"/>
              <a:ea typeface="+mn-ea"/>
              <a:cs typeface="+mn-cs"/>
            </a:rPr>
            <a:t>Debt balance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19010</xdr:colOff>
      <xdr:row>2</xdr:row>
      <xdr:rowOff>38100</xdr:rowOff>
    </xdr:from>
    <xdr:to>
      <xdr:col>5</xdr:col>
      <xdr:colOff>195963</xdr:colOff>
      <xdr:row>13</xdr:row>
      <xdr:rowOff>146084</xdr:rowOff>
    </xdr:to>
    <xdr:graphicFrame macro="">
      <xdr:nvGraphicFramePr>
        <xdr:cNvPr id="2" name="תרשים 1" descr="שיעורי השינוי השנתיים ביתרת החוב של משקי הבית, אחוזים" title="שיעורי השינוי השנתיים ביתרת החוב של משקי הבית, אחוזים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0.63922</cdr:x>
      <cdr:y>0.12785</cdr:y>
    </cdr:from>
    <cdr:to>
      <cdr:x>0.97184</cdr:x>
      <cdr:y>0.25036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97391" y="274600"/>
          <a:ext cx="1195452" cy="263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>
              <a:effectLst/>
              <a:latin typeface="+mn-lt"/>
              <a:ea typeface="+mn-ea"/>
              <a:cs typeface="+mn-cs"/>
            </a:rPr>
            <a:t>Changes in debt balance during </a:t>
          </a:r>
          <a:r>
            <a:rPr lang="en-US" sz="1100">
              <a:effectLst/>
              <a:latin typeface="+mn-lt"/>
              <a:ea typeface="+mn-ea"/>
              <a:cs typeface="+mn-cs"/>
            </a:rPr>
            <a:t>2023</a:t>
          </a:r>
          <a:endParaRPr lang="he-IL" sz="1000" b="1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0.12543</cdr:x>
      <cdr:y>0.13452</cdr:y>
    </cdr:from>
    <cdr:to>
      <cdr:x>0.49914</cdr:x>
      <cdr:y>0.25703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50798" y="288924"/>
          <a:ext cx="1343143" cy="263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effectLst/>
              <a:latin typeface="+mn-lt"/>
              <a:ea typeface="+mn-ea"/>
              <a:cs typeface="+mn-cs"/>
            </a:rPr>
            <a:t>Debt balances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44096</xdr:colOff>
      <xdr:row>2</xdr:row>
      <xdr:rowOff>59532</xdr:rowOff>
    </xdr:from>
    <xdr:to>
      <xdr:col>5</xdr:col>
      <xdr:colOff>220643</xdr:colOff>
      <xdr:row>13</xdr:row>
      <xdr:rowOff>170855</xdr:rowOff>
    </xdr:to>
    <xdr:grpSp>
      <xdr:nvGrpSpPr>
        <xdr:cNvPr id="2" name="Group 1" descr="הלוואות חדשות לרכישת דירת מגורים שהעמידו הבנקים למשקי הבית, מיליארדי ש&quot;ח" title="הלוואות חדשות לרכישת דירת מגורים שהעמידו הבנקים למשקי הבית, מיליארדי ש&quot;ח"/>
        <xdr:cNvGrpSpPr/>
      </xdr:nvGrpSpPr>
      <xdr:grpSpPr>
        <a:xfrm flipH="1">
          <a:off x="44096" y="440532"/>
          <a:ext cx="3605547" cy="2206823"/>
          <a:chOff x="11275342459" y="295275"/>
          <a:chExt cx="3648923" cy="2228696"/>
        </a:xfrm>
      </xdr:grpSpPr>
      <xdr:graphicFrame macro="">
        <xdr:nvGraphicFramePr>
          <xdr:cNvPr id="3" name="תרשים 2" descr="הלוואות חדשות לרכישת דירת מגורים שהעמידו הבנקים למשקי הבית, מיליארדי ש&quot;ח" title="הלוואות חדשות לרכישת דירת מגורים שהעמידו הבנקים למשקי הבית, מיליארדי ש&quot;ח"/>
          <xdr:cNvGraphicFramePr>
            <a:graphicFrameLocks/>
          </xdr:cNvGraphicFramePr>
        </xdr:nvGraphicFramePr>
        <xdr:xfrm>
          <a:off x="11275348074" y="295275"/>
          <a:ext cx="3643308" cy="218140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2" descr="הלוואות חדשות לרכישת דירת מגורים שהעמידו הבנקים למשקי הבית, מיליארדי ש&quot;ח" title="הלוואות חדשות לרכישת דירת מגורים שהעמידו הבנקים למשקי הבית, מיליארדי ש&quot;ח"/>
          <xdr:cNvGraphicFramePr>
            <a:graphicFrameLocks/>
          </xdr:cNvGraphicFramePr>
        </xdr:nvGraphicFramePr>
        <xdr:xfrm>
          <a:off x="11275342459" y="988990"/>
          <a:ext cx="1798123" cy="153498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0</xdr:col>
      <xdr:colOff>397374</xdr:colOff>
      <xdr:row>7</xdr:row>
      <xdr:rowOff>17835</xdr:rowOff>
    </xdr:from>
    <xdr:to>
      <xdr:col>0</xdr:col>
      <xdr:colOff>409501</xdr:colOff>
      <xdr:row>11</xdr:row>
      <xdr:rowOff>74111</xdr:rowOff>
    </xdr:to>
    <xdr:cxnSp macro="">
      <xdr:nvCxnSpPr>
        <xdr:cNvPr id="5" name="מחבר ישר 7" descr="קו תקופה שאחרי 09/2023" title="קו תקופה שאחרי 09/2023"/>
        <xdr:cNvCxnSpPr/>
      </xdr:nvCxnSpPr>
      <xdr:spPr>
        <a:xfrm flipH="1">
          <a:off x="397374" y="1351335"/>
          <a:ext cx="12127" cy="818276"/>
        </a:xfrm>
        <a:prstGeom prst="line">
          <a:avLst/>
        </a:prstGeom>
        <a:ln w="12700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0.508</cdr:x>
      <cdr:y>0.14552</cdr:y>
    </cdr:to>
    <cdr:sp macro="" textlink="">
      <cdr:nvSpPr>
        <cdr:cNvPr id="2" name="TextBox 1" descr="שבכום שנתי" title="סכום שנתי"/>
        <cdr:cNvSpPr txBox="1"/>
      </cdr:nvSpPr>
      <cdr:spPr>
        <a:xfrm xmlns:a="http://schemas.openxmlformats.org/drawingml/2006/main">
          <a:off x="0" y="0"/>
          <a:ext cx="1825100" cy="3113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en-US" sz="1100" b="1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Annual amount</a:t>
          </a:r>
        </a:p>
      </cdr:txBody>
    </cdr:sp>
  </cdr:relSizeAnchor>
  <cdr:relSizeAnchor xmlns:cdr="http://schemas.openxmlformats.org/drawingml/2006/chartDrawing">
    <cdr:from>
      <cdr:x>0.49627</cdr:x>
      <cdr:y>0</cdr:y>
    </cdr:from>
    <cdr:to>
      <cdr:x>0.99205</cdr:x>
      <cdr:y>0.19613</cdr:y>
    </cdr:to>
    <cdr:sp macro="" textlink="">
      <cdr:nvSpPr>
        <cdr:cNvPr id="3" name="TextBox 1" descr="מנוכה עונתיות במהלך שנים 2022-2023, נתון חודשי&#10;" title="מנוכה עונתיות במהלך שנים 2022-2023, נתון חודשי"/>
        <cdr:cNvSpPr txBox="1"/>
      </cdr:nvSpPr>
      <cdr:spPr>
        <a:xfrm xmlns:a="http://schemas.openxmlformats.org/drawingml/2006/main">
          <a:off x="1786235" y="0"/>
          <a:ext cx="1784471" cy="4226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Seasonally adjusted in 2022–23, monthly data</a:t>
          </a:r>
        </a:p>
      </cdr:txBody>
    </cdr:sp>
  </cdr:relSizeAnchor>
  <cdr:relSizeAnchor xmlns:cdr="http://schemas.openxmlformats.org/drawingml/2006/chartDrawing">
    <cdr:from>
      <cdr:x>0.51787</cdr:x>
      <cdr:y>0.22795</cdr:y>
    </cdr:from>
    <cdr:to>
      <cdr:x>0.82275</cdr:x>
      <cdr:y>0.41046</cdr:y>
    </cdr:to>
    <cdr:cxnSp macro="">
      <cdr:nvCxnSpPr>
        <cdr:cNvPr id="8" name="מחבר מרפקי 7" descr="חץ" title="חץ"/>
        <cdr:cNvCxnSpPr/>
      </cdr:nvCxnSpPr>
      <cdr:spPr>
        <a:xfrm xmlns:a="http://schemas.openxmlformats.org/drawingml/2006/main">
          <a:off x="1854757" y="483169"/>
          <a:ext cx="1091930" cy="386859"/>
        </a:xfrm>
        <a:prstGeom xmlns:a="http://schemas.openxmlformats.org/drawingml/2006/main" prst="bentConnector3">
          <a:avLst>
            <a:gd name="adj1" fmla="val 100435"/>
          </a:avLst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3046</xdr:colOff>
      <xdr:row>2</xdr:row>
      <xdr:rowOff>24019</xdr:rowOff>
    </xdr:from>
    <xdr:to>
      <xdr:col>5</xdr:col>
      <xdr:colOff>165763</xdr:colOff>
      <xdr:row>13</xdr:row>
      <xdr:rowOff>88519</xdr:rowOff>
    </xdr:to>
    <xdr:graphicFrame macro="">
      <xdr:nvGraphicFramePr>
        <xdr:cNvPr id="2" name="תרשים 2" descr="הלוואות חדשות לרכישת דירת מגורים שהעמידו הבנקים למשקי הבית,לפי סוג הצמדה וריבית, אחוזים" title="הלוואות חדשות לרכישת דירת מגורים שהעמידו הבנקים למשקי הבית,לפי סוג הצמדה וריבית, אחוזים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66215</xdr:colOff>
      <xdr:row>2</xdr:row>
      <xdr:rowOff>85311</xdr:rowOff>
    </xdr:from>
    <xdr:to>
      <xdr:col>5</xdr:col>
      <xdr:colOff>228932</xdr:colOff>
      <xdr:row>13</xdr:row>
      <xdr:rowOff>149811</xdr:rowOff>
    </xdr:to>
    <xdr:grpSp>
      <xdr:nvGrpSpPr>
        <xdr:cNvPr id="4" name="קבוצה 3" descr="יתרת החוב של משקי הבית לא-לדיור, לפי מלווים, מיליארדי ש&quot;ח" title="יתרת החוב של משקי הבית לא-לדיור, לפי מלווים, מיליארדי ש&quot;ח"/>
        <xdr:cNvGrpSpPr/>
      </xdr:nvGrpSpPr>
      <xdr:grpSpPr>
        <a:xfrm flipH="1">
          <a:off x="66215" y="466311"/>
          <a:ext cx="3600000" cy="2160000"/>
          <a:chOff x="11259621437" y="466311"/>
          <a:chExt cx="3600000" cy="2160000"/>
        </a:xfrm>
      </xdr:grpSpPr>
      <xdr:graphicFrame macro="">
        <xdr:nvGraphicFramePr>
          <xdr:cNvPr id="2" name="Chart 1" descr="יתרת החוב של משקי הבית לא-לדיור, לפי מלווים, מיליארדי ש&quot;ח" title="יתרת החוב של משקי הבית לא-לדיור, לפי מלווים, מיליארדי ש&quot;ח"/>
          <xdr:cNvGraphicFramePr>
            <a:graphicFrameLocks/>
          </xdr:cNvGraphicFramePr>
        </xdr:nvGraphicFramePr>
        <xdr:xfrm>
          <a:off x="11259621437" y="466311"/>
          <a:ext cx="3600000" cy="216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Chart 2" descr="יתרת החוב של משקי הבית לא-לדיור, לפי מלווים, מיליארדי ש&quot;ח" title="יתרת החוב של משקי הבית לא-לדיור, לפי מלווים, מיליארדי ש&quot;ח"/>
          <xdr:cNvGraphicFramePr>
            <a:graphicFrameLocks/>
          </xdr:cNvGraphicFramePr>
        </xdr:nvGraphicFramePr>
        <xdr:xfrm>
          <a:off x="11259667371" y="628650"/>
          <a:ext cx="1715281" cy="194962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0.59736</cdr:x>
      <cdr:y>0.00767</cdr:y>
    </cdr:from>
    <cdr:to>
      <cdr:x>0.96566</cdr:x>
      <cdr:y>0.14218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50496" y="16565"/>
          <a:ext cx="1325880" cy="290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effectLst/>
              <a:latin typeface="+mn-lt"/>
              <a:ea typeface="+mn-ea"/>
              <a:cs typeface="+mn-cs"/>
            </a:rPr>
            <a:t>Banks</a:t>
          </a:r>
        </a:p>
        <a:p xmlns:a="http://schemas.openxmlformats.org/drawingml/2006/main">
          <a:pPr algn="ctr"/>
          <a:endParaRPr lang="he-IL" sz="1100" b="1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0.09094</cdr:x>
      <cdr:y>0</cdr:y>
    </cdr:from>
    <cdr:to>
      <cdr:x>0.45924</cdr:x>
      <cdr:y>0.13451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27523" y="0"/>
          <a:ext cx="1326477" cy="292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100" b="1">
              <a:effectLst/>
              <a:latin typeface="+mn-lt"/>
              <a:ea typeface="+mn-ea"/>
              <a:cs typeface="+mn-cs"/>
            </a:rPr>
            <a:t>Nonbank lenders</a:t>
          </a:r>
          <a:endParaRPr lang="he-IL">
            <a:effectLst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46383</xdr:colOff>
      <xdr:row>2</xdr:row>
      <xdr:rowOff>28574</xdr:rowOff>
    </xdr:from>
    <xdr:to>
      <xdr:col>5</xdr:col>
      <xdr:colOff>209100</xdr:colOff>
      <xdr:row>13</xdr:row>
      <xdr:rowOff>93074</xdr:rowOff>
    </xdr:to>
    <xdr:graphicFrame macro="">
      <xdr:nvGraphicFramePr>
        <xdr:cNvPr id="2" name="תרשים 2" descr="החוב של משקי הבית לא-לדיור לגופים המוסדיים, מיליארדי ש&quot;ח" title="החוב של משקי הבית לא-לדיור לגופים המוסדיים, מיליארדי ש&quot;ח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233496</xdr:colOff>
      <xdr:row>2</xdr:row>
      <xdr:rowOff>104774</xdr:rowOff>
    </xdr:from>
    <xdr:to>
      <xdr:col>5</xdr:col>
      <xdr:colOff>530860</xdr:colOff>
      <xdr:row>13</xdr:row>
      <xdr:rowOff>186892</xdr:rowOff>
    </xdr:to>
    <xdr:grpSp>
      <xdr:nvGrpSpPr>
        <xdr:cNvPr id="2" name="Group 1" descr="החוב של משקי הבית לא-לדיור לבנקים, התפלגות (אחוזים), שיעור שינוי (אחוזים)" title="החוב של משקי הבית לא-לדיור לבנקים, התפלגות (אחוזים), שיעור שינוי (אחוזים)"/>
        <xdr:cNvGrpSpPr/>
      </xdr:nvGrpSpPr>
      <xdr:grpSpPr>
        <a:xfrm flipH="1">
          <a:off x="233496" y="485774"/>
          <a:ext cx="3726364" cy="2177618"/>
          <a:chOff x="11138272689" y="289552"/>
          <a:chExt cx="3730122" cy="2111014"/>
        </a:xfrm>
      </xdr:grpSpPr>
      <xdr:graphicFrame macro="">
        <xdr:nvGraphicFramePr>
          <xdr:cNvPr id="3" name="תרשים 2" descr="החוב של משקי הבית לא-לדיור לבנקים, התפלגות (אחוזים), שיעור שינוי (אחוזים)" title="החוב של משקי הבית לא-לדיור לבנקים, התפלגות (אחוזים), שיעור שינוי (אחוזים)"/>
          <xdr:cNvGraphicFramePr>
            <a:graphicFrameLocks/>
          </xdr:cNvGraphicFramePr>
        </xdr:nvGraphicFramePr>
        <xdr:xfrm>
          <a:off x="11138428424" y="289552"/>
          <a:ext cx="3574387" cy="211101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1"/>
          <xdr:cNvGraphicFramePr>
            <a:graphicFrameLocks/>
          </xdr:cNvGraphicFramePr>
        </xdr:nvGraphicFramePr>
        <xdr:xfrm>
          <a:off x="11138272689" y="598369"/>
          <a:ext cx="1727324" cy="160446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0.54139</cdr:x>
      <cdr:y>0.22952</cdr:y>
    </cdr:from>
    <cdr:to>
      <cdr:x>0.99221</cdr:x>
      <cdr:y>0.37038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35155" y="484516"/>
          <a:ext cx="1611405" cy="297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effectLst/>
              <a:latin typeface="+mn-lt"/>
              <a:ea typeface="+mn-ea"/>
              <a:cs typeface="+mn-cs"/>
            </a:rPr>
            <a:t>Distribution 12/2023</a:t>
          </a:r>
        </a:p>
      </cdr:txBody>
    </cdr:sp>
  </cdr:relSizeAnchor>
  <cdr:relSizeAnchor xmlns:cdr="http://schemas.openxmlformats.org/drawingml/2006/chartDrawing">
    <cdr:from>
      <cdr:x>0.08491</cdr:x>
      <cdr:y>0.22952</cdr:y>
    </cdr:from>
    <cdr:to>
      <cdr:x>0.53573</cdr:x>
      <cdr:y>0.37037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03486" y="484516"/>
          <a:ext cx="1611405" cy="2973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effectLst/>
              <a:latin typeface="+mn-lt"/>
              <a:ea typeface="+mn-ea"/>
              <a:cs typeface="+mn-cs"/>
            </a:rPr>
            <a:t>Annual rates of change</a:t>
          </a:r>
        </a:p>
      </cdr:txBody>
    </cdr:sp>
  </cdr:relSizeAnchor>
  <cdr:relSizeAnchor xmlns:cdr="http://schemas.openxmlformats.org/drawingml/2006/chartDrawing">
    <cdr:from>
      <cdr:x>0.67703</cdr:x>
      <cdr:y>0.46536</cdr:y>
    </cdr:from>
    <cdr:to>
      <cdr:x>0.85596</cdr:x>
      <cdr:y>0.87918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417542" y="1013376"/>
          <a:ext cx="638894" cy="901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000" b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cs typeface="Assistant" panose="00000500000000000000" pitchFamily="2" charset="-79"/>
            </a:rPr>
            <a:t>160</a:t>
          </a:r>
          <a:r>
            <a:rPr lang="he-IL" sz="1000" b="0" baseline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cs typeface="Assistant" panose="00000500000000000000" pitchFamily="2" charset="-79"/>
            </a:rPr>
            <a:t> </a:t>
          </a:r>
        </a:p>
        <a:p xmlns:a="http://schemas.openxmlformats.org/drawingml/2006/main">
          <a:pPr algn="ctr"/>
          <a:r>
            <a:rPr lang="en-US" sz="1000">
              <a:solidFill>
                <a:schemeClr val="tx1">
                  <a:lumMod val="65000"/>
                  <a:lumOff val="35000"/>
                </a:schemeClr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NIS billion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21424</xdr:colOff>
      <xdr:row>2</xdr:row>
      <xdr:rowOff>19049</xdr:rowOff>
    </xdr:from>
    <xdr:to>
      <xdr:col>5</xdr:col>
      <xdr:colOff>192424</xdr:colOff>
      <xdr:row>14</xdr:row>
      <xdr:rowOff>45449</xdr:rowOff>
    </xdr:to>
    <xdr:grpSp>
      <xdr:nvGrpSpPr>
        <xdr:cNvPr id="6" name="Group 1" descr="יתרת ההלוואות הצרכניות לפי סוג מלווה, מיליארדי ש&quot;ח" title="יתרת ההלוואות הצרכניות לפי סוג מלווה, מיליארדי ש&quot;ח"/>
        <xdr:cNvGrpSpPr/>
      </xdr:nvGrpSpPr>
      <xdr:grpSpPr>
        <a:xfrm flipH="1">
          <a:off x="21424" y="400049"/>
          <a:ext cx="3600000" cy="2312400"/>
          <a:chOff x="11195130994" y="161002"/>
          <a:chExt cx="3611065" cy="2220386"/>
        </a:xfrm>
      </xdr:grpSpPr>
      <xdr:graphicFrame macro="">
        <xdr:nvGraphicFramePr>
          <xdr:cNvPr id="7" name="Chart 1" descr="יתרת ההלוואות הצרכניות לפי סוג מלווה, מיליארדי ש&quot;ח" title="יתרת ההלוואות הצרכניות לפי סוג מלווה, מיליארדי ש&quot;ח"/>
          <xdr:cNvGraphicFramePr>
            <a:graphicFrameLocks/>
          </xdr:cNvGraphicFramePr>
        </xdr:nvGraphicFramePr>
        <xdr:xfrm>
          <a:off x="11195130994" y="161002"/>
          <a:ext cx="3611065" cy="218231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8" name="Chart 2"/>
          <xdr:cNvGraphicFramePr>
            <a:graphicFrameLocks/>
          </xdr:cNvGraphicFramePr>
        </xdr:nvGraphicFramePr>
        <xdr:xfrm>
          <a:off x="11195163723" y="447008"/>
          <a:ext cx="1833317" cy="193438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0.59736</cdr:x>
      <cdr:y>0</cdr:y>
    </cdr:from>
    <cdr:to>
      <cdr:x>0.96566</cdr:x>
      <cdr:y>0.13451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51459" y="0"/>
          <a:ext cx="1326477" cy="292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Banks</a:t>
          </a:r>
        </a:p>
        <a:p xmlns:a="http://schemas.openxmlformats.org/drawingml/2006/main">
          <a:pPr algn="ctr"/>
          <a:endParaRPr lang="he-IL" sz="1100" b="1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0.09094</cdr:x>
      <cdr:y>0</cdr:y>
    </cdr:from>
    <cdr:to>
      <cdr:x>0.45924</cdr:x>
      <cdr:y>0.13451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27523" y="0"/>
          <a:ext cx="1326477" cy="292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100" b="1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Nonbank lenders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60723</xdr:colOff>
      <xdr:row>2</xdr:row>
      <xdr:rowOff>38099</xdr:rowOff>
    </xdr:from>
    <xdr:to>
      <xdr:col>5</xdr:col>
      <xdr:colOff>237676</xdr:colOff>
      <xdr:row>13</xdr:row>
      <xdr:rowOff>146083</xdr:rowOff>
    </xdr:to>
    <xdr:graphicFrame macro="">
      <xdr:nvGraphicFramePr>
        <xdr:cNvPr id="2" name="תרשים 2" descr="שיעורי שינוי ביתרת החוב של המגזר הפרטי הלא-פיננסי, אחוזים" title="שיעורי שינוי ביתרת החוב של המגזר הפרטי הלא-פיננסי, אחוזים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0</xdr:colOff>
      <xdr:row>17</xdr:row>
      <xdr:rowOff>0</xdr:rowOff>
    </xdr:from>
    <xdr:to>
      <xdr:col>15</xdr:col>
      <xdr:colOff>174048</xdr:colOff>
      <xdr:row>28</xdr:row>
      <xdr:rowOff>105347</xdr:rowOff>
    </xdr:to>
    <xdr:pic>
      <xdr:nvPicPr>
        <xdr:cNvPr id="4" name="תמונה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00" y="3238500"/>
          <a:ext cx="3603048" cy="2200847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3130</xdr:colOff>
      <xdr:row>2</xdr:row>
      <xdr:rowOff>19048</xdr:rowOff>
    </xdr:from>
    <xdr:to>
      <xdr:col>6</xdr:col>
      <xdr:colOff>0</xdr:colOff>
      <xdr:row>13</xdr:row>
      <xdr:rowOff>180975</xdr:rowOff>
    </xdr:to>
    <xdr:graphicFrame macro="">
      <xdr:nvGraphicFramePr>
        <xdr:cNvPr id="2" name="Chart 1" descr="הריבית הממוצעת להלוואות חדשות לא-צמודות בריבית משתנה לפי סוג מלווה, אחוזים" title="הריבית הממוצעת להלוואות חדשות לא-צמודות בריבית משתנה לפי סוג מלווה, אחוזים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13375</xdr:colOff>
      <xdr:row>2</xdr:row>
      <xdr:rowOff>47625</xdr:rowOff>
    </xdr:from>
    <xdr:to>
      <xdr:col>5</xdr:col>
      <xdr:colOff>184375</xdr:colOff>
      <xdr:row>13</xdr:row>
      <xdr:rowOff>112125</xdr:rowOff>
    </xdr:to>
    <xdr:graphicFrame macro="">
      <xdr:nvGraphicFramePr>
        <xdr:cNvPr id="2" name="Chart 1" descr="תקופת הלוואה ממוצעת של הלוואות חדשות לפי סוג מלווה, שנים" title="תקופת הלוואה ממוצעת של הלוואות חדשות לפי סוג מלווה, שנים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62834</xdr:colOff>
      <xdr:row>2</xdr:row>
      <xdr:rowOff>39157</xdr:rowOff>
    </xdr:from>
    <xdr:to>
      <xdr:col>5</xdr:col>
      <xdr:colOff>225551</xdr:colOff>
      <xdr:row>13</xdr:row>
      <xdr:rowOff>103657</xdr:rowOff>
    </xdr:to>
    <xdr:graphicFrame macro="">
      <xdr:nvGraphicFramePr>
        <xdr:cNvPr id="2" name="Chart 1" descr="גובה הלוואה ממוצעת חדשה שניתנה לפי סוג מלווה, שקלים חדשים" title="גובה הלוואה ממוצעת חדשה שניתנה לפי סוג מלווה, שקלים חדשים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16565</xdr:colOff>
      <xdr:row>2</xdr:row>
      <xdr:rowOff>36235</xdr:rowOff>
    </xdr:from>
    <xdr:to>
      <xdr:col>5</xdr:col>
      <xdr:colOff>256188</xdr:colOff>
      <xdr:row>14</xdr:row>
      <xdr:rowOff>9626</xdr:rowOff>
    </xdr:to>
    <xdr:grpSp>
      <xdr:nvGrpSpPr>
        <xdr:cNvPr id="3" name="קבוצה 2"/>
        <xdr:cNvGrpSpPr/>
      </xdr:nvGrpSpPr>
      <xdr:grpSpPr>
        <a:xfrm>
          <a:off x="16565" y="417235"/>
          <a:ext cx="3676906" cy="2259391"/>
          <a:chOff x="16565" y="417235"/>
          <a:chExt cx="3676906" cy="2259391"/>
        </a:xfrm>
      </xdr:grpSpPr>
      <xdr:graphicFrame macro="">
        <xdr:nvGraphicFramePr>
          <xdr:cNvPr id="5" name="תרשים 2" descr="החוב של המגזר הפרטי הלא-פיננסי, אחוזי תוצר" title="החוב של המגזר הפרטי הלא-פיננסי, אחוזי תוצר"/>
          <xdr:cNvGraphicFramePr>
            <a:graphicFrameLocks/>
          </xdr:cNvGraphicFramePr>
        </xdr:nvGraphicFramePr>
        <xdr:xfrm>
          <a:off x="16565" y="417235"/>
          <a:ext cx="3600000" cy="225939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6" name="תרשים 5" descr="החוב של המגזר הפרטי הלא-פיננסי, אחוזי תוצר" title="החוב של המגזר הפרטי הלא-פיננסי, אחוזי תוצר"/>
          <xdr:cNvGraphicFramePr>
            <a:graphicFrameLocks/>
          </xdr:cNvGraphicFramePr>
        </xdr:nvGraphicFramePr>
        <xdr:xfrm>
          <a:off x="1847022" y="659796"/>
          <a:ext cx="1846449" cy="188491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0.05234</cdr:x>
      <cdr:y>0.09242</cdr:y>
    </cdr:from>
    <cdr:to>
      <cdr:x>0.5748</cdr:x>
      <cdr:y>0.23564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82956" y="199627"/>
          <a:ext cx="1826115" cy="3093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>
              <a:latin typeface="Assistant" panose="00000500000000000000" pitchFamily="2" charset="-79"/>
              <a:cs typeface="Assistant" panose="00000500000000000000" pitchFamily="2" charset="-79"/>
            </a:rPr>
            <a:t>Business</a:t>
          </a:r>
          <a:r>
            <a:rPr lang="en-US" sz="1100" b="1" baseline="0">
              <a:latin typeface="Assistant" panose="00000500000000000000" pitchFamily="2" charset="-79"/>
              <a:cs typeface="Assistant" panose="00000500000000000000" pitchFamily="2" charset="-79"/>
            </a:rPr>
            <a:t> sector</a:t>
          </a:r>
          <a:endParaRPr lang="he-IL" sz="1100" b="1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0.47342</cdr:x>
      <cdr:y>0.08797</cdr:y>
    </cdr:from>
    <cdr:to>
      <cdr:x>0.99727</cdr:x>
      <cdr:y>0.23543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654726" y="190015"/>
          <a:ext cx="1830974" cy="3185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>
              <a:latin typeface="Assistant" panose="00000500000000000000" pitchFamily="2" charset="-79"/>
              <a:cs typeface="Assistant" panose="00000500000000000000" pitchFamily="2" charset="-79"/>
            </a:rPr>
            <a:t>Households</a:t>
          </a:r>
          <a:endParaRPr lang="he-IL" sz="1100" b="1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0.03257</cdr:x>
      <cdr:y>0.90399</cdr:y>
    </cdr:from>
    <cdr:to>
      <cdr:x>0.95466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13850" y="1952625"/>
          <a:ext cx="3222914" cy="207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400">
              <a:latin typeface="Assistant" panose="00000500000000000000" pitchFamily="2" charset="-79"/>
              <a:cs typeface="Assistant" panose="00000500000000000000" pitchFamily="2" charset="-79"/>
            </a:rPr>
            <a:t>*</a:t>
          </a:r>
          <a:r>
            <a:rPr lang="en-US" sz="800">
              <a:effectLst/>
              <a:latin typeface="+mn-lt"/>
              <a:ea typeface="+mn-ea"/>
              <a:cs typeface="+mn-cs"/>
            </a:rPr>
            <a:t>OECD average and</a:t>
          </a:r>
          <a:r>
            <a:rPr lang="en-US" sz="800" baseline="0">
              <a:effectLst/>
              <a:latin typeface="+mn-lt"/>
              <a:ea typeface="+mn-ea"/>
              <a:cs typeface="+mn-cs"/>
            </a:rPr>
            <a:t> median, excl. Israel, from data reported to BIS.</a:t>
          </a:r>
          <a:endParaRPr lang="en-US" sz="40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43730</xdr:colOff>
      <xdr:row>2</xdr:row>
      <xdr:rowOff>55028</xdr:rowOff>
    </xdr:from>
    <xdr:to>
      <xdr:col>5</xdr:col>
      <xdr:colOff>214730</xdr:colOff>
      <xdr:row>13</xdr:row>
      <xdr:rowOff>119528</xdr:rowOff>
    </xdr:to>
    <xdr:graphicFrame macro="">
      <xdr:nvGraphicFramePr>
        <xdr:cNvPr id="2" name="תרשים 2" descr="יתרת החוב של המגזר העסקי הלא-פיננסי לפי מלווים, מיליארדי ש&quot;ח" title="יתרת החוב של המגזר העסקי הלא-פיננסי לפי מלווים, מיליארדי ש&quot;ח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0</xdr:colOff>
      <xdr:row>13</xdr:row>
      <xdr:rowOff>0</xdr:rowOff>
    </xdr:from>
    <xdr:to>
      <xdr:col>13</xdr:col>
      <xdr:colOff>174048</xdr:colOff>
      <xdr:row>24</xdr:row>
      <xdr:rowOff>62671</xdr:rowOff>
    </xdr:to>
    <xdr:pic>
      <xdr:nvPicPr>
        <xdr:cNvPr id="3" name="תמונה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86400" y="2495550"/>
          <a:ext cx="3603048" cy="2158171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0.05899</cdr:x>
      <cdr:y>0.82682</cdr:y>
    </cdr:from>
    <cdr:to>
      <cdr:x>0.90995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2361" y="1785931"/>
          <a:ext cx="3063456" cy="374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1"/>
          <a:r>
            <a:rPr lang="en-US" sz="900">
              <a:solidFill>
                <a:schemeClr val="tx1">
                  <a:lumMod val="65000"/>
                  <a:lumOff val="35000"/>
                </a:schemeClr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* Institutional investors, credit card companies, nonresidents, government, households, and others</a:t>
          </a:r>
          <a:endParaRPr lang="he-IL" sz="600">
            <a:solidFill>
              <a:schemeClr val="tx1">
                <a:lumMod val="65000"/>
                <a:lumOff val="35000"/>
              </a:schemeClr>
            </a:solidFill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4946</xdr:colOff>
      <xdr:row>2</xdr:row>
      <xdr:rowOff>76201</xdr:rowOff>
    </xdr:from>
    <xdr:to>
      <xdr:col>5</xdr:col>
      <xdr:colOff>342900</xdr:colOff>
      <xdr:row>13</xdr:row>
      <xdr:rowOff>161925</xdr:rowOff>
    </xdr:to>
    <xdr:grpSp>
      <xdr:nvGrpSpPr>
        <xdr:cNvPr id="2" name="קבוצה 1" descr="אומדן לגיוס חוב נטו (תנועות) של סך החוב של המגזר העסקי הלא-פיננסי, מיליארדי ש&quot;ח" title="אומדן לגיוס חוב נטו (תנועות) של סך החוב של המגזר העסקי הלא-פיננסי, מיליארדי ש&quot;ח"/>
        <xdr:cNvGrpSpPr/>
      </xdr:nvGrpSpPr>
      <xdr:grpSpPr>
        <a:xfrm>
          <a:off x="4946" y="476251"/>
          <a:ext cx="3766954" cy="2181224"/>
          <a:chOff x="11232494701" y="457201"/>
          <a:chExt cx="3816075" cy="2018482"/>
        </a:xfrm>
      </xdr:grpSpPr>
      <xdr:graphicFrame macro="">
        <xdr:nvGraphicFramePr>
          <xdr:cNvPr id="4" name="תרשים 2" descr="אומדן לגיוס חוב נטו (תנועות) של סך החוב של המגזר העסקי הלא-פיננסי , מילארדי ש&quot;ח" title="אומדן לגיוס חוב נטו (תנועות) של סך החוב של המגזר העסקי הלא-פיננסי , מילארדי ש&quot;ח"/>
          <xdr:cNvGraphicFramePr>
            <a:graphicFrameLocks/>
          </xdr:cNvGraphicFramePr>
        </xdr:nvGraphicFramePr>
        <xdr:xfrm>
          <a:off x="11232494701" y="457201"/>
          <a:ext cx="3816075" cy="200966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5" name="תרשים 3" descr="אומדן לגיוס חוב נטו (תנועות) של סך החוב של המגזר העסקי הלא-פיננסי , במהלך שנת 2023, מילארדי ש&quot;ח" title="אומדן לגיוס חוב נטו (תנועות) של סך החוב של המגזר העסקי הלא-פיננסי , במהלך שנת 2023, מילארדי ש&quot;ח"/>
          <xdr:cNvGraphicFramePr>
            <a:graphicFrameLocks/>
          </xdr:cNvGraphicFramePr>
        </xdr:nvGraphicFramePr>
        <xdr:xfrm>
          <a:off x="11234501039" y="1412044"/>
          <a:ext cx="1656874" cy="106363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0.20134</cdr:x>
      <cdr:y>0.07293</cdr:y>
    </cdr:from>
    <cdr:to>
      <cdr:x>0.37022</cdr:x>
      <cdr:y>0.22905</cdr:y>
    </cdr:to>
    <cdr:grpSp>
      <cdr:nvGrpSpPr>
        <cdr:cNvPr id="7" name="קבוצה 6" descr="חצים" title="חצים"/>
        <cdr:cNvGrpSpPr/>
      </cdr:nvGrpSpPr>
      <cdr:grpSpPr>
        <a:xfrm xmlns:a="http://schemas.openxmlformats.org/drawingml/2006/main">
          <a:off x="758439" y="158382"/>
          <a:ext cx="636163" cy="339046"/>
          <a:chOff x="927116" y="441330"/>
          <a:chExt cx="993038" cy="361286"/>
        </a:xfrm>
      </cdr:grpSpPr>
      <cdr:cxnSp macro="">
        <cdr:nvCxnSpPr>
          <cdr:cNvPr id="3" name="מחבר חץ ישר 2"/>
          <cdr:cNvCxnSpPr/>
        </cdr:nvCxnSpPr>
        <cdr:spPr>
          <a:xfrm xmlns:a="http://schemas.openxmlformats.org/drawingml/2006/main">
            <a:off x="1474899" y="687425"/>
            <a:ext cx="445255" cy="0"/>
          </a:xfrm>
          <a:prstGeom xmlns:a="http://schemas.openxmlformats.org/drawingml/2006/main" prst="straightConnector1">
            <a:avLst/>
          </a:prstGeom>
          <a:ln xmlns:a="http://schemas.openxmlformats.org/drawingml/2006/main" w="12700">
            <a:solidFill>
              <a:srgbClr val="00A390"/>
            </a:solidFill>
            <a:tailEnd type="triangle"/>
          </a:ln>
        </cdr:spPr>
        <cdr:style>
          <a:lnRef xmlns:a="http://schemas.openxmlformats.org/drawingml/2006/main" idx="1">
            <a:schemeClr val="accent6"/>
          </a:lnRef>
          <a:fillRef xmlns:a="http://schemas.openxmlformats.org/drawingml/2006/main" idx="0">
            <a:schemeClr val="accent6"/>
          </a:fillRef>
          <a:effectRef xmlns:a="http://schemas.openxmlformats.org/drawingml/2006/main" idx="0">
            <a:schemeClr val="accent6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מחבר חץ ישר 3"/>
          <cdr:cNvCxnSpPr/>
        </cdr:nvCxnSpPr>
        <cdr:spPr>
          <a:xfrm xmlns:a="http://schemas.openxmlformats.org/drawingml/2006/main" flipH="1" flipV="1">
            <a:off x="927116" y="684984"/>
            <a:ext cx="455500" cy="2613"/>
          </a:xfrm>
          <a:prstGeom xmlns:a="http://schemas.openxmlformats.org/drawingml/2006/main" prst="straightConnector1">
            <a:avLst/>
          </a:prstGeom>
          <a:ln xmlns:a="http://schemas.openxmlformats.org/drawingml/2006/main" w="12700">
            <a:solidFill>
              <a:srgbClr val="EB5264"/>
            </a:solidFill>
            <a:tailEnd type="triangle"/>
          </a:ln>
        </cdr:spPr>
        <cdr:style>
          <a:lnRef xmlns:a="http://schemas.openxmlformats.org/drawingml/2006/main" idx="1">
            <a:schemeClr val="accent6"/>
          </a:lnRef>
          <a:fillRef xmlns:a="http://schemas.openxmlformats.org/drawingml/2006/main" idx="0">
            <a:schemeClr val="accent6"/>
          </a:fillRef>
          <a:effectRef xmlns:a="http://schemas.openxmlformats.org/drawingml/2006/main" idx="0">
            <a:schemeClr val="accent6"/>
          </a:effectRef>
          <a:fontRef xmlns:a="http://schemas.openxmlformats.org/drawingml/2006/main" idx="minor">
            <a:schemeClr val="tx1"/>
          </a:fontRef>
        </cdr:style>
      </cdr:cxnSp>
      <cdr:pic>
        <cdr:nvPicPr>
          <cdr:cNvPr id="5" name="chart"/>
          <cdr:cNvPicPr>
            <a:picLocks xmlns:a="http://schemas.openxmlformats.org/drawingml/2006/main" noChangeAspect="1"/>
          </cdr:cNvPicPr>
        </cdr:nvPicPr>
        <cdr:blipFill>
          <a:blip xmlns:a="http://schemas.openxmlformats.org/drawingml/2006/main" xmlns:r="http://schemas.openxmlformats.org/officeDocument/2006/relationships" r:embed="rId1"/>
          <a:stretch xmlns:a="http://schemas.openxmlformats.org/drawingml/2006/main">
            <a:fillRect/>
          </a:stretch>
        </cdr:blipFill>
        <cdr:spPr>
          <a:xfrm xmlns:a="http://schemas.openxmlformats.org/drawingml/2006/main">
            <a:off x="1531391" y="506250"/>
            <a:ext cx="249932" cy="296366"/>
          </a:xfrm>
          <a:prstGeom xmlns:a="http://schemas.openxmlformats.org/drawingml/2006/main" prst="rect">
            <a:avLst/>
          </a:prstGeom>
        </cdr:spPr>
      </cdr:pic>
      <cdr:pic>
        <cdr:nvPicPr>
          <cdr:cNvPr id="6" name="chart"/>
          <cdr:cNvPicPr>
            <a:picLocks xmlns:a="http://schemas.openxmlformats.org/drawingml/2006/main" noChangeAspect="1"/>
          </cdr:cNvPicPr>
        </cdr:nvPicPr>
        <cdr:blipFill>
          <a:blip xmlns:a="http://schemas.openxmlformats.org/drawingml/2006/main" xmlns:r="http://schemas.openxmlformats.org/officeDocument/2006/relationships" r:embed="rId2"/>
          <a:stretch xmlns:a="http://schemas.openxmlformats.org/drawingml/2006/main">
            <a:fillRect/>
          </a:stretch>
        </cdr:blipFill>
        <cdr:spPr>
          <a:xfrm xmlns:a="http://schemas.openxmlformats.org/drawingml/2006/main">
            <a:off x="1062476" y="441330"/>
            <a:ext cx="249931" cy="296332"/>
          </a:xfrm>
          <a:prstGeom xmlns:a="http://schemas.openxmlformats.org/drawingml/2006/main" prst="rect">
            <a:avLst/>
          </a:prstGeom>
        </cdr:spPr>
      </cdr:pic>
    </cdr:grpSp>
  </cdr:relSizeAnchor>
  <cdr:relSizeAnchor xmlns:cdr="http://schemas.openxmlformats.org/drawingml/2006/chartDrawing">
    <cdr:from>
      <cdr:x>0.53618</cdr:x>
      <cdr:y>0.23161</cdr:y>
    </cdr:from>
    <cdr:to>
      <cdr:x>0.90698</cdr:x>
      <cdr:y>0.33451</cdr:y>
    </cdr:to>
    <cdr:cxnSp macro="">
      <cdr:nvCxnSpPr>
        <cdr:cNvPr id="16" name="מחבר מרפקי 15" descr="חיץ" title="חץ"/>
        <cdr:cNvCxnSpPr/>
      </cdr:nvCxnSpPr>
      <cdr:spPr>
        <a:xfrm xmlns:a="http://schemas.openxmlformats.org/drawingml/2006/main">
          <a:off x="1929666" y="497681"/>
          <a:ext cx="1334484" cy="221118"/>
        </a:xfrm>
        <a:prstGeom xmlns:a="http://schemas.openxmlformats.org/drawingml/2006/main" prst="bentConnector3">
          <a:avLst>
            <a:gd name="adj1" fmla="val 99963"/>
          </a:avLst>
        </a:prstGeom>
        <a:ln xmlns:a="http://schemas.openxmlformats.org/drawingml/2006/main">
          <a:solidFill>
            <a:schemeClr val="bg1">
              <a:lumMod val="65000"/>
            </a:schemeClr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0.55447</cdr:x>
      <cdr:y>0.34789</cdr:y>
    </cdr:from>
    <cdr:to>
      <cdr:x>1</cdr:x>
      <cdr:y>0.4287</cdr:y>
    </cdr:to>
    <cdr:sp macro="" textlink="">
      <cdr:nvSpPr>
        <cdr:cNvPr id="17" name="TextBox 11" descr="התנועות במהלך שנת 2023&#10;" title="התנועות במהלך שנת 2023"/>
        <cdr:cNvSpPr txBox="1"/>
      </cdr:nvSpPr>
      <cdr:spPr>
        <a:xfrm xmlns:a="http://schemas.openxmlformats.org/drawingml/2006/main">
          <a:off x="1996092" y="791196"/>
          <a:ext cx="1603908" cy="18378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en-US" sz="1000" b="1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cs typeface="Assistant" panose="00000500000000000000" pitchFamily="2" charset="-79"/>
            </a:rPr>
            <a:t>Flows</a:t>
          </a:r>
          <a:r>
            <a:rPr lang="en-US" sz="1000" b="1" baseline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cs typeface="Assistant" panose="00000500000000000000" pitchFamily="2" charset="-79"/>
            </a:rPr>
            <a:t> during 2023</a:t>
          </a:r>
          <a:endParaRPr lang="he-IL" sz="1000" b="1">
            <a:solidFill>
              <a:schemeClr val="tx1">
                <a:lumMod val="65000"/>
                <a:lumOff val="35000"/>
              </a:schemeClr>
            </a:solidFill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tables/table1.xml><?xml version="1.0" encoding="utf-8"?>
<table xmlns="http://schemas.openxmlformats.org/spreadsheetml/2006/main" id="1" name="Table1" displayName="Table1" ref="A3:D20" totalsRowShown="0" headerRowDxfId="194" dataDxfId="193" dataCellStyle="Comma">
  <autoFilter ref="A3:D20"/>
  <tableColumns count="4">
    <tableColumn id="1" name="date" dataDxfId="192" dataCellStyle="Normal 15"/>
    <tableColumn id="2" name="Business" dataDxfId="191" dataCellStyle="Comma"/>
    <tableColumn id="3" name="Households" dataDxfId="190" dataCellStyle="Comma"/>
    <tableColumn id="4" name="Total" dataDxfId="189" dataCellStyle="Comma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יתרת החוב של המגזר הפרטי הלא-פיננסי, מיליארדי ש&quot;ח" altTextSummary="יתרת החוב של המגזר הפרטי הלא-פיננסי, מיליארד יש&quot;ח"/>
    </ext>
  </extLst>
</table>
</file>

<file path=xl/tables/table10.xml><?xml version="1.0" encoding="utf-8"?>
<table xmlns="http://schemas.openxmlformats.org/spreadsheetml/2006/main" id="11" name="Table11" displayName="Table11" ref="A3:E16" totalsRowShown="0" headerRowDxfId="142" dataDxfId="141">
  <autoFilter ref="A3:E16"/>
  <tableColumns count="5">
    <tableColumn id="1" name="date" dataDxfId="140"/>
    <tableColumn id="2" name="Micro and small businesses" dataDxfId="139"/>
    <tableColumn id="3" name="Medium-sized businesses" dataDxfId="138"/>
    <tableColumn id="4" name="Large businesses" dataDxfId="137"/>
    <tableColumn id="5" name="Total" dataDxfId="136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הלוואות שניתנו מהבנקים לפי גודל העסק, התפתחות" altTextSummary="הלוואות שניתנו מהבנקים לפי גודל העסק, התפתחות"/>
    </ext>
  </extLst>
</table>
</file>

<file path=xl/tables/table11.xml><?xml version="1.0" encoding="utf-8"?>
<table xmlns="http://schemas.openxmlformats.org/spreadsheetml/2006/main" id="14" name="Table14" displayName="Table14" ref="A20:D21" totalsRowShown="0" headerRowDxfId="135" dataDxfId="134">
  <autoFilter ref="A20:D21"/>
  <tableColumns count="4">
    <tableColumn id="1" name="date" dataDxfId="133"/>
    <tableColumn id="2" name="Micro and small businesses" dataDxfId="132"/>
    <tableColumn id="3" name="Medium-sized businesses" dataDxfId="131"/>
    <tableColumn id="4" name="Large businesses" dataDxfId="130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הלוואות שניתנו מהבנקים לפי גודל העסק, התפלגות" altTextSummary="הלוואות שניתנו מהבנקים לפי גודל העסק, התפלגות"/>
    </ext>
  </extLst>
</table>
</file>

<file path=xl/tables/table12.xml><?xml version="1.0" encoding="utf-8"?>
<table xmlns="http://schemas.openxmlformats.org/spreadsheetml/2006/main" id="15" name="Table15" displayName="Table15" ref="A3:F12" totalsRowShown="0" headerRowDxfId="129" dataDxfId="128">
  <autoFilter ref="A3:F12"/>
  <tableColumns count="6">
    <tableColumn id="1" name="date" dataDxfId="127"/>
    <tableColumn id="2" name="Bonds – construction" dataDxfId="126"/>
    <tableColumn id="3" name="Bonds – income-yielding real estate abroad" dataDxfId="125"/>
    <tableColumn id="4" name="Bonds – income-yielding real estate in Israel" dataDxfId="124"/>
    <tableColumn id="5" name="Bank loans – construction " dataDxfId="123"/>
    <tableColumn id="6" name="Bank loans – real estate activity" dataDxfId="122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החוב של ענפי הבינוי והפעילויות בנדל&quot;ן באפיקי ההלוואות הבנקאיות והאג&quot;ח הסחירות בארץ, שיעורי שינוי (אחוזים)" altTextSummary="החוב של ענפי הבינוי והפעילויות בנדל&quot;ן באפיקי ההלוואות הבנקאיות והאג&quot;ח הסחירות בארץ, שיעורי שינוי (אחוזים)"/>
    </ext>
  </extLst>
</table>
</file>

<file path=xl/tables/table13.xml><?xml version="1.0" encoding="utf-8"?>
<table xmlns="http://schemas.openxmlformats.org/spreadsheetml/2006/main" id="16" name="Table16" displayName="Table16" ref="A3:E5" totalsRowShown="0" headerRowDxfId="121" dataDxfId="120">
  <autoFilter ref="A3:E5"/>
  <tableColumns count="5">
    <tableColumn id="1" name="31/12/2023" dataDxfId="119"/>
    <tableColumn id="2" name="Bank loans – large and medium-sized" dataDxfId="118"/>
    <tableColumn id="3" name="Bank loans – micro and small" dataDxfId="117"/>
    <tableColumn id="4" name="Bonds - large and medium-sized" dataDxfId="116"/>
    <tableColumn id="5" name="Bonds - micro and small" dataDxfId="115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החוב של ענפי הבינוי והפעילויות בנדל&quot;ן באפיקי ההלוואות הבנקאיות והאג&quot;ח הסחירות בארץ לפי גודל עסק, אחוזים" altTextSummary="החוב של ענפי הבינוי והפעילויות בנדל&quot;ן באפיקי ההלוואות הבנקאיות והאג&quot;ח הסחירות בארץ לפי גודל עסק, אחוזים"/>
    </ext>
  </extLst>
</table>
</file>

<file path=xl/tables/table14.xml><?xml version="1.0" encoding="utf-8"?>
<table xmlns="http://schemas.openxmlformats.org/spreadsheetml/2006/main" id="17" name="Table17" displayName="Table17" ref="A3:D20" totalsRowShown="0" headerRowDxfId="114" dataDxfId="113">
  <autoFilter ref="A3:D20"/>
  <tableColumns count="4">
    <tableColumn id="1" name="date" dataDxfId="112"/>
    <tableColumn id="2" name="housing " dataDxfId="111"/>
    <tableColumn id="3" name="Nonhousing " dataDxfId="110"/>
    <tableColumn id="4" name="Total " dataDxfId="109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יתרת החוב של משקי הבית, לדיור ולא-לדיור, מיליארדי ש&quot;ח" altTextSummary="יתרת החוב של משקי הבית, לדיור ולא-לדיור, מיליארדי ש&quot;ח"/>
    </ext>
  </extLst>
</table>
</file>

<file path=xl/tables/table15.xml><?xml version="1.0" encoding="utf-8"?>
<table xmlns="http://schemas.openxmlformats.org/spreadsheetml/2006/main" id="18" name="Table18" displayName="Table18" ref="F3:I7" totalsRowShown="0" headerRowDxfId="108" dataDxfId="107">
  <autoFilter ref="F3:I7"/>
  <tableColumns count="4">
    <tableColumn id="1" name="quarter" dataDxfId="106"/>
    <tableColumn id="2" name="Housing " dataDxfId="105"/>
    <tableColumn id="3" name="Nonhousing " dataDxfId="104"/>
    <tableColumn id="4" name="Total " dataDxfId="103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השינויים ביתרות החוב במהלך שנת 2023, מיליארדי ש&quot;ח" altTextSummary="השינויים ביתרות החוב במהלך שנת 2023, מיליארדי ש&quot;ח"/>
    </ext>
  </extLst>
</table>
</file>

<file path=xl/tables/table16.xml><?xml version="1.0" encoding="utf-8"?>
<table xmlns="http://schemas.openxmlformats.org/spreadsheetml/2006/main" id="19" name="Table19" displayName="Table19" ref="A3:D64" totalsRowShown="0" headerRowDxfId="102" dataDxfId="101">
  <autoFilter ref="A3:D64"/>
  <tableColumns count="4">
    <tableColumn id="1" name="date" dataDxfId="100"/>
    <tableColumn id="2" name="Housing" dataDxfId="99"/>
    <tableColumn id="3" name="Nonhousing" dataDxfId="98"/>
    <tableColumn id="4" name="Total " dataDxfId="97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שיעורי השינוי השנתיים ביתרת החוב של משקי הבית, אחוזים" altTextSummary="שיעורי השינוי השנתיים ביתרת החוב של משקי הבית, אחוזים"/>
    </ext>
  </extLst>
</table>
</file>

<file path=xl/tables/table17.xml><?xml version="1.0" encoding="utf-8"?>
<table xmlns="http://schemas.openxmlformats.org/spreadsheetml/2006/main" id="21" name="Table21" displayName="Table21" ref="A3:B20" totalsRowShown="0" headerRowDxfId="96" dataDxfId="95">
  <autoFilter ref="A3:B20"/>
  <tableColumns count="2">
    <tableColumn id="1" name="date" dataDxfId="94"/>
    <tableColumn id="2" name="Total " dataDxfId="93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הלוואות חדשות לרכישת דירת מגורים שהעמידו הבנקים למשקי הבית, סכום שנתי, מיליארדי ש&quot;ח" altTextSummary="הלוואות חדשות לרכישת דירת מגורים שהעמידו הבנקים למשקי הבית, סכום שנתי, מיליארדי ש&quot;ח"/>
    </ext>
  </extLst>
</table>
</file>

<file path=xl/tables/table18.xml><?xml version="1.0" encoding="utf-8"?>
<table xmlns="http://schemas.openxmlformats.org/spreadsheetml/2006/main" id="22" name="Table22" displayName="Table22" ref="E3:F27" totalsRowShown="0" headerRowDxfId="92">
  <autoFilter ref="E3:F27"/>
  <tableColumns count="2">
    <tableColumn id="1" name="date" dataDxfId="91"/>
    <tableColumn id="2" name="Total " dataDxfId="90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הלוואות חדשות לרכישת דירת מגורים שהעמידו הבנקים למשקי הבית במהלך שנים 2022-2023, נתון חודשי מנוכה עונתיות, מיליארדי ש&quot;ח" altTextSummary="הלוואות חדשות לרכישת דירת מגורים שהעמידו הבנקים למשקי הבית במהלך שנים 2022-2023, נתון חודשי מנוכה עונתיות, מיליארדי ש&quot;ח"/>
    </ext>
  </extLst>
</table>
</file>

<file path=xl/tables/table19.xml><?xml version="1.0" encoding="utf-8"?>
<table xmlns="http://schemas.openxmlformats.org/spreadsheetml/2006/main" id="23" name="Table23" displayName="Table23" ref="A3:H11" totalsRowShown="0" headerRowDxfId="89" dataDxfId="88">
  <autoFilter ref="A3:H11"/>
  <tableColumns count="8">
    <tableColumn id="1" name="date" dataDxfId="87"/>
    <tableColumn id="2" name="Quarter" dataDxfId="86"/>
    <tableColumn id="3" name="Unindexed, variable rate – prime" dataDxfId="85"/>
    <tableColumn id="4" name="Unindexed, variable rate 2–5 years" dataDxfId="84"/>
    <tableColumn id="5" name="Unindexed, variable rate – other" dataDxfId="83"/>
    <tableColumn id="6" name="CPI-indexed, fixed rate" dataDxfId="82"/>
    <tableColumn id="7" name="CPI-indexed, variable rate" dataDxfId="81"/>
    <tableColumn id="8" name="Unindexed, fixed rate" dataDxfId="80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הלוואות חדשות לרכישת דירת מגורים שהעמידו הבנקים למשקי הבית,לפי סוג הצמדה וריבית, אחוזים" altTextSummary="הלוואות חדשות לרכישת דירת מגורים שהעמידו הבנקים למשקי הבית,לפי סוג הצמדה וריבית, אחוזים"/>
    </ext>
  </extLst>
</table>
</file>

<file path=xl/tables/table2.xml><?xml version="1.0" encoding="utf-8"?>
<table xmlns="http://schemas.openxmlformats.org/spreadsheetml/2006/main" id="2" name="Table2" displayName="Table2" ref="G3:J7" totalsRowShown="0" headerRowDxfId="188" dataDxfId="187">
  <autoFilter ref="G3:J7"/>
  <tableColumns count="4">
    <tableColumn id="1" name="2023" dataDxfId="186"/>
    <tableColumn id="2" name="Business" dataDxfId="185"/>
    <tableColumn id="3" name="Households" dataDxfId="184"/>
    <tableColumn id="4" name="Total" dataDxfId="183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השינויים ביתרות במהלך שנת 2023, מיליארדי ש&quot;ח" altTextSummary="השינויים ביתרות במהלך שנת 2023, מיליארדי ש&quot;ח"/>
    </ext>
  </extLst>
</table>
</file>

<file path=xl/tables/table20.xml><?xml version="1.0" encoding="utf-8"?>
<table xmlns="http://schemas.openxmlformats.org/spreadsheetml/2006/main" id="24" name="Table24" displayName="Table24" ref="A3:E19" totalsRowShown="0" headerRowDxfId="79" dataDxfId="78">
  <autoFilter ref="A3:E19"/>
  <tableColumns count="5">
    <tableColumn id="1" name="date" dataDxfId="77"/>
    <tableColumn id="2" name="Institutional investors" dataDxfId="76"/>
    <tableColumn id="3" name="Credit card companies" dataDxfId="75"/>
    <tableColumn id="4" name="Government" dataDxfId="74"/>
    <tableColumn id="5" name="Banks" dataDxfId="73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יתרת החוב של משקי הבית לא-לדיור, לפי מלווים, מיליארדי ש&quot;ח" altTextSummary="יתרת החוב של משקי הבית לא-לדיור, לפי מלווים, מיליארדי ש&quot;ח"/>
    </ext>
  </extLst>
</table>
</file>

<file path=xl/tables/table21.xml><?xml version="1.0" encoding="utf-8"?>
<table xmlns="http://schemas.openxmlformats.org/spreadsheetml/2006/main" id="25" name="Table25" displayName="Table25" ref="A3:D19" totalsRowShown="0" headerRowDxfId="72" dataDxfId="71">
  <autoFilter ref="A3:D19"/>
  <tableColumns count="4">
    <tableColumn id="1" name="date" dataDxfId="70"/>
    <tableColumn id="2" name="Provident funds and advanced training funds" dataDxfId="69"/>
    <tableColumn id="3" name="Insurance companies" dataDxfId="68"/>
    <tableColumn id="4" name="Pension funds" dataDxfId="67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החוב של משקי הבית לא-לדיור לגופים המוסדיים, מיליארדי ש&quot;ח" altTextSummary="החוב של משקי הבית לא-לדיור לגופים המוסדיים, מיליארדי ש&quot;ח"/>
    </ext>
  </extLst>
</table>
</file>

<file path=xl/tables/table22.xml><?xml version="1.0" encoding="utf-8"?>
<table xmlns="http://schemas.openxmlformats.org/spreadsheetml/2006/main" id="27" name="Table27" displayName="Table27" ref="A3:D27" totalsRowShown="0" headerRowDxfId="66" dataDxfId="65">
  <autoFilter ref="A3:D27"/>
  <tableColumns count="4">
    <tableColumn id="1" name="date" dataDxfId="64"/>
    <tableColumn id="2" name="Nonhousing loans not secured by a residential home" dataDxfId="63"/>
    <tableColumn id="3" name="Nonhousing loans for any purpose, secured by a residential home" dataDxfId="62"/>
    <tableColumn id="4" name="Total" dataDxfId="61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החוב של משקי הבית לא-לדיור לבנקים, שיעור שינוי (אחוזים)" altTextSummary="החוב של משקי הבית לא-לדיור לבנקים, שיעור שינוי (אחוזים)"/>
    </ext>
  </extLst>
</table>
</file>

<file path=xl/tables/table23.xml><?xml version="1.0" encoding="utf-8"?>
<table xmlns="http://schemas.openxmlformats.org/spreadsheetml/2006/main" id="28" name="Table28" displayName="Table28" ref="F3:H4" totalsRowShown="0" headerRowDxfId="60" dataDxfId="59">
  <autoFilter ref="F3:H4"/>
  <tableColumns count="3">
    <tableColumn id="1" name="date" dataDxfId="58"/>
    <tableColumn id="2" name="Nonhousing loans not secured by a residential home" dataDxfId="57"/>
    <tableColumn id="3" name="Nonhousing loans for any purpose, secured by a residential home" dataDxfId="56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החוב של משקי הבית לא-לדיור לבנקים, התפלגות (אחוזים)" altTextSummary="החוב של משקי הבית לא-לדיור לבנקים, התפלגות (אחוזים)"/>
    </ext>
  </extLst>
</table>
</file>

<file path=xl/tables/table24.xml><?xml version="1.0" encoding="utf-8"?>
<table xmlns="http://schemas.openxmlformats.org/spreadsheetml/2006/main" id="30" name="Table30" displayName="Table30" ref="A3:E16" totalsRowShown="0" headerRowDxfId="55" dataDxfId="54" dataCellStyle="Comma">
  <autoFilter ref="A3:E16"/>
  <tableColumns count="5">
    <tableColumn id="1" name="date" dataDxfId="53"/>
    <tableColumn id="2" name="Banks" dataDxfId="52" dataCellStyle="Comma"/>
    <tableColumn id="3" name="Nonbank credit companies " dataDxfId="51" dataCellStyle="Comma"/>
    <tableColumn id="4" name="Institutional investors" dataDxfId="50" dataCellStyle="Comma"/>
    <tableColumn id="5" name="Credit card companies " dataDxfId="49" dataCellStyle="Comma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יתרת ההלוואות הצרכניות לפי סוג מלווה, מיליארדי ש&quot;ח" altTextSummary="יתרת ההלוואות הצרכניות לפי סוג מלווה, מיליארדי ש&quot;ח"/>
    </ext>
  </extLst>
</table>
</file>

<file path=xl/tables/table25.xml><?xml version="1.0" encoding="utf-8"?>
<table xmlns="http://schemas.openxmlformats.org/spreadsheetml/2006/main" id="31" name="Table31" displayName="Table31" ref="A3:E32" totalsRowShown="0" headerRowDxfId="48" dataDxfId="47">
  <autoFilter ref="A3:E32"/>
  <tableColumns count="5">
    <tableColumn id="1" name="date" dataDxfId="46"/>
    <tableColumn id="2" name="Banks" dataDxfId="45"/>
    <tableColumn id="3" name="Institutional investors" dataDxfId="44"/>
    <tableColumn id="4" name="Nonbank credit companies" dataDxfId="43"/>
    <tableColumn id="5" name="Credit card companies " dataDxfId="42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הריבית הממוצעת להלוואות חדשות לא-צמודות בריבית משתנה לפי סוג מלווה, אחוזים" altTextSummary="הריבית הממוצעת להלוואות חדשות לא-צמודות בריבית משתנה לפי סוג מלווה, אחוזים"/>
    </ext>
  </extLst>
</table>
</file>

<file path=xl/tables/table26.xml><?xml version="1.0" encoding="utf-8"?>
<table xmlns="http://schemas.openxmlformats.org/spreadsheetml/2006/main" id="32" name="Table32" displayName="Table32" ref="A3:E46" totalsRowShown="0" headerRowDxfId="41" dataDxfId="40">
  <autoFilter ref="A3:E46"/>
  <tableColumns count="5">
    <tableColumn id="1" name="date" dataDxfId="39"/>
    <tableColumn id="2" name="Banks" dataDxfId="38"/>
    <tableColumn id="3" name="Nonbank credit companies" dataDxfId="37"/>
    <tableColumn id="4" name="Institutional investors" dataDxfId="36"/>
    <tableColumn id="5" name="Credit card companies " dataDxfId="35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תקופת הלוואה ממוצעת של הלוואות חדשות לפי סוג מלווה, שנים" altTextSummary="תקופת הלוואה ממוצעת של הלוואות חדשות לפי סוג מלווה, שנים"/>
    </ext>
  </extLst>
</table>
</file>

<file path=xl/tables/table27.xml><?xml version="1.0" encoding="utf-8"?>
<table xmlns="http://schemas.openxmlformats.org/spreadsheetml/2006/main" id="33" name="Table33" displayName="Table33" ref="A3:E49" totalsRowShown="0" headerRowDxfId="34" dataDxfId="33" dataCellStyle="Comma">
  <autoFilter ref="A3:E49"/>
  <tableColumns count="5">
    <tableColumn id="1" name="date" dataDxfId="32"/>
    <tableColumn id="2" name="Banks" dataDxfId="31" dataCellStyle="Comma"/>
    <tableColumn id="3" name="Nonbank credit companies" dataDxfId="30" dataCellStyle="Comma"/>
    <tableColumn id="4" name="Institutional investors" dataDxfId="29" dataCellStyle="Comma"/>
    <tableColumn id="5" name="Credit card companies " dataDxfId="28" dataCellStyle="Comma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גובה הלוואה ממוצעת חדשה שניתנה לפי סוג מלווה, שקלים חדשים" altTextSummary="גובה הלוואה ממוצעת חדשה שניתנה לפי סוג מלווה, שקלים חדשים"/>
    </ext>
  </extLst>
</table>
</file>

<file path=xl/tables/table28.xml><?xml version="1.0" encoding="utf-8"?>
<table xmlns="http://schemas.openxmlformats.org/spreadsheetml/2006/main" id="35" name="Table35" displayName="Table35" ref="A1:K9" totalsRowShown="0" headerRowDxfId="27" dataDxfId="25" headerRowBorderDxfId="26" tableBorderDxfId="24" dataCellStyle="Normal 3">
  <autoFilter ref="A1:K9"/>
  <tableColumns count="11">
    <tableColumn id="1" name="Nonfinancial business sector debt"/>
    <tableColumn id="2" name="2014" dataDxfId="23" dataCellStyle="Normal 3"/>
    <tableColumn id="3" name="2015" dataDxfId="22" dataCellStyle="Normal 3"/>
    <tableColumn id="4" name="2016" dataDxfId="21" dataCellStyle="Normal 3"/>
    <tableColumn id="5" name="2017" dataDxfId="20" dataCellStyle="Normal 3"/>
    <tableColumn id="6" name="2018" dataDxfId="19" dataCellStyle="Normal 3"/>
    <tableColumn id="7" name="2019" dataDxfId="18" dataCellStyle="Normal 3"/>
    <tableColumn id="8" name="2020" dataDxfId="17" dataCellStyle="Normal 3"/>
    <tableColumn id="9" name="2021" dataDxfId="16" dataCellStyle="Normal 3"/>
    <tableColumn id="10" name="2022" dataDxfId="15" dataCellStyle="Normal 3"/>
    <tableColumn id="11" name="2023" dataDxfId="14" dataCellStyle="Normal 3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לוח אינדקטורים, החוב של המגזר הפרטי הלא-פיננסי (עסקי ומשקי בית)" altTextSummary="לוח אינדקטורים, החוב של המגזר הפרטי הלא-פיננסי (עסקי ומשקי בית)"/>
    </ext>
  </extLst>
</table>
</file>

<file path=xl/tables/table29.xml><?xml version="1.0" encoding="utf-8"?>
<table xmlns="http://schemas.openxmlformats.org/spreadsheetml/2006/main" id="36" name="Table36" displayName="Table36" ref="A10:K18" totalsRowShown="0" headerRowDxfId="13" dataDxfId="11" headerRowBorderDxfId="12" tableBorderDxfId="10" dataCellStyle="Normal 3">
  <autoFilter ref="A10:K18"/>
  <tableColumns count="11">
    <tableColumn id="1" name="household debt"/>
    <tableColumn id="2" name="2014" dataDxfId="9" dataCellStyle="Normal 3"/>
    <tableColumn id="3" name="2015" dataDxfId="8" dataCellStyle="Normal 3"/>
    <tableColumn id="4" name="2016" dataDxfId="7" dataCellStyle="Normal 3"/>
    <tableColumn id="5" name="2017" dataDxfId="6" dataCellStyle="Normal 3"/>
    <tableColumn id="6" name="2018" dataDxfId="5" dataCellStyle="Normal 3"/>
    <tableColumn id="7" name="2019" dataDxfId="4" dataCellStyle="Normal 3"/>
    <tableColumn id="8" name="2020" dataDxfId="3" dataCellStyle="Normal 3"/>
    <tableColumn id="9" name="2021" dataDxfId="2" dataCellStyle="Normal 3"/>
    <tableColumn id="10" name="2022" dataDxfId="1" dataCellStyle="Normal 3"/>
    <tableColumn id="11" name="2023" dataDxfId="0" dataCellStyle="Normal 3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לוח אנידיקטורים" altTextSummary="לוח אנידיקטורים, החוב של משקי הבית"/>
    </ext>
  </extLst>
</table>
</file>

<file path=xl/tables/table3.xml><?xml version="1.0" encoding="utf-8"?>
<table xmlns="http://schemas.openxmlformats.org/spreadsheetml/2006/main" id="3" name="Table3" displayName="Table3" ref="A3:D64" totalsRowShown="0" headerRowDxfId="182" dataDxfId="181">
  <autoFilter ref="A3:D64"/>
  <tableColumns count="4">
    <tableColumn id="1" name="date" dataDxfId="180" dataCellStyle="Normal 15"/>
    <tableColumn id="2" name="Business" dataDxfId="179"/>
    <tableColumn id="3" name="Households" dataDxfId="178"/>
    <tableColumn id="4" name="Total" dataDxfId="177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שיעורי שינוי ביתרת החוב של המגזר הפרטי הלא-פיננסי, אחוזים" altTextSummary="שיעורי שינוי ביתרת החוב של המגזר הפרטי הלא-פיננסי, אחוזים_x000d__x000a_"/>
    </ext>
  </extLst>
</table>
</file>

<file path=xl/tables/table4.xml><?xml version="1.0" encoding="utf-8"?>
<table xmlns="http://schemas.openxmlformats.org/spreadsheetml/2006/main" id="4" name="Table4" displayName="Table4" ref="A3:C64" totalsRowShown="0" headerRowDxfId="176" headerRowCellStyle="Normal 15">
  <autoFilter ref="A3:C64"/>
  <tableColumns count="3">
    <tableColumn id="1" name="date" dataDxfId="175" dataCellStyle="Normal 15"/>
    <tableColumn id="2" name="Israel" dataDxfId="174" dataCellStyle="Percent 2"/>
    <tableColumn id="3" name="Total OECD" dataDxfId="173" dataCellStyle="Normal 15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החוב של משקי הבית, אחוזי תוצר" altTextSummary="החוב של משקי הבית, אחוזי תוצר"/>
    </ext>
  </extLst>
</table>
</file>

<file path=xl/tables/table5.xml><?xml version="1.0" encoding="utf-8"?>
<table xmlns="http://schemas.openxmlformats.org/spreadsheetml/2006/main" id="5" name="Table5" displayName="Table5" ref="F3:G64" totalsRowShown="0" headerRowDxfId="172" headerRowCellStyle="Normal 15">
  <autoFilter ref="F3:G64"/>
  <tableColumns count="2">
    <tableColumn id="1" name="Israel" dataDxfId="171" dataCellStyle="Percent 2"/>
    <tableColumn id="2" name="OECD average*" dataDxfId="170" dataCellStyle="Normal 15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החוב של המגזר העסקי, אחוזי תוצר" altTextSummary="החוב של המגזר העסקי, אחוזי תוצר"/>
    </ext>
  </extLst>
</table>
</file>

<file path=xl/tables/table6.xml><?xml version="1.0" encoding="utf-8"?>
<table xmlns="http://schemas.openxmlformats.org/spreadsheetml/2006/main" id="6" name="Table6" displayName="Table6" ref="A3:C19" totalsRowShown="0" headerRowDxfId="169">
  <autoFilter ref="A3:C19"/>
  <tableColumns count="3">
    <tableColumn id="1" name="date" dataDxfId="168" dataCellStyle="Normal 15"/>
    <tableColumn id="2" name="Banks" dataDxfId="167"/>
    <tableColumn id="3" name="Nonbank lenders*" dataDxfId="166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יתרת החוב של המגזר העסקי הלא-פיננסי לפי מלווים, מיליארדי ש&quot;ח" altTextSummary="יתרת החוב של המגזר העסקי הלא-פיננסי לפי מלווים, מיליארדי ש&quot;ח"/>
    </ext>
  </extLst>
</table>
</file>

<file path=xl/tables/table7.xml><?xml version="1.0" encoding="utf-8"?>
<table xmlns="http://schemas.openxmlformats.org/spreadsheetml/2006/main" id="7" name="Table7" displayName="Table7" ref="A3:F19" totalsRowShown="0" headerRowDxfId="165" dataDxfId="164">
  <autoFilter ref="A3:F19"/>
  <tableColumns count="6">
    <tableColumn id="1" name="date" dataDxfId="163"/>
    <tableColumn id="2" name="Year" dataDxfId="162"/>
    <tableColumn id="3" name="Bank loans" dataDxfId="161"/>
    <tableColumn id="4" name="Tradable bonds in Israel" dataDxfId="160"/>
    <tableColumn id="5" name="Debt abroad" dataDxfId="159"/>
    <tableColumn id="6" name="Nontradable bonds and nonbank loans" dataDxfId="158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אומדן לגיוס חוב נטו (תנועות) של סך החוב של המגזר העסקי הלא-פיננסי, מיליארדי ש&quot;ח" altTextSummary="אומדן לגיוס חוב נטו (תנועות) של סך החוב של המגזר העסקי הלא-פיננסי, מיליארדי ש&quot;ח"/>
    </ext>
  </extLst>
</table>
</file>

<file path=xl/tables/table8.xml><?xml version="1.0" encoding="utf-8"?>
<table xmlns="http://schemas.openxmlformats.org/spreadsheetml/2006/main" id="9" name="Table9" displayName="Table9" ref="A25:F29" totalsRowShown="0" headerRowDxfId="157" dataDxfId="156" headerRowCellStyle="Normal 15" dataCellStyle="Normal 15">
  <autoFilter ref="A25:F29"/>
  <tableColumns count="6">
    <tableColumn id="1" name="date" dataDxfId="155" dataCellStyle="Normal 15"/>
    <tableColumn id="2" name="quarter" dataDxfId="154" dataCellStyle="Normal 15"/>
    <tableColumn id="3" name="Bank loans" dataDxfId="153" dataCellStyle="Normal 15"/>
    <tableColumn id="4" name="Tradable bonds in Israel" dataDxfId="152" dataCellStyle="Normal 15"/>
    <tableColumn id="5" name="Debt abroad" dataDxfId="151" dataCellStyle="Normal 15"/>
    <tableColumn id="6" name="Nontradable bonds and nonbank loans" dataDxfId="150" dataCellStyle="Normal 15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התנועות במהלך שנת 2023, מיליארדי ש&quot;ח" altTextSummary="התנועות במהלך שנת 2023, מיליארדי ש&quot;ח"/>
    </ext>
  </extLst>
</table>
</file>

<file path=xl/tables/table9.xml><?xml version="1.0" encoding="utf-8"?>
<table xmlns="http://schemas.openxmlformats.org/spreadsheetml/2006/main" id="10" name="Table10" displayName="Table10" ref="A3:E19" totalsRowShown="0" headerRowDxfId="149" dataDxfId="148">
  <autoFilter ref="A3:E19"/>
  <tableColumns count="5">
    <tableColumn id="1" name="date" dataDxfId="147" dataCellStyle="Normal 15"/>
    <tableColumn id="2" name="Banks" dataDxfId="146"/>
    <tableColumn id="3" name="Institutional investors" dataDxfId="145"/>
    <tableColumn id="4" name="Credit card companies" dataDxfId="144"/>
    <tableColumn id="5" name="Nonresidents" dataDxfId="143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="יתרת ההלוואות למגזר העסקי הלא-פיננסי לפי מלווים מרכזיים, מיליארדי ש&quot;ח" altTextSummary="יתרת ההלוואות למגזר העסקי הלא-פיננסי לפי מלווים מרכזיים, מיליארדי ש&quot;ח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7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9.xml"/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3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J69"/>
  <sheetViews>
    <sheetView zoomScaleNormal="100" workbookViewId="0">
      <pane xSplit="1" ySplit="3" topLeftCell="B4" activePane="bottomRight" state="frozen"/>
      <selection activeCell="F2" sqref="F2:L2"/>
      <selection pane="topRight" activeCell="F2" sqref="F2:L2"/>
      <selection pane="bottomLeft" activeCell="F2" sqref="F2:L2"/>
      <selection pane="bottomRight" activeCell="G20" sqref="G20"/>
    </sheetView>
  </sheetViews>
  <sheetFormatPr defaultRowHeight="15" x14ac:dyDescent="0.25"/>
  <cols>
    <col min="1" max="1" width="12.5" style="71" customWidth="1"/>
    <col min="2" max="2" width="9" style="9"/>
    <col min="3" max="3" width="9.625" style="9" customWidth="1"/>
    <col min="4" max="6" width="9" style="9"/>
    <col min="7" max="7" width="10.125" style="9" customWidth="1"/>
    <col min="8" max="8" width="9" style="9"/>
    <col min="9" max="9" width="9.625" style="9" customWidth="1"/>
    <col min="10" max="16384" width="9" style="9"/>
  </cols>
  <sheetData>
    <row r="1" spans="1:10" s="66" customFormat="1" ht="16.5" x14ac:dyDescent="0.3">
      <c r="A1" s="68" t="s">
        <v>25</v>
      </c>
    </row>
    <row r="2" spans="1:10" ht="15.75" x14ac:dyDescent="0.25">
      <c r="A2" s="69" t="s">
        <v>24</v>
      </c>
      <c r="B2" s="8"/>
      <c r="G2" s="65" t="s">
        <v>26</v>
      </c>
    </row>
    <row r="3" spans="1:10" x14ac:dyDescent="0.25">
      <c r="A3" s="70" t="s">
        <v>27</v>
      </c>
      <c r="B3" s="32" t="s">
        <v>28</v>
      </c>
      <c r="C3" s="32" t="s">
        <v>29</v>
      </c>
      <c r="D3" s="32" t="s">
        <v>30</v>
      </c>
      <c r="G3" s="61" t="s">
        <v>4</v>
      </c>
      <c r="H3" s="61" t="s">
        <v>28</v>
      </c>
      <c r="I3" s="61" t="s">
        <v>29</v>
      </c>
      <c r="J3" s="32" t="s">
        <v>30</v>
      </c>
    </row>
    <row r="4" spans="1:10" x14ac:dyDescent="0.25">
      <c r="A4" s="71">
        <v>39447</v>
      </c>
      <c r="B4" s="11">
        <v>692.48810432532491</v>
      </c>
      <c r="C4" s="11">
        <v>269.54010372157541</v>
      </c>
      <c r="D4" s="11">
        <v>962.02820804690032</v>
      </c>
      <c r="G4" s="9" t="s">
        <v>0</v>
      </c>
      <c r="H4" s="12">
        <v>31.008746614022584</v>
      </c>
      <c r="I4" s="12">
        <v>5.334075718691679</v>
      </c>
      <c r="J4" s="12">
        <v>36.34282233271415</v>
      </c>
    </row>
    <row r="5" spans="1:10" x14ac:dyDescent="0.25">
      <c r="A5" s="72">
        <v>39813</v>
      </c>
      <c r="B5" s="11">
        <v>723.09870534975971</v>
      </c>
      <c r="C5" s="11">
        <v>292.19522416721708</v>
      </c>
      <c r="D5" s="11">
        <v>1015.2939295169767</v>
      </c>
      <c r="G5" s="9" t="s">
        <v>1</v>
      </c>
      <c r="H5" s="12">
        <v>26.83065390824413</v>
      </c>
      <c r="I5" s="12">
        <v>5.3701905568125312</v>
      </c>
      <c r="J5" s="12">
        <v>32.200844465056434</v>
      </c>
    </row>
    <row r="6" spans="1:10" x14ac:dyDescent="0.25">
      <c r="A6" s="72">
        <v>40178</v>
      </c>
      <c r="B6" s="11">
        <v>712.7140752510528</v>
      </c>
      <c r="C6" s="11">
        <v>315.805959565352</v>
      </c>
      <c r="D6" s="11">
        <v>1028.5200348164049</v>
      </c>
      <c r="G6" s="9" t="s">
        <v>2</v>
      </c>
      <c r="H6" s="12">
        <v>11.726009008978053</v>
      </c>
      <c r="I6" s="12">
        <v>7.6644672749933989</v>
      </c>
      <c r="J6" s="12">
        <v>19.390476283971566</v>
      </c>
    </row>
    <row r="7" spans="1:10" x14ac:dyDescent="0.25">
      <c r="A7" s="72">
        <v>40543</v>
      </c>
      <c r="B7" s="11">
        <v>734.80962071447243</v>
      </c>
      <c r="C7" s="11">
        <v>345.09974563469518</v>
      </c>
      <c r="D7" s="11">
        <v>1079.9093663491676</v>
      </c>
      <c r="G7" s="9" t="s">
        <v>3</v>
      </c>
      <c r="H7" s="12">
        <v>-5.666307668114996</v>
      </c>
      <c r="I7" s="12">
        <v>-0.26442738815933353</v>
      </c>
      <c r="J7" s="12">
        <v>-5.9307350562744432</v>
      </c>
    </row>
    <row r="8" spans="1:10" x14ac:dyDescent="0.25">
      <c r="A8" s="72">
        <v>40908</v>
      </c>
      <c r="B8" s="11">
        <v>780.44427887158281</v>
      </c>
      <c r="C8" s="11">
        <v>369.71223743905955</v>
      </c>
      <c r="D8" s="11">
        <v>1150.1565163106425</v>
      </c>
    </row>
    <row r="9" spans="1:10" x14ac:dyDescent="0.25">
      <c r="A9" s="72">
        <v>41274</v>
      </c>
      <c r="B9" s="11">
        <v>791.1703378833472</v>
      </c>
      <c r="C9" s="11">
        <v>391.92415627536514</v>
      </c>
      <c r="D9" s="11">
        <v>1183.0944941587122</v>
      </c>
    </row>
    <row r="10" spans="1:10" x14ac:dyDescent="0.25">
      <c r="A10" s="72">
        <v>41639</v>
      </c>
      <c r="B10" s="11">
        <v>780.80126929169739</v>
      </c>
      <c r="C10" s="11">
        <v>420.05901062592505</v>
      </c>
      <c r="D10" s="11">
        <v>1200.8602799176224</v>
      </c>
    </row>
    <row r="11" spans="1:10" x14ac:dyDescent="0.25">
      <c r="A11" s="72">
        <v>42004</v>
      </c>
      <c r="B11" s="11">
        <v>789.62983409686308</v>
      </c>
      <c r="C11" s="11">
        <v>444.87150478257701</v>
      </c>
      <c r="D11" s="11">
        <v>1234.50133887944</v>
      </c>
    </row>
    <row r="12" spans="1:10" x14ac:dyDescent="0.25">
      <c r="A12" s="72">
        <v>42369</v>
      </c>
      <c r="B12" s="11">
        <v>807.10401688951981</v>
      </c>
      <c r="C12" s="11">
        <v>473.98414241798139</v>
      </c>
      <c r="D12" s="11">
        <v>1281.0881593075012</v>
      </c>
    </row>
    <row r="13" spans="1:10" x14ac:dyDescent="0.25">
      <c r="A13" s="72">
        <v>42735</v>
      </c>
      <c r="B13" s="11">
        <v>850.01451036651167</v>
      </c>
      <c r="C13" s="11">
        <v>503.03962873173737</v>
      </c>
      <c r="D13" s="11">
        <v>1353.0541390982489</v>
      </c>
    </row>
    <row r="14" spans="1:10" x14ac:dyDescent="0.25">
      <c r="A14" s="72">
        <v>43100</v>
      </c>
      <c r="B14" s="11">
        <v>866.99966449858346</v>
      </c>
      <c r="C14" s="11">
        <v>529.02891021289292</v>
      </c>
      <c r="D14" s="11">
        <v>1396.0285747114763</v>
      </c>
    </row>
    <row r="15" spans="1:10" x14ac:dyDescent="0.25">
      <c r="A15" s="72">
        <v>43465</v>
      </c>
      <c r="B15" s="11">
        <v>924.41902379133467</v>
      </c>
      <c r="C15" s="11">
        <v>556.84885378398167</v>
      </c>
      <c r="D15" s="11">
        <v>1481.2678775753163</v>
      </c>
      <c r="E15" s="12"/>
    </row>
    <row r="16" spans="1:10" x14ac:dyDescent="0.25">
      <c r="A16" s="72">
        <v>43830</v>
      </c>
      <c r="B16" s="11">
        <v>955.86396261888854</v>
      </c>
      <c r="C16" s="11">
        <v>587.64575253471185</v>
      </c>
      <c r="D16" s="11">
        <v>1543.5097151536004</v>
      </c>
      <c r="E16" s="12"/>
      <c r="F16" s="12"/>
      <c r="G16" s="12"/>
    </row>
    <row r="17" spans="1:9" x14ac:dyDescent="0.25">
      <c r="A17" s="72">
        <v>44196</v>
      </c>
      <c r="B17" s="11">
        <v>978.3374377416942</v>
      </c>
      <c r="C17" s="11">
        <v>610.90341781090581</v>
      </c>
      <c r="D17" s="11">
        <v>1589.2408555525999</v>
      </c>
      <c r="E17" s="12"/>
      <c r="F17" s="12"/>
      <c r="G17" s="12"/>
    </row>
    <row r="18" spans="1:9" x14ac:dyDescent="0.25">
      <c r="A18" s="72">
        <v>44561</v>
      </c>
      <c r="B18" s="11">
        <v>1102.2452999955397</v>
      </c>
      <c r="C18" s="11">
        <v>692.11091128888631</v>
      </c>
      <c r="D18" s="11">
        <v>1794.3562112844261</v>
      </c>
      <c r="E18" s="12"/>
      <c r="F18" s="12"/>
      <c r="G18" s="12"/>
    </row>
    <row r="19" spans="1:9" x14ac:dyDescent="0.25">
      <c r="A19" s="72">
        <v>44926</v>
      </c>
      <c r="B19" s="11">
        <v>1240.3994803602457</v>
      </c>
      <c r="C19" s="11">
        <v>775.28111532548166</v>
      </c>
      <c r="D19" s="11">
        <v>2015.6805956857274</v>
      </c>
      <c r="E19" s="12"/>
      <c r="F19" s="12"/>
      <c r="G19" s="12"/>
      <c r="H19" s="14"/>
    </row>
    <row r="20" spans="1:9" x14ac:dyDescent="0.25">
      <c r="A20" s="72">
        <v>45291</v>
      </c>
      <c r="B20" s="11">
        <v>1304.2985822233754</v>
      </c>
      <c r="C20" s="11">
        <v>793.38542148781994</v>
      </c>
      <c r="D20" s="11">
        <v>2097.6840037111951</v>
      </c>
      <c r="E20" s="12"/>
      <c r="F20" s="15"/>
      <c r="G20" s="12"/>
      <c r="H20" s="14"/>
      <c r="I20" s="15"/>
    </row>
    <row r="21" spans="1:9" x14ac:dyDescent="0.25">
      <c r="B21" s="12"/>
      <c r="C21" s="12"/>
      <c r="D21" s="12"/>
      <c r="E21" s="15"/>
      <c r="F21" s="15"/>
      <c r="G21" s="15"/>
    </row>
    <row r="22" spans="1:9" x14ac:dyDescent="0.25">
      <c r="B22" s="16"/>
      <c r="C22" s="16"/>
      <c r="E22" s="15"/>
      <c r="F22" s="15"/>
      <c r="G22" s="15"/>
    </row>
    <row r="23" spans="1:9" x14ac:dyDescent="0.25">
      <c r="B23" s="15"/>
      <c r="C23" s="15"/>
    </row>
    <row r="26" spans="1:9" x14ac:dyDescent="0.25">
      <c r="B26" s="15"/>
      <c r="C26" s="15"/>
      <c r="D26" s="15"/>
    </row>
    <row r="67" spans="1:3" x14ac:dyDescent="0.25">
      <c r="A67" s="73" t="e">
        <f>#REF!/#REF!-1</f>
        <v>#REF!</v>
      </c>
      <c r="B67" s="12" t="e">
        <f>#REF!-#REF!</f>
        <v>#REF!</v>
      </c>
      <c r="C67" s="15" t="e">
        <f>#REF!/#REF!-1</f>
        <v>#REF!</v>
      </c>
    </row>
    <row r="69" spans="1:3" x14ac:dyDescent="0.25">
      <c r="A69" s="71" t="e">
        <f>#REF!-#REF!</f>
        <v>#REF!</v>
      </c>
      <c r="B69" s="15" t="e">
        <f>#REF!/#REF!-1</f>
        <v>#REF!</v>
      </c>
    </row>
  </sheetData>
  <pageMargins left="0.7" right="0.7" top="0.75" bottom="0.75" header="0.3" footer="0.3"/>
  <pageSetup paperSize="9" orientation="portrait" horizontalDpi="204" verticalDpi="192" r:id="rId1"/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zoomScaleNormal="100" workbookViewId="0">
      <selection activeCell="I14" sqref="I14"/>
    </sheetView>
  </sheetViews>
  <sheetFormatPr defaultRowHeight="15" x14ac:dyDescent="0.25"/>
  <cols>
    <col min="1" max="16384" width="9" style="9"/>
  </cols>
  <sheetData>
    <row r="1" spans="1:1" s="66" customFormat="1" ht="16.5" x14ac:dyDescent="0.3">
      <c r="A1" s="65" t="s">
        <v>47</v>
      </c>
    </row>
    <row r="2" spans="1:1" x14ac:dyDescent="0.25">
      <c r="A2" s="64" t="s">
        <v>24</v>
      </c>
    </row>
    <row r="16" spans="1:1" x14ac:dyDescent="0.25">
      <c r="A16" s="67" t="s">
        <v>57</v>
      </c>
    </row>
  </sheetData>
  <pageMargins left="0.7" right="0.7" top="0.75" bottom="0.75" header="0.3" footer="0.3"/>
  <pageSetup paperSize="9" orientation="portrait" horizontalDpi="204" verticalDpi="192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G114"/>
  <sheetViews>
    <sheetView zoomScaleNormal="100" workbookViewId="0">
      <pane ySplit="3" topLeftCell="A4" activePane="bottomLeft" state="frozen"/>
      <selection activeCell="F2" sqref="F2:L2"/>
      <selection pane="bottomLeft" activeCell="J11" sqref="J11"/>
    </sheetView>
  </sheetViews>
  <sheetFormatPr defaultRowHeight="15" x14ac:dyDescent="0.25"/>
  <cols>
    <col min="1" max="1" width="12.25" style="9" customWidth="1"/>
    <col min="2" max="2" width="9" style="9"/>
    <col min="3" max="3" width="14.125" style="9" customWidth="1"/>
    <col min="4" max="4" width="18.375" style="9" customWidth="1"/>
    <col min="5" max="5" width="15.75" style="9" customWidth="1"/>
    <col min="6" max="6" width="14.875" style="22" customWidth="1"/>
    <col min="7" max="7" width="9" style="22"/>
    <col min="8" max="16384" width="9" style="9"/>
  </cols>
  <sheetData>
    <row r="1" spans="1:7" s="66" customFormat="1" ht="16.5" x14ac:dyDescent="0.3">
      <c r="A1" s="88" t="s">
        <v>56</v>
      </c>
      <c r="F1" s="84"/>
      <c r="G1" s="84"/>
    </row>
    <row r="2" spans="1:7" x14ac:dyDescent="0.25">
      <c r="A2" s="64" t="s">
        <v>24</v>
      </c>
    </row>
    <row r="3" spans="1:7" x14ac:dyDescent="0.25">
      <c r="A3" s="32" t="s">
        <v>27</v>
      </c>
      <c r="B3" s="32" t="s">
        <v>44</v>
      </c>
      <c r="C3" s="32" t="s">
        <v>58</v>
      </c>
      <c r="D3" s="32" t="s">
        <v>59</v>
      </c>
      <c r="E3" s="32" t="s">
        <v>60</v>
      </c>
    </row>
    <row r="4" spans="1:7" x14ac:dyDescent="0.25">
      <c r="A4" s="10">
        <v>39813</v>
      </c>
      <c r="B4" s="12">
        <v>386.76146098890683</v>
      </c>
      <c r="C4" s="12">
        <v>10.757980262229999</v>
      </c>
      <c r="D4" s="12">
        <v>1.294326639892905</v>
      </c>
      <c r="E4" s="12">
        <v>108.43894070399998</v>
      </c>
      <c r="F4" s="23"/>
      <c r="G4" s="23"/>
    </row>
    <row r="5" spans="1:7" x14ac:dyDescent="0.25">
      <c r="A5" s="13">
        <v>40178</v>
      </c>
      <c r="B5" s="12">
        <v>362.05001717190765</v>
      </c>
      <c r="C5" s="12">
        <v>14.130494807179915</v>
      </c>
      <c r="D5" s="12">
        <v>1.5583293172690764</v>
      </c>
      <c r="E5" s="12">
        <v>121.47050417499999</v>
      </c>
      <c r="F5" s="23"/>
      <c r="G5" s="23"/>
    </row>
    <row r="6" spans="1:7" x14ac:dyDescent="0.25">
      <c r="A6" s="13">
        <v>40543</v>
      </c>
      <c r="B6" s="12">
        <v>382.13542782441476</v>
      </c>
      <c r="C6" s="12">
        <v>17.270013387309053</v>
      </c>
      <c r="D6" s="12">
        <v>1.4769879518072289</v>
      </c>
      <c r="E6" s="12">
        <v>119.37753200100001</v>
      </c>
      <c r="F6" s="23"/>
      <c r="G6" s="23"/>
    </row>
    <row r="7" spans="1:7" x14ac:dyDescent="0.25">
      <c r="A7" s="13">
        <v>40908</v>
      </c>
      <c r="B7" s="12">
        <v>397.83630915869264</v>
      </c>
      <c r="C7" s="12">
        <v>24.399075007809301</v>
      </c>
      <c r="D7" s="12">
        <v>1.8651432396251673</v>
      </c>
      <c r="E7" s="12">
        <v>140.05650825199999</v>
      </c>
      <c r="F7" s="23"/>
      <c r="G7" s="23"/>
    </row>
    <row r="8" spans="1:7" x14ac:dyDescent="0.25">
      <c r="A8" s="13">
        <v>41274</v>
      </c>
      <c r="B8" s="12">
        <v>389.48329355128692</v>
      </c>
      <c r="C8" s="12">
        <v>33.398617008594826</v>
      </c>
      <c r="D8" s="12">
        <v>2.1462704149933067</v>
      </c>
      <c r="E8" s="12">
        <v>145.78270625799999</v>
      </c>
      <c r="F8" s="23"/>
      <c r="G8" s="23"/>
    </row>
    <row r="9" spans="1:7" x14ac:dyDescent="0.25">
      <c r="A9" s="13">
        <v>41639</v>
      </c>
      <c r="B9" s="12">
        <v>375.9259806943241</v>
      </c>
      <c r="C9" s="12">
        <v>42.667298966048079</v>
      </c>
      <c r="D9" s="12">
        <v>2.0419999999999998</v>
      </c>
      <c r="E9" s="12">
        <v>142.31930263200002</v>
      </c>
      <c r="F9" s="23"/>
      <c r="G9" s="23"/>
    </row>
    <row r="10" spans="1:7" x14ac:dyDescent="0.25">
      <c r="A10" s="13">
        <v>42004</v>
      </c>
      <c r="B10" s="12">
        <v>375.28515100417872</v>
      </c>
      <c r="C10" s="12">
        <v>48.446356034974798</v>
      </c>
      <c r="D10" s="12">
        <v>2.0160000000000005</v>
      </c>
      <c r="E10" s="12">
        <v>141.74451417199995</v>
      </c>
      <c r="F10" s="23"/>
      <c r="G10" s="23"/>
    </row>
    <row r="11" spans="1:7" x14ac:dyDescent="0.25">
      <c r="A11" s="13">
        <v>42369</v>
      </c>
      <c r="B11" s="12">
        <v>390.65696909413066</v>
      </c>
      <c r="C11" s="12">
        <v>57.86911787903896</v>
      </c>
      <c r="D11" s="12">
        <v>1.9750000000000001</v>
      </c>
      <c r="E11" s="12">
        <v>136.82243208600002</v>
      </c>
      <c r="F11" s="23"/>
      <c r="G11" s="23"/>
    </row>
    <row r="12" spans="1:7" x14ac:dyDescent="0.25">
      <c r="A12" s="13">
        <v>42735</v>
      </c>
      <c r="B12" s="12">
        <v>397.61066258989388</v>
      </c>
      <c r="C12" s="12">
        <v>68.623351218875356</v>
      </c>
      <c r="D12" s="12">
        <v>2.3140000000000001</v>
      </c>
      <c r="E12" s="12">
        <v>147.30131173000001</v>
      </c>
      <c r="F12" s="23"/>
      <c r="G12" s="23"/>
    </row>
    <row r="13" spans="1:7" x14ac:dyDescent="0.25">
      <c r="A13" s="13">
        <v>43100</v>
      </c>
      <c r="B13" s="12">
        <v>411.8845866914952</v>
      </c>
      <c r="C13" s="12">
        <v>76.003316450773283</v>
      </c>
      <c r="D13" s="12">
        <v>2.4690000000000003</v>
      </c>
      <c r="E13" s="12">
        <v>133.04494968700001</v>
      </c>
      <c r="F13" s="23"/>
      <c r="G13" s="23"/>
    </row>
    <row r="14" spans="1:7" x14ac:dyDescent="0.25">
      <c r="A14" s="13">
        <v>43465</v>
      </c>
      <c r="B14" s="12">
        <v>438.28459496446368</v>
      </c>
      <c r="C14" s="12">
        <v>77.994699691865932</v>
      </c>
      <c r="D14" s="12">
        <v>3.4980000000000002</v>
      </c>
      <c r="E14" s="12">
        <v>145.31395536799999</v>
      </c>
      <c r="F14" s="23"/>
      <c r="G14" s="23"/>
    </row>
    <row r="15" spans="1:7" x14ac:dyDescent="0.25">
      <c r="A15" s="13">
        <v>43830</v>
      </c>
      <c r="B15" s="12">
        <v>458.60100422611731</v>
      </c>
      <c r="C15" s="12">
        <v>86.707344761676097</v>
      </c>
      <c r="D15" s="12">
        <v>3.2530000000000001</v>
      </c>
      <c r="E15" s="12">
        <v>149.65770816</v>
      </c>
      <c r="F15" s="23"/>
      <c r="G15" s="23"/>
    </row>
    <row r="16" spans="1:7" x14ac:dyDescent="0.25">
      <c r="A16" s="13">
        <v>44196</v>
      </c>
      <c r="B16" s="12">
        <v>487.97618283869832</v>
      </c>
      <c r="C16" s="12">
        <v>86.292508852082193</v>
      </c>
      <c r="D16" s="12">
        <v>2.6379999999999999</v>
      </c>
      <c r="E16" s="12">
        <v>130.541117335</v>
      </c>
      <c r="F16" s="23"/>
      <c r="G16" s="23"/>
    </row>
    <row r="17" spans="1:7" x14ac:dyDescent="0.25">
      <c r="A17" s="13">
        <v>44561</v>
      </c>
      <c r="B17" s="12">
        <v>573.32394292564027</v>
      </c>
      <c r="C17" s="12">
        <v>87.520203773281878</v>
      </c>
      <c r="D17" s="12">
        <v>3.0329999999999999</v>
      </c>
      <c r="E17" s="12">
        <v>141.67039912999999</v>
      </c>
      <c r="F17" s="23"/>
      <c r="G17" s="23"/>
    </row>
    <row r="18" spans="1:7" x14ac:dyDescent="0.25">
      <c r="A18" s="13">
        <v>44926</v>
      </c>
      <c r="B18" s="12">
        <v>658.42556185143474</v>
      </c>
      <c r="C18" s="12">
        <v>95.025878347214274</v>
      </c>
      <c r="D18" s="12">
        <v>4.2439999999999998</v>
      </c>
      <c r="E18" s="12">
        <v>153.70447258800002</v>
      </c>
      <c r="F18" s="23"/>
      <c r="G18" s="23"/>
    </row>
    <row r="19" spans="1:7" x14ac:dyDescent="0.25">
      <c r="A19" s="13">
        <v>45291</v>
      </c>
      <c r="B19" s="12">
        <v>720.76113747131194</v>
      </c>
      <c r="C19" s="12">
        <v>97.795814031162465</v>
      </c>
      <c r="D19" s="12">
        <v>5.383</v>
      </c>
      <c r="E19" s="12">
        <v>141.31344392099999</v>
      </c>
      <c r="F19" s="23"/>
      <c r="G19" s="23"/>
    </row>
    <row r="20" spans="1:7" x14ac:dyDescent="0.25">
      <c r="A20" s="13"/>
      <c r="B20" s="12"/>
      <c r="C20" s="12"/>
      <c r="D20" s="12"/>
      <c r="E20" s="12"/>
      <c r="F20" s="23"/>
      <c r="G20" s="23"/>
    </row>
    <row r="21" spans="1:7" x14ac:dyDescent="0.25">
      <c r="A21" s="13"/>
      <c r="B21" s="12"/>
      <c r="C21" s="12"/>
      <c r="D21" s="12"/>
      <c r="E21" s="12"/>
      <c r="F21" s="23"/>
      <c r="G21" s="23"/>
    </row>
    <row r="22" spans="1:7" x14ac:dyDescent="0.25">
      <c r="A22" s="13"/>
      <c r="B22" s="15"/>
      <c r="C22" s="15"/>
      <c r="D22" s="15"/>
      <c r="E22" s="15"/>
      <c r="F22" s="23"/>
      <c r="G22" s="24"/>
    </row>
    <row r="23" spans="1:7" x14ac:dyDescent="0.25">
      <c r="A23" s="13"/>
      <c r="B23" s="12"/>
      <c r="C23" s="12"/>
      <c r="D23" s="12"/>
      <c r="E23" s="12"/>
      <c r="F23" s="23"/>
      <c r="G23" s="23"/>
    </row>
    <row r="24" spans="1:7" x14ac:dyDescent="0.25">
      <c r="A24" s="13"/>
      <c r="B24" s="12"/>
      <c r="C24" s="12"/>
      <c r="D24" s="12"/>
      <c r="E24" s="12"/>
      <c r="F24" s="23"/>
      <c r="G24" s="23"/>
    </row>
    <row r="25" spans="1:7" x14ac:dyDescent="0.25">
      <c r="A25" s="13"/>
      <c r="B25" s="12"/>
      <c r="C25" s="12"/>
      <c r="D25" s="12"/>
      <c r="E25" s="12"/>
      <c r="F25" s="23"/>
      <c r="G25" s="23"/>
    </row>
    <row r="26" spans="1:7" x14ac:dyDescent="0.25">
      <c r="A26" s="13"/>
      <c r="B26" s="12"/>
      <c r="C26" s="12"/>
      <c r="D26" s="12"/>
      <c r="E26" s="12"/>
      <c r="F26" s="23"/>
      <c r="G26" s="23"/>
    </row>
    <row r="27" spans="1:7" x14ac:dyDescent="0.25">
      <c r="A27" s="13"/>
      <c r="B27" s="12"/>
      <c r="C27" s="12"/>
      <c r="D27" s="12"/>
      <c r="E27" s="12"/>
      <c r="F27" s="23"/>
      <c r="G27" s="23"/>
    </row>
    <row r="28" spans="1:7" x14ac:dyDescent="0.25">
      <c r="A28" s="13"/>
      <c r="B28" s="12"/>
      <c r="C28" s="12"/>
      <c r="D28" s="12"/>
      <c r="E28" s="12"/>
      <c r="F28" s="23"/>
      <c r="G28" s="23"/>
    </row>
    <row r="29" spans="1:7" x14ac:dyDescent="0.25">
      <c r="A29" s="13"/>
      <c r="B29" s="12"/>
      <c r="C29" s="12"/>
      <c r="D29" s="12"/>
      <c r="E29" s="12"/>
      <c r="F29" s="23"/>
      <c r="G29" s="23"/>
    </row>
    <row r="30" spans="1:7" x14ac:dyDescent="0.25">
      <c r="A30" s="13"/>
      <c r="B30" s="12"/>
      <c r="C30" s="12"/>
      <c r="D30" s="12"/>
      <c r="E30" s="12"/>
      <c r="F30" s="23"/>
      <c r="G30" s="23"/>
    </row>
    <row r="31" spans="1:7" x14ac:dyDescent="0.25">
      <c r="A31" s="13"/>
      <c r="B31" s="12"/>
      <c r="C31" s="12"/>
      <c r="D31" s="12"/>
      <c r="E31" s="12"/>
      <c r="F31" s="23"/>
      <c r="G31" s="23"/>
    </row>
    <row r="32" spans="1:7" x14ac:dyDescent="0.25">
      <c r="A32" s="13"/>
      <c r="B32" s="12"/>
      <c r="C32" s="12"/>
      <c r="D32" s="12"/>
      <c r="E32" s="12"/>
      <c r="F32" s="23"/>
      <c r="G32" s="23"/>
    </row>
    <row r="33" spans="1:7" x14ac:dyDescent="0.25">
      <c r="A33" s="13"/>
      <c r="B33" s="12"/>
      <c r="C33" s="12"/>
      <c r="D33" s="12"/>
      <c r="E33" s="12"/>
      <c r="F33" s="23"/>
      <c r="G33" s="23"/>
    </row>
    <row r="34" spans="1:7" x14ac:dyDescent="0.25">
      <c r="A34" s="13"/>
      <c r="B34" s="12"/>
      <c r="C34" s="12"/>
      <c r="D34" s="12"/>
      <c r="E34" s="12"/>
      <c r="F34" s="23"/>
      <c r="G34" s="23"/>
    </row>
    <row r="35" spans="1:7" x14ac:dyDescent="0.25">
      <c r="A35" s="13"/>
      <c r="B35" s="12"/>
      <c r="C35" s="12"/>
      <c r="D35" s="12"/>
      <c r="E35" s="12"/>
      <c r="F35" s="23"/>
      <c r="G35" s="23"/>
    </row>
    <row r="36" spans="1:7" x14ac:dyDescent="0.25">
      <c r="A36" s="13"/>
      <c r="B36" s="12"/>
      <c r="C36" s="12"/>
      <c r="D36" s="12"/>
      <c r="E36" s="12"/>
      <c r="F36" s="23"/>
      <c r="G36" s="23"/>
    </row>
    <row r="37" spans="1:7" x14ac:dyDescent="0.25">
      <c r="A37" s="13"/>
      <c r="B37" s="12"/>
      <c r="C37" s="12"/>
      <c r="D37" s="12"/>
      <c r="E37" s="12"/>
      <c r="F37" s="23"/>
      <c r="G37" s="23"/>
    </row>
    <row r="38" spans="1:7" x14ac:dyDescent="0.25">
      <c r="A38" s="13"/>
      <c r="B38" s="12"/>
      <c r="C38" s="12"/>
      <c r="D38" s="12"/>
      <c r="E38" s="12"/>
      <c r="F38" s="23"/>
      <c r="G38" s="23"/>
    </row>
    <row r="39" spans="1:7" x14ac:dyDescent="0.25">
      <c r="A39" s="13"/>
      <c r="B39" s="12"/>
      <c r="C39" s="12"/>
      <c r="D39" s="12"/>
      <c r="E39" s="12"/>
      <c r="F39" s="23"/>
      <c r="G39" s="23"/>
    </row>
    <row r="40" spans="1:7" x14ac:dyDescent="0.25">
      <c r="A40" s="13"/>
      <c r="B40" s="12"/>
      <c r="C40" s="12"/>
      <c r="D40" s="12"/>
      <c r="E40" s="12"/>
      <c r="F40" s="23"/>
      <c r="G40" s="23"/>
    </row>
    <row r="41" spans="1:7" x14ac:dyDescent="0.25">
      <c r="A41" s="13"/>
      <c r="B41" s="12"/>
      <c r="C41" s="12"/>
      <c r="D41" s="12"/>
      <c r="E41" s="12"/>
      <c r="F41" s="23"/>
      <c r="G41" s="23"/>
    </row>
    <row r="42" spans="1:7" x14ac:dyDescent="0.25">
      <c r="A42" s="13"/>
      <c r="B42" s="12"/>
      <c r="C42" s="12"/>
      <c r="D42" s="12"/>
      <c r="E42" s="12"/>
      <c r="F42" s="23"/>
      <c r="G42" s="23"/>
    </row>
    <row r="43" spans="1:7" x14ac:dyDescent="0.25">
      <c r="A43" s="13"/>
      <c r="B43" s="12"/>
      <c r="C43" s="12"/>
      <c r="D43" s="12"/>
      <c r="E43" s="12"/>
      <c r="F43" s="23"/>
      <c r="G43" s="23"/>
    </row>
    <row r="44" spans="1:7" x14ac:dyDescent="0.25">
      <c r="A44" s="13"/>
      <c r="B44" s="12"/>
      <c r="C44" s="12"/>
      <c r="D44" s="12"/>
      <c r="E44" s="12"/>
      <c r="F44" s="23"/>
      <c r="G44" s="23"/>
    </row>
    <row r="45" spans="1:7" x14ac:dyDescent="0.25">
      <c r="A45" s="13"/>
      <c r="B45" s="12"/>
      <c r="C45" s="12"/>
      <c r="D45" s="12"/>
      <c r="E45" s="12"/>
      <c r="F45" s="23"/>
      <c r="G45" s="23"/>
    </row>
    <row r="46" spans="1:7" x14ac:dyDescent="0.25">
      <c r="A46" s="13"/>
      <c r="B46" s="12"/>
      <c r="C46" s="12"/>
      <c r="D46" s="12"/>
      <c r="E46" s="12"/>
      <c r="F46" s="23"/>
      <c r="G46" s="23"/>
    </row>
    <row r="47" spans="1:7" x14ac:dyDescent="0.25">
      <c r="A47" s="13"/>
      <c r="B47" s="12"/>
      <c r="C47" s="12"/>
      <c r="D47" s="12"/>
      <c r="E47" s="12"/>
      <c r="F47" s="23"/>
      <c r="G47" s="23"/>
    </row>
    <row r="48" spans="1:7" x14ac:dyDescent="0.25">
      <c r="A48" s="13"/>
      <c r="B48" s="12"/>
      <c r="C48" s="12"/>
      <c r="D48" s="12"/>
      <c r="E48" s="12"/>
      <c r="F48" s="23"/>
      <c r="G48" s="23"/>
    </row>
    <row r="49" spans="1:7" x14ac:dyDescent="0.25">
      <c r="A49" s="13"/>
      <c r="B49" s="12"/>
      <c r="C49" s="12"/>
      <c r="D49" s="12"/>
      <c r="E49" s="12"/>
      <c r="F49" s="23"/>
      <c r="G49" s="23"/>
    </row>
    <row r="50" spans="1:7" x14ac:dyDescent="0.25">
      <c r="A50" s="13"/>
      <c r="B50" s="12"/>
      <c r="C50" s="12"/>
      <c r="D50" s="12"/>
      <c r="E50" s="12"/>
      <c r="F50" s="23"/>
      <c r="G50" s="23"/>
    </row>
    <row r="51" spans="1:7" x14ac:dyDescent="0.25">
      <c r="A51" s="13"/>
      <c r="B51" s="12"/>
      <c r="C51" s="12"/>
      <c r="D51" s="12"/>
      <c r="E51" s="12"/>
      <c r="F51" s="23"/>
      <c r="G51" s="23"/>
    </row>
    <row r="52" spans="1:7" x14ac:dyDescent="0.25">
      <c r="A52" s="13"/>
      <c r="B52" s="12"/>
      <c r="C52" s="12"/>
      <c r="D52" s="12"/>
      <c r="E52" s="12"/>
      <c r="F52" s="23"/>
      <c r="G52" s="23"/>
    </row>
    <row r="53" spans="1:7" x14ac:dyDescent="0.25">
      <c r="A53" s="13"/>
      <c r="B53" s="12"/>
      <c r="C53" s="12"/>
      <c r="D53" s="12"/>
      <c r="E53" s="12"/>
      <c r="F53" s="23"/>
      <c r="G53" s="23"/>
    </row>
    <row r="54" spans="1:7" x14ac:dyDescent="0.25">
      <c r="A54" s="13"/>
      <c r="B54" s="12"/>
      <c r="C54" s="12"/>
      <c r="D54" s="12"/>
      <c r="E54" s="12"/>
      <c r="F54" s="23"/>
      <c r="G54" s="23"/>
    </row>
    <row r="55" spans="1:7" x14ac:dyDescent="0.25">
      <c r="A55" s="13"/>
      <c r="B55" s="12"/>
      <c r="C55" s="12"/>
      <c r="D55" s="12"/>
      <c r="E55" s="12"/>
      <c r="F55" s="23"/>
      <c r="G55" s="23"/>
    </row>
    <row r="56" spans="1:7" x14ac:dyDescent="0.25">
      <c r="A56" s="13"/>
      <c r="B56" s="12"/>
      <c r="C56" s="12"/>
      <c r="D56" s="12"/>
      <c r="E56" s="12"/>
      <c r="F56" s="23"/>
      <c r="G56" s="23"/>
    </row>
    <row r="57" spans="1:7" x14ac:dyDescent="0.25">
      <c r="A57" s="13"/>
      <c r="B57" s="12"/>
      <c r="C57" s="12"/>
      <c r="D57" s="12"/>
      <c r="E57" s="12"/>
      <c r="F57" s="23"/>
      <c r="G57" s="23"/>
    </row>
    <row r="58" spans="1:7" x14ac:dyDescent="0.25">
      <c r="A58" s="13"/>
      <c r="B58" s="12"/>
      <c r="C58" s="12"/>
      <c r="D58" s="12"/>
      <c r="E58" s="12"/>
      <c r="F58" s="23"/>
      <c r="G58" s="23"/>
    </row>
    <row r="59" spans="1:7" x14ac:dyDescent="0.25">
      <c r="A59" s="13"/>
      <c r="B59" s="12"/>
      <c r="C59" s="12"/>
      <c r="D59" s="12"/>
      <c r="E59" s="12"/>
      <c r="F59" s="23"/>
      <c r="G59" s="23"/>
    </row>
    <row r="60" spans="1:7" x14ac:dyDescent="0.25">
      <c r="A60" s="13"/>
      <c r="B60" s="12"/>
      <c r="C60" s="12"/>
      <c r="D60" s="12"/>
      <c r="E60" s="12"/>
      <c r="F60" s="23"/>
      <c r="G60" s="23"/>
    </row>
    <row r="61" spans="1:7" x14ac:dyDescent="0.25">
      <c r="A61" s="13"/>
      <c r="B61" s="12"/>
      <c r="C61" s="12"/>
      <c r="D61" s="12"/>
      <c r="E61" s="12"/>
      <c r="F61" s="23"/>
      <c r="G61" s="23"/>
    </row>
    <row r="62" spans="1:7" x14ac:dyDescent="0.25">
      <c r="A62" s="13"/>
      <c r="B62" s="12"/>
      <c r="C62" s="12"/>
      <c r="D62" s="12"/>
      <c r="E62" s="12"/>
      <c r="F62" s="23"/>
      <c r="G62" s="23"/>
    </row>
    <row r="63" spans="1:7" x14ac:dyDescent="0.25">
      <c r="A63" s="13"/>
      <c r="B63" s="12"/>
      <c r="C63" s="12"/>
      <c r="D63" s="12"/>
      <c r="E63" s="12"/>
      <c r="F63" s="23"/>
      <c r="G63" s="23"/>
    </row>
    <row r="64" spans="1:7" x14ac:dyDescent="0.25">
      <c r="A64" s="13"/>
      <c r="B64" s="12"/>
      <c r="C64" s="12"/>
      <c r="D64" s="12"/>
      <c r="E64" s="12"/>
      <c r="F64" s="23"/>
      <c r="G64" s="23"/>
    </row>
    <row r="65" spans="1:7" x14ac:dyDescent="0.25">
      <c r="A65" s="13"/>
      <c r="B65" s="12"/>
      <c r="C65" s="12"/>
      <c r="D65" s="12"/>
      <c r="E65" s="12"/>
      <c r="F65" s="23"/>
      <c r="G65" s="23"/>
    </row>
    <row r="66" spans="1:7" x14ac:dyDescent="0.25">
      <c r="A66" s="13"/>
      <c r="B66" s="12"/>
      <c r="C66" s="12"/>
      <c r="D66" s="12"/>
      <c r="E66" s="12"/>
      <c r="F66" s="23"/>
      <c r="G66" s="23"/>
    </row>
    <row r="67" spans="1:7" x14ac:dyDescent="0.25">
      <c r="A67" s="13"/>
      <c r="B67" s="12"/>
      <c r="C67" s="12"/>
      <c r="D67" s="12"/>
      <c r="E67" s="12"/>
      <c r="F67" s="23"/>
      <c r="G67" s="23"/>
    </row>
    <row r="68" spans="1:7" x14ac:dyDescent="0.25">
      <c r="A68" s="13"/>
    </row>
    <row r="69" spans="1:7" x14ac:dyDescent="0.25">
      <c r="A69" s="13"/>
    </row>
    <row r="70" spans="1:7" x14ac:dyDescent="0.25">
      <c r="A70" s="13"/>
    </row>
    <row r="71" spans="1:7" x14ac:dyDescent="0.25">
      <c r="A71" s="13"/>
    </row>
    <row r="72" spans="1:7" x14ac:dyDescent="0.25">
      <c r="A72" s="13"/>
    </row>
    <row r="73" spans="1:7" x14ac:dyDescent="0.25">
      <c r="A73" s="13"/>
    </row>
    <row r="74" spans="1:7" x14ac:dyDescent="0.25">
      <c r="A74" s="13"/>
    </row>
    <row r="75" spans="1:7" x14ac:dyDescent="0.25">
      <c r="A75" s="13"/>
    </row>
    <row r="76" spans="1:7" x14ac:dyDescent="0.25">
      <c r="A76" s="13"/>
    </row>
    <row r="77" spans="1:7" x14ac:dyDescent="0.25">
      <c r="A77" s="13"/>
    </row>
    <row r="78" spans="1:7" x14ac:dyDescent="0.25">
      <c r="A78" s="13"/>
    </row>
    <row r="79" spans="1:7" x14ac:dyDescent="0.25">
      <c r="A79" s="13"/>
    </row>
    <row r="80" spans="1:7" x14ac:dyDescent="0.25">
      <c r="A80" s="13"/>
    </row>
    <row r="81" spans="1:1" x14ac:dyDescent="0.25">
      <c r="A81" s="13"/>
    </row>
    <row r="82" spans="1:1" x14ac:dyDescent="0.25">
      <c r="A82" s="13"/>
    </row>
    <row r="83" spans="1:1" x14ac:dyDescent="0.25">
      <c r="A83" s="13"/>
    </row>
    <row r="84" spans="1:1" x14ac:dyDescent="0.25">
      <c r="A84" s="13"/>
    </row>
    <row r="85" spans="1:1" x14ac:dyDescent="0.25">
      <c r="A85" s="13"/>
    </row>
    <row r="86" spans="1:1" x14ac:dyDescent="0.25">
      <c r="A86" s="13"/>
    </row>
    <row r="87" spans="1:1" x14ac:dyDescent="0.25">
      <c r="A87" s="13"/>
    </row>
    <row r="88" spans="1:1" x14ac:dyDescent="0.25">
      <c r="A88" s="13"/>
    </row>
    <row r="89" spans="1:1" x14ac:dyDescent="0.25">
      <c r="A89" s="13"/>
    </row>
    <row r="90" spans="1:1" x14ac:dyDescent="0.25">
      <c r="A90" s="13"/>
    </row>
    <row r="91" spans="1:1" x14ac:dyDescent="0.25">
      <c r="A91" s="13"/>
    </row>
    <row r="92" spans="1:1" x14ac:dyDescent="0.25">
      <c r="A92" s="13"/>
    </row>
    <row r="93" spans="1:1" x14ac:dyDescent="0.25">
      <c r="A93" s="13"/>
    </row>
    <row r="94" spans="1:1" x14ac:dyDescent="0.25">
      <c r="A94" s="13"/>
    </row>
    <row r="95" spans="1:1" x14ac:dyDescent="0.25">
      <c r="A95" s="13"/>
    </row>
    <row r="96" spans="1:1" x14ac:dyDescent="0.25">
      <c r="A96" s="13"/>
    </row>
    <row r="97" spans="1:1" x14ac:dyDescent="0.25">
      <c r="A97" s="13"/>
    </row>
    <row r="98" spans="1:1" x14ac:dyDescent="0.25">
      <c r="A98" s="13"/>
    </row>
    <row r="99" spans="1:1" x14ac:dyDescent="0.25">
      <c r="A99" s="13"/>
    </row>
    <row r="100" spans="1:1" x14ac:dyDescent="0.25">
      <c r="A100" s="13"/>
    </row>
    <row r="101" spans="1:1" x14ac:dyDescent="0.25">
      <c r="A101" s="13"/>
    </row>
    <row r="102" spans="1:1" x14ac:dyDescent="0.25">
      <c r="A102" s="13"/>
    </row>
    <row r="103" spans="1:1" x14ac:dyDescent="0.25">
      <c r="A103" s="13"/>
    </row>
    <row r="104" spans="1:1" x14ac:dyDescent="0.25">
      <c r="A104" s="13"/>
    </row>
    <row r="105" spans="1:1" x14ac:dyDescent="0.25">
      <c r="A105" s="13"/>
    </row>
    <row r="106" spans="1:1" x14ac:dyDescent="0.25">
      <c r="A106" s="13"/>
    </row>
    <row r="107" spans="1:1" x14ac:dyDescent="0.25">
      <c r="A107" s="13"/>
    </row>
    <row r="108" spans="1:1" x14ac:dyDescent="0.25">
      <c r="A108" s="13"/>
    </row>
    <row r="109" spans="1:1" x14ac:dyDescent="0.25">
      <c r="A109" s="13"/>
    </row>
    <row r="110" spans="1:1" x14ac:dyDescent="0.25">
      <c r="A110" s="13"/>
    </row>
    <row r="111" spans="1:1" x14ac:dyDescent="0.25">
      <c r="A111" s="13"/>
    </row>
    <row r="112" spans="1:1" x14ac:dyDescent="0.25">
      <c r="A112" s="13"/>
    </row>
    <row r="113" spans="1:1" x14ac:dyDescent="0.25">
      <c r="A113" s="13"/>
    </row>
    <row r="114" spans="1:1" x14ac:dyDescent="0.25">
      <c r="A114" s="13"/>
    </row>
  </sheetData>
  <pageMargins left="0.7" right="0.7" top="0.75" bottom="0.75" header="0.3" footer="0.3"/>
  <pageSetup paperSize="9" orientation="portrait" horizontalDpi="204" verticalDpi="192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Normal="100" workbookViewId="0">
      <selection activeCell="K13" sqref="K13"/>
    </sheetView>
  </sheetViews>
  <sheetFormatPr defaultRowHeight="15" x14ac:dyDescent="0.25"/>
  <cols>
    <col min="1" max="16384" width="9" style="9"/>
  </cols>
  <sheetData>
    <row r="1" spans="1:1" s="66" customFormat="1" ht="16.5" x14ac:dyDescent="0.3">
      <c r="A1" s="66" t="s">
        <v>61</v>
      </c>
    </row>
    <row r="2" spans="1:1" x14ac:dyDescent="0.25">
      <c r="A2" s="22" t="s">
        <v>24</v>
      </c>
    </row>
    <row r="15" spans="1:1" x14ac:dyDescent="0.25">
      <c r="A15" s="64" t="s">
        <v>62</v>
      </c>
    </row>
  </sheetData>
  <pageMargins left="0.7" right="0.7" top="0.75" bottom="0.75" header="0.3" footer="0.3"/>
  <pageSetup paperSize="9" orientation="portrait" horizontalDpi="204" verticalDpi="192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N44"/>
  <sheetViews>
    <sheetView zoomScaleNormal="100" workbookViewId="0">
      <pane xSplit="1" ySplit="3" topLeftCell="B4" activePane="bottomRight" state="frozen"/>
      <selection activeCell="K28" sqref="K28"/>
      <selection pane="topRight" activeCell="K28" sqref="K28"/>
      <selection pane="bottomLeft" activeCell="K28" sqref="K28"/>
      <selection pane="bottomRight" activeCell="J25" sqref="J25"/>
    </sheetView>
  </sheetViews>
  <sheetFormatPr defaultRowHeight="15" x14ac:dyDescent="0.25"/>
  <cols>
    <col min="1" max="1" width="10.625" style="22" customWidth="1"/>
    <col min="2" max="2" width="17" style="22" customWidth="1"/>
    <col min="3" max="3" width="12.75" style="22" customWidth="1"/>
    <col min="4" max="4" width="12.125" style="22" customWidth="1"/>
    <col min="5" max="8" width="9" style="22"/>
    <col min="9" max="9" width="11.25" style="22" customWidth="1"/>
    <col min="10" max="13" width="9" style="22"/>
    <col min="14" max="14" width="9.875" style="22" bestFit="1" customWidth="1"/>
    <col min="15" max="15" width="12" style="9" customWidth="1"/>
    <col min="16" max="16384" width="9" style="9"/>
  </cols>
  <sheetData>
    <row r="1" spans="1:14" s="8" customFormat="1" x14ac:dyDescent="0.25">
      <c r="A1" s="8" t="s">
        <v>65</v>
      </c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91" t="s">
        <v>71</v>
      </c>
      <c r="B2" s="9"/>
      <c r="C2" s="9"/>
      <c r="D2" s="9"/>
      <c r="E2" s="9"/>
    </row>
    <row r="3" spans="1:14" x14ac:dyDescent="0.25">
      <c r="A3" s="32" t="s">
        <v>27</v>
      </c>
      <c r="B3" s="57" t="s">
        <v>66</v>
      </c>
      <c r="C3" s="57" t="s">
        <v>68</v>
      </c>
      <c r="D3" s="57" t="s">
        <v>67</v>
      </c>
      <c r="E3" s="57" t="s">
        <v>30</v>
      </c>
      <c r="F3" s="28"/>
      <c r="G3" s="28"/>
      <c r="J3" s="28"/>
      <c r="K3" s="28"/>
      <c r="L3" s="28"/>
      <c r="M3" s="28"/>
    </row>
    <row r="4" spans="1:14" x14ac:dyDescent="0.25">
      <c r="A4" s="10">
        <v>44926</v>
      </c>
      <c r="B4" s="12">
        <v>100</v>
      </c>
      <c r="C4" s="12">
        <v>100</v>
      </c>
      <c r="D4" s="12">
        <v>100</v>
      </c>
      <c r="E4" s="12">
        <v>100</v>
      </c>
      <c r="F4" s="29"/>
      <c r="G4" s="29"/>
      <c r="I4" s="27"/>
      <c r="J4" s="23"/>
      <c r="K4" s="23"/>
      <c r="L4" s="23"/>
      <c r="M4" s="23"/>
    </row>
    <row r="5" spans="1:14" x14ac:dyDescent="0.25">
      <c r="A5" s="10">
        <v>44957</v>
      </c>
      <c r="B5" s="12">
        <v>100.04118749345376</v>
      </c>
      <c r="C5" s="12">
        <v>100.32188487253238</v>
      </c>
      <c r="D5" s="12">
        <v>101.24571575264383</v>
      </c>
      <c r="E5" s="12">
        <v>100.705228020466</v>
      </c>
      <c r="F5" s="29"/>
      <c r="G5" s="29"/>
      <c r="I5" s="27"/>
      <c r="J5" s="23"/>
      <c r="K5" s="23"/>
      <c r="L5" s="23"/>
      <c r="M5" s="23"/>
    </row>
    <row r="6" spans="1:14" x14ac:dyDescent="0.25">
      <c r="A6" s="10">
        <v>44985</v>
      </c>
      <c r="B6" s="12">
        <v>99.67174983083062</v>
      </c>
      <c r="C6" s="12">
        <v>101.46488459888407</v>
      </c>
      <c r="D6" s="12">
        <v>103.91413341655161</v>
      </c>
      <c r="E6" s="12">
        <v>102.14481908738784</v>
      </c>
      <c r="F6" s="29"/>
      <c r="G6" s="29"/>
      <c r="I6" s="27"/>
      <c r="J6" s="23"/>
      <c r="K6" s="23"/>
      <c r="L6" s="23"/>
      <c r="M6" s="23"/>
    </row>
    <row r="7" spans="1:14" x14ac:dyDescent="0.25">
      <c r="A7" s="10">
        <v>45016</v>
      </c>
      <c r="B7" s="12">
        <v>102.09097834219716</v>
      </c>
      <c r="C7" s="12">
        <v>101.91386713917692</v>
      </c>
      <c r="D7" s="12">
        <v>105.28680474856169</v>
      </c>
      <c r="E7" s="12">
        <v>103.69890806702892</v>
      </c>
      <c r="F7" s="29"/>
      <c r="G7" s="29"/>
      <c r="I7" s="27"/>
      <c r="J7" s="23"/>
      <c r="K7" s="23"/>
      <c r="L7" s="23"/>
      <c r="M7" s="23"/>
    </row>
    <row r="8" spans="1:14" x14ac:dyDescent="0.25">
      <c r="A8" s="10">
        <v>45046</v>
      </c>
      <c r="B8" s="12">
        <v>100.76390725528763</v>
      </c>
      <c r="C8" s="12">
        <v>101.98136637715245</v>
      </c>
      <c r="D8" s="12">
        <v>107.06438955836771</v>
      </c>
      <c r="E8" s="12">
        <v>104.19541747790382</v>
      </c>
      <c r="F8" s="29"/>
      <c r="G8" s="29"/>
      <c r="I8" s="27"/>
      <c r="J8" s="23"/>
      <c r="K8" s="23"/>
      <c r="L8" s="23"/>
      <c r="M8" s="23"/>
    </row>
    <row r="9" spans="1:14" x14ac:dyDescent="0.25">
      <c r="A9" s="10">
        <v>45077</v>
      </c>
      <c r="B9" s="12">
        <v>99.846808682565452</v>
      </c>
      <c r="C9" s="12">
        <v>103.34973623236809</v>
      </c>
      <c r="D9" s="12">
        <v>109.5996415709847</v>
      </c>
      <c r="E9" s="12">
        <v>105.42877328290628</v>
      </c>
      <c r="F9" s="29"/>
      <c r="G9" s="29"/>
      <c r="I9" s="27"/>
      <c r="J9" s="23"/>
      <c r="K9" s="23"/>
      <c r="L9" s="23"/>
      <c r="M9" s="23"/>
    </row>
    <row r="10" spans="1:14" x14ac:dyDescent="0.25">
      <c r="A10" s="10">
        <v>45107</v>
      </c>
      <c r="B10" s="12">
        <v>99.413828283040729</v>
      </c>
      <c r="C10" s="12">
        <v>103.37323051736946</v>
      </c>
      <c r="D10" s="12">
        <v>110.52904579345839</v>
      </c>
      <c r="E10" s="12">
        <v>105.77005973705633</v>
      </c>
      <c r="F10" s="29"/>
      <c r="G10" s="29"/>
      <c r="I10" s="27"/>
      <c r="J10" s="23"/>
      <c r="K10" s="23"/>
      <c r="L10" s="23"/>
      <c r="M10" s="23"/>
    </row>
    <row r="11" spans="1:14" x14ac:dyDescent="0.25">
      <c r="A11" s="10">
        <v>45138</v>
      </c>
      <c r="B11" s="12">
        <v>99.800846864952959</v>
      </c>
      <c r="C11" s="12">
        <v>104.60805122768491</v>
      </c>
      <c r="D11" s="12">
        <v>111.95024313319546</v>
      </c>
      <c r="E11" s="12">
        <v>106.82850261086585</v>
      </c>
      <c r="F11" s="29"/>
      <c r="G11" s="29"/>
      <c r="I11" s="27"/>
      <c r="J11" s="23"/>
      <c r="K11" s="23"/>
      <c r="L11" s="23"/>
      <c r="M11" s="23"/>
    </row>
    <row r="12" spans="1:14" x14ac:dyDescent="0.25">
      <c r="A12" s="10">
        <v>45169</v>
      </c>
      <c r="B12" s="12">
        <v>99.273976639102429</v>
      </c>
      <c r="C12" s="12">
        <v>103.19868127525534</v>
      </c>
      <c r="D12" s="12">
        <v>112.61335507894952</v>
      </c>
      <c r="E12" s="12">
        <v>106.76404393426972</v>
      </c>
      <c r="F12" s="29"/>
      <c r="G12" s="29"/>
      <c r="I12" s="27"/>
      <c r="J12" s="23"/>
      <c r="K12" s="23"/>
      <c r="L12" s="23"/>
      <c r="M12" s="23"/>
    </row>
    <row r="13" spans="1:14" x14ac:dyDescent="0.25">
      <c r="A13" s="10">
        <v>45199</v>
      </c>
      <c r="B13" s="12">
        <v>98.604646006087421</v>
      </c>
      <c r="C13" s="12">
        <v>103.8082846974165</v>
      </c>
      <c r="D13" s="12">
        <v>114.56846385143047</v>
      </c>
      <c r="E13" s="12">
        <v>107.65293430058342</v>
      </c>
      <c r="F13" s="29"/>
      <c r="G13" s="29"/>
      <c r="I13" s="27"/>
      <c r="J13" s="23"/>
      <c r="K13" s="23"/>
      <c r="L13" s="23"/>
      <c r="M13" s="23"/>
    </row>
    <row r="14" spans="1:14" x14ac:dyDescent="0.25">
      <c r="A14" s="10">
        <v>45230</v>
      </c>
      <c r="B14" s="12">
        <v>97.38172909445764</v>
      </c>
      <c r="C14" s="12">
        <v>103.30926285570021</v>
      </c>
      <c r="D14" s="12">
        <v>118.43908094095228</v>
      </c>
      <c r="E14" s="12">
        <v>109.16071265572293</v>
      </c>
      <c r="F14" s="29"/>
      <c r="G14" s="29"/>
      <c r="I14" s="27"/>
      <c r="J14" s="23"/>
      <c r="K14" s="23"/>
      <c r="L14" s="23"/>
      <c r="M14" s="23"/>
    </row>
    <row r="15" spans="1:14" x14ac:dyDescent="0.25">
      <c r="A15" s="10">
        <v>45260</v>
      </c>
      <c r="B15" s="12">
        <v>97.684828552823731</v>
      </c>
      <c r="C15" s="12">
        <v>103.47041725450875</v>
      </c>
      <c r="D15" s="12">
        <v>114.66298033726233</v>
      </c>
      <c r="E15" s="12">
        <v>107.34999349652598</v>
      </c>
      <c r="F15" s="29"/>
      <c r="G15" s="29"/>
      <c r="I15" s="27"/>
      <c r="J15" s="23"/>
      <c r="K15" s="23"/>
      <c r="L15" s="23"/>
      <c r="M15" s="23"/>
    </row>
    <row r="16" spans="1:14" x14ac:dyDescent="0.25">
      <c r="A16" s="10">
        <v>45291</v>
      </c>
      <c r="B16" s="12">
        <v>97.801116417989334</v>
      </c>
      <c r="C16" s="12">
        <v>104.26115732380663</v>
      </c>
      <c r="D16" s="12">
        <v>114.33743407033859</v>
      </c>
      <c r="E16" s="12">
        <v>107.35248012727645</v>
      </c>
      <c r="F16" s="29"/>
      <c r="G16" s="29"/>
      <c r="I16" s="27"/>
      <c r="J16" s="23"/>
      <c r="K16" s="23"/>
      <c r="L16" s="23"/>
      <c r="M16" s="23"/>
    </row>
    <row r="17" spans="1:13" x14ac:dyDescent="0.25">
      <c r="A17" s="9"/>
      <c r="B17" s="9"/>
      <c r="C17" s="9"/>
      <c r="D17" s="9"/>
      <c r="E17" s="9"/>
      <c r="F17" s="29"/>
      <c r="G17" s="29"/>
    </row>
    <row r="18" spans="1:13" x14ac:dyDescent="0.25">
      <c r="A18" s="9"/>
      <c r="B18" s="9"/>
      <c r="C18" s="9"/>
      <c r="D18" s="9"/>
      <c r="E18" s="9"/>
      <c r="F18" s="29"/>
      <c r="G18" s="29"/>
    </row>
    <row r="19" spans="1:13" x14ac:dyDescent="0.25">
      <c r="A19" s="91" t="s">
        <v>72</v>
      </c>
      <c r="B19" s="9"/>
      <c r="C19" s="9"/>
      <c r="D19" s="9"/>
      <c r="E19" s="9"/>
      <c r="F19" s="29"/>
      <c r="G19" s="29"/>
    </row>
    <row r="20" spans="1:13" x14ac:dyDescent="0.25">
      <c r="A20" s="32" t="s">
        <v>27</v>
      </c>
      <c r="B20" s="57" t="s">
        <v>66</v>
      </c>
      <c r="C20" s="57" t="s">
        <v>68</v>
      </c>
      <c r="D20" s="57" t="s">
        <v>67</v>
      </c>
      <c r="E20" s="9"/>
      <c r="F20" s="29"/>
      <c r="G20" s="29"/>
      <c r="J20" s="23"/>
      <c r="K20" s="23"/>
      <c r="L20" s="23"/>
      <c r="M20" s="23"/>
    </row>
    <row r="21" spans="1:13" x14ac:dyDescent="0.25">
      <c r="A21" s="27">
        <v>45291</v>
      </c>
      <c r="B21" s="12">
        <v>29.214991220481252</v>
      </c>
      <c r="C21" s="12">
        <v>16.212582048501677</v>
      </c>
      <c r="D21" s="12">
        <v>54.572426731017089</v>
      </c>
      <c r="E21" s="29"/>
      <c r="F21" s="29"/>
      <c r="G21" s="29"/>
    </row>
    <row r="22" spans="1:13" x14ac:dyDescent="0.25">
      <c r="A22" s="27"/>
      <c r="B22" s="29"/>
      <c r="C22" s="29"/>
      <c r="D22" s="29"/>
      <c r="E22" s="29"/>
      <c r="F22" s="29"/>
      <c r="G22" s="29"/>
    </row>
    <row r="23" spans="1:13" x14ac:dyDescent="0.25">
      <c r="A23" s="27"/>
      <c r="B23" s="29"/>
      <c r="C23" s="29"/>
      <c r="D23" s="29"/>
      <c r="E23" s="29"/>
      <c r="F23" s="29"/>
      <c r="G23" s="29"/>
    </row>
    <row r="24" spans="1:13" x14ac:dyDescent="0.25">
      <c r="A24" s="27"/>
      <c r="B24" s="29"/>
      <c r="C24" s="29"/>
      <c r="D24" s="29"/>
      <c r="E24" s="29"/>
      <c r="F24" s="29"/>
      <c r="G24" s="29"/>
    </row>
    <row r="25" spans="1:13" x14ac:dyDescent="0.25">
      <c r="A25" s="27"/>
      <c r="B25" s="29"/>
      <c r="C25" s="29"/>
      <c r="D25" s="29"/>
      <c r="E25" s="29"/>
      <c r="F25" s="29"/>
      <c r="G25" s="29"/>
    </row>
    <row r="26" spans="1:13" x14ac:dyDescent="0.25">
      <c r="A26" s="27"/>
      <c r="B26" s="29"/>
      <c r="C26" s="29"/>
      <c r="D26" s="29"/>
      <c r="E26" s="29"/>
      <c r="F26" s="29"/>
      <c r="G26" s="29"/>
    </row>
    <row r="27" spans="1:13" x14ac:dyDescent="0.25">
      <c r="A27" s="27"/>
      <c r="B27" s="29"/>
      <c r="C27" s="29"/>
      <c r="D27" s="29"/>
      <c r="E27" s="29"/>
      <c r="F27" s="29"/>
      <c r="G27" s="29"/>
    </row>
    <row r="28" spans="1:13" x14ac:dyDescent="0.25">
      <c r="A28" s="27"/>
      <c r="B28" s="29"/>
      <c r="C28" s="29"/>
      <c r="D28" s="29"/>
      <c r="E28" s="29"/>
      <c r="F28" s="29"/>
      <c r="G28" s="29"/>
    </row>
    <row r="29" spans="1:13" x14ac:dyDescent="0.25">
      <c r="A29" s="27"/>
      <c r="B29" s="29"/>
      <c r="C29" s="29"/>
      <c r="D29" s="29"/>
      <c r="E29" s="29"/>
      <c r="F29" s="29"/>
      <c r="G29" s="29"/>
    </row>
    <row r="30" spans="1:13" x14ac:dyDescent="0.25">
      <c r="A30" s="27"/>
      <c r="B30" s="29"/>
      <c r="C30" s="29"/>
      <c r="D30" s="29"/>
      <c r="E30" s="29"/>
      <c r="F30" s="29"/>
      <c r="G30" s="29"/>
    </row>
    <row r="31" spans="1:13" x14ac:dyDescent="0.25">
      <c r="A31" s="27"/>
      <c r="B31" s="29"/>
      <c r="C31" s="29"/>
      <c r="D31" s="29"/>
      <c r="E31" s="29"/>
      <c r="F31" s="29"/>
      <c r="G31" s="29"/>
    </row>
    <row r="32" spans="1:13" x14ac:dyDescent="0.25">
      <c r="A32" s="27"/>
      <c r="B32" s="29"/>
      <c r="C32" s="29"/>
      <c r="D32" s="29"/>
      <c r="E32" s="29"/>
      <c r="F32" s="29"/>
      <c r="G32" s="29"/>
    </row>
    <row r="33" spans="1:7" x14ac:dyDescent="0.25">
      <c r="A33" s="27"/>
      <c r="B33" s="29"/>
      <c r="C33" s="29"/>
      <c r="D33" s="29"/>
      <c r="E33" s="29"/>
      <c r="F33" s="29"/>
      <c r="G33" s="29"/>
    </row>
    <row r="34" spans="1:7" x14ac:dyDescent="0.25">
      <c r="A34" s="27"/>
      <c r="B34" s="29"/>
      <c r="C34" s="29"/>
      <c r="D34" s="29"/>
      <c r="E34" s="29"/>
      <c r="F34" s="29"/>
      <c r="G34" s="29"/>
    </row>
    <row r="35" spans="1:7" x14ac:dyDescent="0.25">
      <c r="A35" s="27"/>
      <c r="B35" s="29"/>
      <c r="C35" s="29"/>
      <c r="D35" s="29"/>
      <c r="E35" s="29"/>
      <c r="F35" s="29"/>
      <c r="G35" s="29"/>
    </row>
    <row r="36" spans="1:7" x14ac:dyDescent="0.25">
      <c r="A36" s="27"/>
      <c r="B36" s="29"/>
      <c r="C36" s="29"/>
      <c r="D36" s="29"/>
      <c r="E36" s="29"/>
      <c r="F36" s="29"/>
      <c r="G36" s="29"/>
    </row>
    <row r="37" spans="1:7" x14ac:dyDescent="0.25">
      <c r="A37" s="27"/>
      <c r="B37" s="29"/>
      <c r="C37" s="29"/>
      <c r="D37" s="29"/>
      <c r="E37" s="29"/>
      <c r="F37" s="29"/>
      <c r="G37" s="29"/>
    </row>
    <row r="38" spans="1:7" x14ac:dyDescent="0.25">
      <c r="A38" s="27"/>
      <c r="B38" s="29"/>
      <c r="C38" s="29"/>
      <c r="D38" s="29"/>
      <c r="E38" s="29"/>
      <c r="F38" s="29"/>
      <c r="G38" s="29"/>
    </row>
    <row r="39" spans="1:7" x14ac:dyDescent="0.25">
      <c r="A39" s="27"/>
      <c r="B39" s="29"/>
      <c r="C39" s="29"/>
      <c r="D39" s="29"/>
      <c r="E39" s="29"/>
      <c r="F39" s="29"/>
      <c r="G39" s="29"/>
    </row>
    <row r="40" spans="1:7" x14ac:dyDescent="0.25">
      <c r="A40" s="27"/>
      <c r="B40" s="29"/>
      <c r="C40" s="29"/>
      <c r="D40" s="29"/>
      <c r="E40" s="29"/>
      <c r="F40" s="29"/>
    </row>
    <row r="41" spans="1:7" x14ac:dyDescent="0.25">
      <c r="A41" s="27"/>
      <c r="B41" s="29"/>
      <c r="C41" s="29"/>
      <c r="D41" s="29"/>
      <c r="E41" s="29"/>
      <c r="F41" s="29"/>
    </row>
    <row r="42" spans="1:7" x14ac:dyDescent="0.25">
      <c r="A42" s="27"/>
      <c r="B42" s="29"/>
      <c r="C42" s="29"/>
      <c r="D42" s="29"/>
      <c r="E42" s="29"/>
      <c r="F42" s="29"/>
    </row>
    <row r="43" spans="1:7" x14ac:dyDescent="0.25">
      <c r="A43" s="27"/>
      <c r="B43" s="29"/>
      <c r="C43" s="29"/>
      <c r="D43" s="29"/>
      <c r="E43" s="29"/>
      <c r="F43" s="29"/>
    </row>
    <row r="44" spans="1:7" x14ac:dyDescent="0.25">
      <c r="A44" s="27"/>
      <c r="B44" s="29"/>
      <c r="C44" s="29"/>
      <c r="D44" s="29"/>
      <c r="E44" s="29"/>
      <c r="F44" s="29"/>
    </row>
  </sheetData>
  <pageMargins left="0.7" right="0.7" top="0.75" bottom="0.75" header="0.3" footer="0.3"/>
  <pageSetup paperSize="9" orientation="portrait" horizontalDpi="204" verticalDpi="192" r:id="rId1"/>
  <tableParts count="2">
    <tablePart r:id="rId2"/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zoomScaleNormal="100" workbookViewId="0">
      <selection activeCell="F24" sqref="F24"/>
    </sheetView>
  </sheetViews>
  <sheetFormatPr defaultRowHeight="15" x14ac:dyDescent="0.25"/>
  <cols>
    <col min="1" max="16384" width="9" style="9"/>
  </cols>
  <sheetData>
    <row r="1" spans="1:1" s="66" customFormat="1" ht="16.5" x14ac:dyDescent="0.3">
      <c r="A1" s="88" t="s">
        <v>63</v>
      </c>
    </row>
    <row r="2" spans="1:1" x14ac:dyDescent="0.25">
      <c r="A2" s="90" t="s">
        <v>64</v>
      </c>
    </row>
    <row r="15" spans="1:1" x14ac:dyDescent="0.25">
      <c r="A15" s="90" t="s">
        <v>69</v>
      </c>
    </row>
    <row r="20" spans="2:2" x14ac:dyDescent="0.25">
      <c r="B20" s="21"/>
    </row>
  </sheetData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E40"/>
  <sheetViews>
    <sheetView zoomScaleNormal="100" workbookViewId="0">
      <pane xSplit="1" ySplit="3" topLeftCell="B4" activePane="bottomRight" state="frozen"/>
      <selection activeCell="F2" sqref="F2:L2"/>
      <selection pane="topRight" activeCell="F2" sqref="F2:L2"/>
      <selection pane="bottomLeft" activeCell="F2" sqref="F2:L2"/>
      <selection pane="bottomRight" activeCell="A2" sqref="A2"/>
    </sheetView>
  </sheetViews>
  <sheetFormatPr defaultRowHeight="15" x14ac:dyDescent="0.25"/>
  <cols>
    <col min="1" max="1" width="10.625" style="22" customWidth="1"/>
    <col min="2" max="2" width="11.25" style="22" customWidth="1"/>
    <col min="3" max="3" width="19.5" style="22" customWidth="1"/>
    <col min="4" max="4" width="21" style="22" customWidth="1"/>
    <col min="5" max="5" width="18.625" style="22" customWidth="1"/>
    <col min="6" max="6" width="26.5" style="22" customWidth="1"/>
    <col min="7" max="8" width="9" style="22"/>
    <col min="9" max="9" width="11.25" style="22" customWidth="1"/>
    <col min="10" max="13" width="9" style="22"/>
    <col min="14" max="14" width="9.875" style="22" bestFit="1" customWidth="1"/>
    <col min="15" max="15" width="12" style="22" customWidth="1"/>
    <col min="16" max="20" width="9" style="22"/>
    <col min="21" max="21" width="10.375" style="22" bestFit="1" customWidth="1"/>
    <col min="22" max="26" width="9" style="22"/>
    <col min="27" max="27" width="10.375" style="22" bestFit="1" customWidth="1"/>
    <col min="28" max="16384" width="9" style="22"/>
  </cols>
  <sheetData>
    <row r="1" spans="1:31" s="21" customFormat="1" x14ac:dyDescent="0.25">
      <c r="A1" s="8" t="s">
        <v>70</v>
      </c>
    </row>
    <row r="2" spans="1:31" x14ac:dyDescent="0.25">
      <c r="A2" s="31" t="s">
        <v>139</v>
      </c>
    </row>
    <row r="3" spans="1:31" x14ac:dyDescent="0.25">
      <c r="A3" s="32" t="s">
        <v>27</v>
      </c>
      <c r="B3" s="32" t="s">
        <v>75</v>
      </c>
      <c r="C3" s="32" t="s">
        <v>77</v>
      </c>
      <c r="D3" s="32" t="s">
        <v>78</v>
      </c>
      <c r="E3" s="32" t="s">
        <v>76</v>
      </c>
      <c r="F3" s="32" t="s">
        <v>74</v>
      </c>
      <c r="V3" s="28"/>
      <c r="W3" s="28"/>
      <c r="X3" s="28"/>
      <c r="Y3" s="28"/>
      <c r="AB3" s="28"/>
      <c r="AC3" s="28"/>
      <c r="AD3" s="28"/>
      <c r="AE3" s="28"/>
    </row>
    <row r="4" spans="1:31" x14ac:dyDescent="0.25">
      <c r="A4" s="27">
        <v>44561</v>
      </c>
      <c r="B4" s="29">
        <v>14.44549130704873</v>
      </c>
      <c r="C4" s="29">
        <v>20.136884702838543</v>
      </c>
      <c r="D4" s="29">
        <v>16.020273387817173</v>
      </c>
      <c r="E4" s="29">
        <v>28.400324910688933</v>
      </c>
      <c r="F4" s="29">
        <v>20.016398430982175</v>
      </c>
      <c r="O4" s="27"/>
      <c r="P4" s="23"/>
      <c r="Q4" s="23"/>
      <c r="R4" s="23"/>
      <c r="S4" s="23"/>
      <c r="T4" s="23"/>
      <c r="U4" s="27"/>
      <c r="V4" s="23"/>
      <c r="W4" s="23"/>
      <c r="X4" s="23"/>
      <c r="Y4" s="23"/>
      <c r="AA4" s="27"/>
      <c r="AB4" s="23"/>
      <c r="AC4" s="23"/>
      <c r="AD4" s="23"/>
      <c r="AE4" s="23"/>
    </row>
    <row r="5" spans="1:31" x14ac:dyDescent="0.25">
      <c r="A5" s="27">
        <v>44651</v>
      </c>
      <c r="B5" s="29">
        <v>14.701039259962068</v>
      </c>
      <c r="C5" s="29">
        <v>19.060179883725215</v>
      </c>
      <c r="D5" s="29">
        <v>16.407010660967526</v>
      </c>
      <c r="E5" s="29">
        <v>34.144519001176207</v>
      </c>
      <c r="F5" s="29">
        <v>20.208973799396944</v>
      </c>
      <c r="O5" s="27"/>
      <c r="P5" s="23"/>
      <c r="Q5" s="23"/>
      <c r="R5" s="23"/>
      <c r="S5" s="23"/>
      <c r="T5" s="23"/>
    </row>
    <row r="6" spans="1:31" x14ac:dyDescent="0.25">
      <c r="A6" s="27">
        <v>44742</v>
      </c>
      <c r="B6" s="29">
        <v>20.9781655436569</v>
      </c>
      <c r="C6" s="29">
        <v>18.633265521798002</v>
      </c>
      <c r="D6" s="29">
        <v>14.155061561626049</v>
      </c>
      <c r="E6" s="29">
        <v>30.840205633129123</v>
      </c>
      <c r="F6" s="29">
        <v>20.505381675824651</v>
      </c>
      <c r="O6" s="27"/>
      <c r="P6" s="23"/>
      <c r="Q6" s="23"/>
      <c r="R6" s="23"/>
      <c r="S6" s="23"/>
      <c r="T6" s="23"/>
    </row>
    <row r="7" spans="1:31" x14ac:dyDescent="0.25">
      <c r="A7" s="27">
        <v>44834</v>
      </c>
      <c r="B7" s="29">
        <v>33.693073645602787</v>
      </c>
      <c r="C7" s="29">
        <v>18.162299600329046</v>
      </c>
      <c r="D7" s="29">
        <v>13.237998087191794</v>
      </c>
      <c r="E7" s="29">
        <v>26.972023067449904</v>
      </c>
      <c r="F7" s="29">
        <v>16.602417100480604</v>
      </c>
      <c r="O7" s="27"/>
      <c r="P7" s="23"/>
      <c r="Q7" s="23"/>
      <c r="R7" s="23"/>
      <c r="S7" s="23"/>
      <c r="T7" s="23"/>
    </row>
    <row r="8" spans="1:31" x14ac:dyDescent="0.25">
      <c r="A8" s="27">
        <v>44926</v>
      </c>
      <c r="B8" s="29">
        <v>26.995990840447924</v>
      </c>
      <c r="C8" s="29">
        <v>6.9461959078134683</v>
      </c>
      <c r="D8" s="29">
        <v>13.262903489143941</v>
      </c>
      <c r="E8" s="29">
        <v>22.148504770065202</v>
      </c>
      <c r="F8" s="29">
        <v>13.831935037099496</v>
      </c>
      <c r="O8" s="27"/>
      <c r="P8" s="23"/>
      <c r="Q8" s="23"/>
      <c r="R8" s="23"/>
      <c r="S8" s="23"/>
      <c r="T8" s="23"/>
    </row>
    <row r="9" spans="1:31" x14ac:dyDescent="0.25">
      <c r="A9" s="27">
        <v>45016</v>
      </c>
      <c r="B9" s="29">
        <v>25.111291416035677</v>
      </c>
      <c r="C9" s="29">
        <v>1.24069275627261</v>
      </c>
      <c r="D9" s="29">
        <v>13.804236517376367</v>
      </c>
      <c r="E9" s="29">
        <v>21.789282401018497</v>
      </c>
      <c r="F9" s="29">
        <v>12.162627352625744</v>
      </c>
      <c r="O9" s="27"/>
      <c r="P9" s="23"/>
      <c r="Q9" s="23"/>
      <c r="R9" s="23"/>
      <c r="S9" s="23"/>
      <c r="T9" s="23"/>
    </row>
    <row r="10" spans="1:31" x14ac:dyDescent="0.25">
      <c r="A10" s="27">
        <v>45107</v>
      </c>
      <c r="B10" s="29">
        <v>15.372568028028265</v>
      </c>
      <c r="C10" s="29">
        <v>2.8229306112166119</v>
      </c>
      <c r="D10" s="29">
        <v>16.847429826622839</v>
      </c>
      <c r="E10" s="29">
        <v>19.629781599289743</v>
      </c>
      <c r="F10" s="29">
        <v>10.099263817175208</v>
      </c>
      <c r="O10" s="27"/>
      <c r="P10" s="23"/>
      <c r="Q10" s="23"/>
      <c r="R10" s="23"/>
      <c r="S10" s="23"/>
      <c r="T10" s="23"/>
    </row>
    <row r="11" spans="1:31" x14ac:dyDescent="0.25">
      <c r="A11" s="27">
        <v>45199</v>
      </c>
      <c r="B11" s="29">
        <v>3.6004160859377965</v>
      </c>
      <c r="C11" s="29">
        <v>0.4757527448850718</v>
      </c>
      <c r="D11" s="29">
        <v>11.231753667837951</v>
      </c>
      <c r="E11" s="29">
        <v>17.01168403505584</v>
      </c>
      <c r="F11" s="29">
        <v>10.065367024791328</v>
      </c>
    </row>
    <row r="12" spans="1:31" x14ac:dyDescent="0.25">
      <c r="A12" s="27">
        <v>45291</v>
      </c>
      <c r="B12" s="29">
        <v>-2.3402231106383731</v>
      </c>
      <c r="C12" s="29">
        <v>-2.3734618126461937</v>
      </c>
      <c r="D12" s="29">
        <v>10.225606272144926</v>
      </c>
      <c r="E12" s="29">
        <v>16.441569544921709</v>
      </c>
      <c r="F12" s="29">
        <v>8.0326060767553553</v>
      </c>
    </row>
    <row r="13" spans="1:31" x14ac:dyDescent="0.25">
      <c r="A13" s="27"/>
      <c r="B13" s="29"/>
      <c r="C13" s="29"/>
      <c r="D13" s="29"/>
      <c r="E13" s="29"/>
      <c r="F13" s="29"/>
      <c r="G13" s="29"/>
    </row>
    <row r="14" spans="1:31" x14ac:dyDescent="0.25">
      <c r="A14" s="27"/>
      <c r="B14" s="29"/>
      <c r="C14" s="29"/>
      <c r="D14" s="29"/>
      <c r="E14" s="29"/>
      <c r="F14" s="29"/>
      <c r="G14" s="29"/>
    </row>
    <row r="15" spans="1:31" x14ac:dyDescent="0.25">
      <c r="A15" s="27"/>
      <c r="B15" s="29"/>
      <c r="C15" s="29"/>
      <c r="D15" s="29"/>
      <c r="E15" s="29"/>
      <c r="F15" s="29"/>
      <c r="G15" s="29"/>
    </row>
    <row r="16" spans="1:31" x14ac:dyDescent="0.25">
      <c r="A16" s="27"/>
      <c r="B16" s="29"/>
      <c r="C16" s="29"/>
      <c r="D16" s="29"/>
      <c r="E16" s="29"/>
      <c r="F16" s="29"/>
      <c r="G16" s="29"/>
      <c r="J16" s="23"/>
      <c r="K16" s="23"/>
      <c r="L16" s="23"/>
      <c r="M16" s="23"/>
    </row>
    <row r="17" spans="1:7" x14ac:dyDescent="0.25">
      <c r="A17" s="27"/>
      <c r="B17" s="29"/>
      <c r="C17" s="29"/>
      <c r="D17" s="29"/>
      <c r="E17" s="29"/>
      <c r="F17" s="29"/>
      <c r="G17" s="29"/>
    </row>
    <row r="18" spans="1:7" x14ac:dyDescent="0.25">
      <c r="A18" s="27"/>
      <c r="B18" s="29"/>
      <c r="C18" s="29"/>
      <c r="D18" s="29"/>
      <c r="E18" s="29"/>
      <c r="F18" s="29"/>
      <c r="G18" s="29"/>
    </row>
    <row r="19" spans="1:7" x14ac:dyDescent="0.25">
      <c r="A19" s="27"/>
      <c r="B19" s="29"/>
      <c r="C19" s="29"/>
      <c r="D19" s="29"/>
      <c r="E19" s="29"/>
      <c r="F19" s="29"/>
      <c r="G19" s="29"/>
    </row>
    <row r="20" spans="1:7" x14ac:dyDescent="0.25">
      <c r="A20" s="27"/>
      <c r="B20" s="29"/>
      <c r="C20" s="29"/>
      <c r="D20" s="29"/>
      <c r="E20" s="29"/>
      <c r="F20" s="29"/>
      <c r="G20" s="29"/>
    </row>
    <row r="21" spans="1:7" x14ac:dyDescent="0.25">
      <c r="A21" s="27"/>
      <c r="B21" s="29"/>
      <c r="C21" s="29"/>
      <c r="D21" s="29"/>
      <c r="E21" s="29"/>
      <c r="F21" s="29"/>
      <c r="G21" s="29"/>
    </row>
    <row r="22" spans="1:7" x14ac:dyDescent="0.25">
      <c r="A22" s="27"/>
      <c r="B22" s="29"/>
      <c r="C22" s="29"/>
      <c r="D22" s="29"/>
      <c r="E22" s="29"/>
      <c r="F22" s="29"/>
      <c r="G22" s="29"/>
    </row>
    <row r="23" spans="1:7" x14ac:dyDescent="0.25">
      <c r="A23" s="27"/>
      <c r="B23" s="29"/>
      <c r="C23" s="29"/>
      <c r="D23" s="29"/>
      <c r="E23" s="29"/>
      <c r="F23" s="29"/>
      <c r="G23" s="29"/>
    </row>
    <row r="24" spans="1:7" x14ac:dyDescent="0.25">
      <c r="A24" s="27"/>
      <c r="B24" s="29"/>
      <c r="C24" s="29"/>
      <c r="D24" s="29"/>
      <c r="E24" s="29"/>
      <c r="F24" s="29"/>
      <c r="G24" s="29"/>
    </row>
    <row r="25" spans="1:7" x14ac:dyDescent="0.25">
      <c r="A25" s="27"/>
      <c r="B25" s="29"/>
      <c r="C25" s="29"/>
      <c r="D25" s="29"/>
      <c r="E25" s="29"/>
      <c r="F25" s="29"/>
      <c r="G25" s="29"/>
    </row>
    <row r="26" spans="1:7" x14ac:dyDescent="0.25">
      <c r="A26" s="27"/>
      <c r="B26" s="29"/>
      <c r="C26" s="29"/>
      <c r="D26" s="29"/>
      <c r="E26" s="29"/>
      <c r="F26" s="29"/>
      <c r="G26" s="29"/>
    </row>
    <row r="27" spans="1:7" x14ac:dyDescent="0.25">
      <c r="A27" s="27"/>
      <c r="B27" s="29"/>
      <c r="C27" s="29"/>
      <c r="D27" s="29"/>
      <c r="E27" s="29"/>
      <c r="F27" s="29"/>
      <c r="G27" s="29"/>
    </row>
    <row r="28" spans="1:7" x14ac:dyDescent="0.25">
      <c r="A28" s="27"/>
      <c r="B28" s="29"/>
      <c r="C28" s="29"/>
      <c r="D28" s="29"/>
      <c r="E28" s="29"/>
      <c r="F28" s="29"/>
      <c r="G28" s="29"/>
    </row>
    <row r="29" spans="1:7" x14ac:dyDescent="0.25">
      <c r="A29" s="27"/>
      <c r="B29" s="29"/>
      <c r="C29" s="29"/>
      <c r="D29" s="29"/>
      <c r="E29" s="29"/>
      <c r="F29" s="29"/>
      <c r="G29" s="29"/>
    </row>
    <row r="30" spans="1:7" x14ac:dyDescent="0.25">
      <c r="A30" s="27"/>
      <c r="B30" s="29"/>
      <c r="C30" s="29"/>
      <c r="D30" s="29"/>
      <c r="E30" s="29"/>
      <c r="F30" s="29"/>
      <c r="G30" s="29"/>
    </row>
    <row r="31" spans="1:7" x14ac:dyDescent="0.25">
      <c r="A31" s="27"/>
      <c r="B31" s="29"/>
      <c r="C31" s="29"/>
      <c r="D31" s="29"/>
      <c r="E31" s="29"/>
      <c r="F31" s="29"/>
      <c r="G31" s="29"/>
    </row>
    <row r="32" spans="1:7" x14ac:dyDescent="0.25">
      <c r="A32" s="27"/>
      <c r="B32" s="29"/>
      <c r="C32" s="29"/>
      <c r="D32" s="29"/>
      <c r="E32" s="29"/>
      <c r="F32" s="29"/>
      <c r="G32" s="29"/>
    </row>
    <row r="33" spans="1:7" x14ac:dyDescent="0.25">
      <c r="A33" s="27"/>
      <c r="B33" s="29"/>
      <c r="C33" s="29"/>
      <c r="D33" s="29"/>
      <c r="E33" s="29"/>
      <c r="F33" s="29"/>
      <c r="G33" s="29"/>
    </row>
    <row r="34" spans="1:7" x14ac:dyDescent="0.25">
      <c r="A34" s="27"/>
      <c r="B34" s="29"/>
      <c r="C34" s="29"/>
      <c r="D34" s="29"/>
      <c r="E34" s="29"/>
      <c r="F34" s="29"/>
      <c r="G34" s="29"/>
    </row>
    <row r="35" spans="1:7" x14ac:dyDescent="0.25">
      <c r="A35" s="27"/>
      <c r="B35" s="29"/>
      <c r="C35" s="29"/>
      <c r="D35" s="29"/>
      <c r="E35" s="29"/>
      <c r="F35" s="29"/>
    </row>
    <row r="36" spans="1:7" x14ac:dyDescent="0.25">
      <c r="A36" s="27"/>
      <c r="B36" s="29"/>
      <c r="C36" s="29"/>
      <c r="D36" s="29"/>
      <c r="E36" s="29"/>
      <c r="F36" s="29"/>
    </row>
    <row r="37" spans="1:7" x14ac:dyDescent="0.25">
      <c r="A37" s="27"/>
      <c r="B37" s="29"/>
      <c r="C37" s="29"/>
      <c r="D37" s="29"/>
      <c r="E37" s="29"/>
      <c r="F37" s="29"/>
    </row>
    <row r="38" spans="1:7" x14ac:dyDescent="0.25">
      <c r="A38" s="27"/>
      <c r="B38" s="29"/>
      <c r="C38" s="29"/>
      <c r="D38" s="29"/>
      <c r="E38" s="29"/>
      <c r="F38" s="29"/>
    </row>
    <row r="39" spans="1:7" x14ac:dyDescent="0.25">
      <c r="A39" s="27"/>
      <c r="B39" s="29"/>
      <c r="C39" s="29"/>
      <c r="D39" s="29"/>
      <c r="E39" s="29"/>
      <c r="F39" s="29"/>
    </row>
    <row r="40" spans="1:7" x14ac:dyDescent="0.25">
      <c r="A40" s="27"/>
      <c r="B40" s="29"/>
      <c r="C40" s="29"/>
      <c r="D40" s="29"/>
      <c r="E40" s="29"/>
      <c r="F40" s="29"/>
    </row>
  </sheetData>
  <pageMargins left="0.7" right="0.7" top="0.75" bottom="0.75" header="0.3" footer="0.3"/>
  <pageSetup paperSize="9" orientation="portrait" horizontalDpi="204" verticalDpi="192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Normal="100" workbookViewId="0">
      <selection activeCell="J14" sqref="J14"/>
    </sheetView>
  </sheetViews>
  <sheetFormatPr defaultRowHeight="15" x14ac:dyDescent="0.25"/>
  <cols>
    <col min="1" max="16384" width="9" style="9"/>
  </cols>
  <sheetData>
    <row r="1" spans="1:10" s="8" customFormat="1" x14ac:dyDescent="0.25">
      <c r="A1" s="8" t="s">
        <v>73</v>
      </c>
    </row>
    <row r="2" spans="1:10" x14ac:dyDescent="0.25">
      <c r="A2" s="90" t="s">
        <v>32</v>
      </c>
    </row>
    <row r="9" spans="1:10" x14ac:dyDescent="0.25">
      <c r="G9" s="30"/>
      <c r="H9" s="30"/>
      <c r="I9" s="30"/>
      <c r="J9" s="30"/>
    </row>
    <row r="15" spans="1:10" x14ac:dyDescent="0.25">
      <c r="A15" s="9" t="s">
        <v>62</v>
      </c>
    </row>
  </sheetData>
  <pageMargins left="0.7" right="0.7" top="0.75" bottom="0.75" header="0.3" footer="0.3"/>
  <pageSetup paperSize="9" orientation="portrait" horizontalDpi="204" verticalDpi="192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Q114"/>
  <sheetViews>
    <sheetView zoomScaleNormal="100" workbookViewId="0">
      <pane ySplit="3" topLeftCell="A4" activePane="bottomLeft" state="frozen"/>
      <selection activeCell="F2" sqref="F2:L2"/>
      <selection pane="bottomLeft" activeCell="G24" sqref="G24"/>
    </sheetView>
  </sheetViews>
  <sheetFormatPr defaultRowHeight="15" x14ac:dyDescent="0.25"/>
  <cols>
    <col min="1" max="1" width="12.25" style="9" customWidth="1"/>
    <col min="2" max="2" width="26.125" style="9" customWidth="1"/>
    <col min="3" max="3" width="25.625" style="9" customWidth="1"/>
    <col min="4" max="4" width="18.125" style="9" customWidth="1"/>
    <col min="5" max="5" width="17.625" style="9" customWidth="1"/>
    <col min="6" max="6" width="14.875" style="9" customWidth="1"/>
    <col min="7" max="9" width="9" style="9"/>
    <col min="10" max="10" width="10.625" style="9" customWidth="1"/>
    <col min="11" max="16384" width="9" style="9"/>
  </cols>
  <sheetData>
    <row r="1" spans="1:17" s="8" customFormat="1" x14ac:dyDescent="0.25">
      <c r="A1" s="89" t="s">
        <v>79</v>
      </c>
    </row>
    <row r="2" spans="1:17" x14ac:dyDescent="0.25">
      <c r="A2" s="9" t="s">
        <v>80</v>
      </c>
    </row>
    <row r="3" spans="1:17" x14ac:dyDescent="0.25">
      <c r="A3" s="63" t="s">
        <v>22</v>
      </c>
      <c r="B3" s="32" t="s">
        <v>81</v>
      </c>
      <c r="C3" s="32" t="s">
        <v>82</v>
      </c>
      <c r="D3" s="32" t="s">
        <v>83</v>
      </c>
      <c r="E3" s="32" t="s">
        <v>84</v>
      </c>
    </row>
    <row r="4" spans="1:17" x14ac:dyDescent="0.25">
      <c r="A4" s="9" t="s">
        <v>85</v>
      </c>
      <c r="B4" s="12">
        <v>72.669944323615638</v>
      </c>
      <c r="C4" s="12">
        <v>16.087312414680781</v>
      </c>
      <c r="D4" s="12">
        <v>10.634292315110532</v>
      </c>
      <c r="E4" s="12">
        <v>0.60845094659303967</v>
      </c>
      <c r="F4" s="12"/>
      <c r="G4" s="12"/>
      <c r="M4" s="12"/>
    </row>
    <row r="5" spans="1:17" x14ac:dyDescent="0.25">
      <c r="A5" s="9" t="s">
        <v>86</v>
      </c>
      <c r="B5" s="12">
        <v>28.012612101531271</v>
      </c>
      <c r="C5" s="12">
        <v>17.310622967793016</v>
      </c>
      <c r="D5" s="12">
        <v>53.140695196047396</v>
      </c>
      <c r="E5" s="12">
        <v>1.5360697346283152</v>
      </c>
      <c r="F5" s="12"/>
      <c r="G5" s="12"/>
      <c r="I5" s="12"/>
      <c r="J5" s="12"/>
      <c r="K5" s="12"/>
      <c r="L5" s="12"/>
      <c r="M5" s="12"/>
      <c r="O5" s="14"/>
      <c r="P5" s="14"/>
      <c r="Q5" s="14"/>
    </row>
    <row r="6" spans="1:17" x14ac:dyDescent="0.25">
      <c r="B6" s="12"/>
      <c r="C6" s="12"/>
      <c r="E6" s="12"/>
      <c r="F6" s="12"/>
      <c r="G6" s="12"/>
      <c r="I6" s="12"/>
      <c r="J6" s="12"/>
      <c r="K6" s="12"/>
      <c r="L6" s="12"/>
      <c r="M6" s="12"/>
      <c r="O6" s="14"/>
      <c r="P6" s="14"/>
      <c r="Q6" s="14"/>
    </row>
    <row r="7" spans="1:17" x14ac:dyDescent="0.25">
      <c r="A7" s="13"/>
      <c r="B7" s="12"/>
      <c r="C7" s="12"/>
      <c r="E7" s="12"/>
      <c r="F7" s="12"/>
      <c r="G7" s="12"/>
      <c r="I7" s="12"/>
      <c r="J7" s="12"/>
      <c r="K7" s="12"/>
      <c r="L7" s="12"/>
      <c r="M7" s="12"/>
      <c r="O7" s="14"/>
      <c r="P7" s="14"/>
      <c r="Q7" s="14"/>
    </row>
    <row r="8" spans="1:17" x14ac:dyDescent="0.25">
      <c r="A8" s="13"/>
      <c r="B8" s="12"/>
      <c r="C8" s="12"/>
      <c r="E8" s="12"/>
      <c r="F8" s="12"/>
      <c r="G8" s="12"/>
      <c r="I8" s="12"/>
      <c r="J8" s="12"/>
      <c r="K8" s="12"/>
      <c r="L8" s="12"/>
      <c r="M8" s="12"/>
      <c r="O8" s="14"/>
      <c r="P8" s="14"/>
      <c r="Q8" s="14"/>
    </row>
    <row r="9" spans="1:17" x14ac:dyDescent="0.25">
      <c r="A9" s="13"/>
      <c r="B9" s="12"/>
      <c r="C9" s="12"/>
      <c r="E9" s="12"/>
      <c r="F9" s="12"/>
      <c r="G9" s="12"/>
      <c r="I9" s="12"/>
      <c r="J9" s="12"/>
      <c r="K9" s="12"/>
      <c r="L9" s="12"/>
      <c r="M9" s="12"/>
      <c r="O9" s="14"/>
      <c r="P9" s="14"/>
      <c r="Q9" s="14"/>
    </row>
    <row r="10" spans="1:17" x14ac:dyDescent="0.25">
      <c r="A10" s="13"/>
      <c r="B10" s="12"/>
      <c r="C10" s="12"/>
      <c r="E10" s="12"/>
      <c r="F10" s="12"/>
      <c r="G10" s="12"/>
      <c r="I10" s="12"/>
      <c r="J10" s="12"/>
      <c r="K10" s="12"/>
      <c r="L10" s="12"/>
      <c r="M10" s="12"/>
      <c r="O10" s="14"/>
      <c r="P10" s="14"/>
      <c r="Q10" s="14"/>
    </row>
    <row r="11" spans="1:17" x14ac:dyDescent="0.25">
      <c r="A11" s="13"/>
      <c r="B11" s="12"/>
      <c r="C11" s="12"/>
      <c r="D11" s="12"/>
      <c r="E11" s="12"/>
      <c r="F11" s="12"/>
      <c r="G11" s="12"/>
      <c r="I11" s="12"/>
      <c r="J11" s="12"/>
      <c r="K11" s="12"/>
      <c r="L11" s="12"/>
      <c r="M11" s="12"/>
      <c r="O11" s="14"/>
      <c r="P11" s="14"/>
      <c r="Q11" s="14"/>
    </row>
    <row r="12" spans="1:17" x14ac:dyDescent="0.25">
      <c r="A12" s="13"/>
      <c r="B12" s="12"/>
      <c r="C12" s="12"/>
      <c r="D12" s="12"/>
      <c r="E12" s="12"/>
      <c r="F12" s="12"/>
      <c r="G12" s="12"/>
      <c r="I12" s="12"/>
      <c r="J12" s="12"/>
      <c r="K12" s="12"/>
      <c r="L12" s="12"/>
      <c r="M12" s="12"/>
      <c r="O12" s="14"/>
      <c r="P12" s="14"/>
      <c r="Q12" s="14"/>
    </row>
    <row r="13" spans="1:17" x14ac:dyDescent="0.25">
      <c r="A13" s="13"/>
      <c r="B13" s="12"/>
      <c r="C13" s="12"/>
      <c r="D13" s="12"/>
      <c r="E13" s="12"/>
      <c r="F13" s="12"/>
      <c r="G13" s="12"/>
      <c r="I13" s="12"/>
      <c r="J13" s="12"/>
      <c r="K13" s="12"/>
      <c r="L13" s="12"/>
      <c r="M13" s="12"/>
      <c r="O13" s="14"/>
      <c r="P13" s="14"/>
      <c r="Q13" s="14"/>
    </row>
    <row r="14" spans="1:17" x14ac:dyDescent="0.25">
      <c r="A14" s="13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O14" s="14"/>
      <c r="P14" s="14"/>
      <c r="Q14" s="14"/>
    </row>
    <row r="15" spans="1:17" x14ac:dyDescent="0.25">
      <c r="A15" s="13"/>
      <c r="B15" s="12"/>
      <c r="C15" s="12"/>
      <c r="D15" s="12"/>
      <c r="E15" s="12"/>
      <c r="F15" s="12"/>
      <c r="G15" s="12"/>
      <c r="I15" s="14"/>
      <c r="J15" s="13"/>
      <c r="K15" s="12"/>
      <c r="L15" s="12"/>
      <c r="M15" s="12"/>
      <c r="O15" s="14"/>
      <c r="P15" s="14"/>
      <c r="Q15" s="14"/>
    </row>
    <row r="16" spans="1:17" x14ac:dyDescent="0.25">
      <c r="A16" s="13"/>
      <c r="B16" s="12"/>
      <c r="C16" s="12"/>
      <c r="D16" s="12"/>
      <c r="E16" s="12"/>
      <c r="F16" s="12"/>
      <c r="G16" s="12"/>
      <c r="I16" s="14"/>
      <c r="J16" s="13"/>
      <c r="K16" s="12"/>
      <c r="L16" s="12"/>
      <c r="M16" s="12"/>
      <c r="O16" s="14"/>
      <c r="P16" s="14"/>
      <c r="Q16" s="14"/>
    </row>
    <row r="17" spans="1:17" x14ac:dyDescent="0.25">
      <c r="A17" s="13"/>
      <c r="B17" s="12"/>
      <c r="C17" s="12"/>
      <c r="D17" s="12"/>
      <c r="E17" s="12"/>
      <c r="F17" s="12"/>
      <c r="G17" s="12"/>
      <c r="I17" s="14"/>
      <c r="J17" s="13"/>
      <c r="K17" s="12"/>
      <c r="L17" s="12"/>
      <c r="M17" s="12"/>
      <c r="O17" s="14"/>
      <c r="P17" s="14"/>
      <c r="Q17" s="14"/>
    </row>
    <row r="18" spans="1:17" x14ac:dyDescent="0.25">
      <c r="A18" s="13"/>
      <c r="B18" s="12"/>
      <c r="C18" s="12"/>
      <c r="D18" s="12"/>
      <c r="E18" s="12"/>
      <c r="F18" s="12"/>
      <c r="G18" s="12"/>
      <c r="I18" s="14"/>
      <c r="J18" s="13"/>
      <c r="K18" s="12"/>
      <c r="L18" s="12"/>
      <c r="M18" s="12"/>
      <c r="O18" s="14"/>
      <c r="P18" s="14"/>
      <c r="Q18" s="14"/>
    </row>
    <row r="19" spans="1:17" x14ac:dyDescent="0.25">
      <c r="A19" s="13"/>
      <c r="B19" s="12"/>
      <c r="C19" s="12"/>
      <c r="D19" s="12"/>
      <c r="E19" s="12"/>
      <c r="F19" s="12"/>
      <c r="G19" s="12"/>
      <c r="I19" s="14"/>
      <c r="J19" s="13"/>
      <c r="K19" s="12"/>
      <c r="L19" s="12"/>
      <c r="M19" s="12"/>
      <c r="O19" s="14"/>
      <c r="P19" s="14"/>
      <c r="Q19" s="14"/>
    </row>
    <row r="20" spans="1:17" x14ac:dyDescent="0.25">
      <c r="A20" s="13"/>
      <c r="B20" s="12"/>
      <c r="C20" s="12"/>
      <c r="D20" s="12"/>
      <c r="E20" s="12"/>
      <c r="F20" s="12"/>
      <c r="G20" s="12"/>
      <c r="I20" s="14"/>
      <c r="J20" s="13"/>
      <c r="K20" s="12"/>
      <c r="L20" s="12"/>
      <c r="M20" s="12"/>
      <c r="O20" s="14"/>
      <c r="P20" s="14"/>
      <c r="Q20" s="14"/>
    </row>
    <row r="21" spans="1:17" x14ac:dyDescent="0.25">
      <c r="A21" s="13"/>
      <c r="B21" s="12"/>
      <c r="C21" s="12"/>
      <c r="D21" s="12"/>
      <c r="E21" s="12"/>
      <c r="F21" s="12"/>
      <c r="G21" s="12"/>
      <c r="I21" s="14"/>
      <c r="J21" s="13"/>
      <c r="K21" s="12"/>
      <c r="L21" s="12"/>
      <c r="M21" s="12"/>
    </row>
    <row r="22" spans="1:17" x14ac:dyDescent="0.25">
      <c r="A22" s="13"/>
      <c r="B22" s="12"/>
      <c r="C22" s="12"/>
      <c r="D22" s="12"/>
      <c r="E22" s="12"/>
      <c r="F22" s="12"/>
      <c r="G22" s="12"/>
      <c r="I22" s="14"/>
      <c r="J22" s="13"/>
    </row>
    <row r="23" spans="1:17" x14ac:dyDescent="0.25">
      <c r="A23" s="13"/>
      <c r="B23" s="12"/>
      <c r="C23" s="12"/>
      <c r="D23" s="12"/>
      <c r="E23" s="12"/>
      <c r="F23" s="12"/>
      <c r="G23" s="12"/>
      <c r="I23" s="14"/>
    </row>
    <row r="24" spans="1:17" x14ac:dyDescent="0.25">
      <c r="A24" s="13"/>
      <c r="B24" s="12"/>
      <c r="C24" s="12"/>
      <c r="D24" s="12"/>
      <c r="E24" s="12"/>
      <c r="F24" s="12"/>
      <c r="G24" s="12"/>
      <c r="I24" s="14"/>
    </row>
    <row r="25" spans="1:17" x14ac:dyDescent="0.25">
      <c r="A25" s="13"/>
      <c r="B25" s="12"/>
      <c r="C25" s="12"/>
      <c r="D25" s="12"/>
      <c r="E25" s="12"/>
      <c r="F25" s="12"/>
      <c r="G25" s="12"/>
      <c r="I25" s="14"/>
    </row>
    <row r="26" spans="1:17" x14ac:dyDescent="0.25">
      <c r="A26" s="13"/>
      <c r="B26" s="12"/>
      <c r="C26" s="12"/>
      <c r="D26" s="12"/>
      <c r="E26" s="12"/>
      <c r="F26" s="12"/>
      <c r="G26" s="12"/>
      <c r="I26" s="14"/>
    </row>
    <row r="27" spans="1:17" x14ac:dyDescent="0.25">
      <c r="A27" s="13"/>
      <c r="B27" s="12"/>
      <c r="C27" s="12"/>
      <c r="D27" s="12"/>
      <c r="E27" s="12"/>
      <c r="F27" s="12"/>
      <c r="G27" s="12"/>
      <c r="I27" s="14"/>
    </row>
    <row r="28" spans="1:17" x14ac:dyDescent="0.25">
      <c r="A28" s="13"/>
      <c r="B28" s="12"/>
      <c r="C28" s="12"/>
      <c r="D28" s="12"/>
      <c r="E28" s="12"/>
      <c r="F28" s="12"/>
      <c r="G28" s="12"/>
      <c r="I28" s="14"/>
    </row>
    <row r="29" spans="1:17" x14ac:dyDescent="0.25">
      <c r="A29" s="13"/>
      <c r="B29" s="12"/>
      <c r="C29" s="12"/>
      <c r="D29" s="12"/>
      <c r="E29" s="12"/>
      <c r="F29" s="12"/>
      <c r="G29" s="12"/>
      <c r="I29" s="14"/>
    </row>
    <row r="30" spans="1:17" x14ac:dyDescent="0.25">
      <c r="A30" s="13"/>
      <c r="B30" s="12"/>
      <c r="C30" s="12"/>
      <c r="D30" s="12"/>
      <c r="E30" s="12"/>
      <c r="F30" s="12"/>
      <c r="G30" s="12"/>
      <c r="I30" s="14"/>
    </row>
    <row r="31" spans="1:17" x14ac:dyDescent="0.25">
      <c r="A31" s="13"/>
      <c r="B31" s="12"/>
      <c r="C31" s="12"/>
      <c r="D31" s="12"/>
      <c r="E31" s="12"/>
      <c r="F31" s="12"/>
      <c r="G31" s="12"/>
      <c r="I31" s="14"/>
    </row>
    <row r="32" spans="1:17" x14ac:dyDescent="0.25">
      <c r="A32" s="13"/>
      <c r="B32" s="12"/>
      <c r="C32" s="12"/>
      <c r="D32" s="12"/>
      <c r="E32" s="12"/>
      <c r="F32" s="12"/>
      <c r="G32" s="12"/>
      <c r="I32" s="14"/>
    </row>
    <row r="33" spans="1:9" x14ac:dyDescent="0.25">
      <c r="A33" s="13"/>
      <c r="B33" s="12"/>
      <c r="C33" s="12"/>
      <c r="D33" s="12"/>
      <c r="E33" s="12"/>
      <c r="F33" s="12"/>
      <c r="G33" s="12"/>
      <c r="I33" s="14"/>
    </row>
    <row r="34" spans="1:9" x14ac:dyDescent="0.25">
      <c r="A34" s="13"/>
      <c r="B34" s="12"/>
      <c r="C34" s="12"/>
      <c r="D34" s="12"/>
      <c r="E34" s="12"/>
      <c r="F34" s="12"/>
      <c r="G34" s="12"/>
      <c r="I34" s="14"/>
    </row>
    <row r="35" spans="1:9" x14ac:dyDescent="0.25">
      <c r="A35" s="13"/>
      <c r="B35" s="12"/>
      <c r="C35" s="12"/>
      <c r="D35" s="12"/>
      <c r="E35" s="12"/>
      <c r="F35" s="12"/>
      <c r="G35" s="12"/>
      <c r="I35" s="14"/>
    </row>
    <row r="36" spans="1:9" x14ac:dyDescent="0.25">
      <c r="A36" s="13"/>
      <c r="B36" s="12"/>
      <c r="C36" s="12"/>
      <c r="D36" s="12"/>
      <c r="E36" s="12"/>
      <c r="F36" s="12"/>
      <c r="G36" s="12"/>
      <c r="I36" s="14"/>
    </row>
    <row r="37" spans="1:9" x14ac:dyDescent="0.25">
      <c r="A37" s="13"/>
      <c r="B37" s="12"/>
      <c r="C37" s="12"/>
      <c r="D37" s="12"/>
      <c r="E37" s="12"/>
      <c r="F37" s="12"/>
      <c r="G37" s="12"/>
      <c r="I37" s="14"/>
    </row>
    <row r="38" spans="1:9" x14ac:dyDescent="0.25">
      <c r="A38" s="13"/>
      <c r="B38" s="12"/>
      <c r="C38" s="12"/>
      <c r="D38" s="12"/>
      <c r="E38" s="12"/>
      <c r="F38" s="12"/>
      <c r="G38" s="12"/>
      <c r="I38" s="14"/>
    </row>
    <row r="39" spans="1:9" x14ac:dyDescent="0.25">
      <c r="A39" s="13"/>
      <c r="B39" s="12"/>
      <c r="C39" s="12"/>
      <c r="D39" s="12"/>
      <c r="E39" s="12"/>
      <c r="F39" s="12"/>
      <c r="G39" s="12"/>
      <c r="I39" s="14"/>
    </row>
    <row r="40" spans="1:9" x14ac:dyDescent="0.25">
      <c r="A40" s="13"/>
      <c r="B40" s="12"/>
      <c r="C40" s="12"/>
      <c r="D40" s="12"/>
      <c r="E40" s="12"/>
      <c r="F40" s="12"/>
      <c r="G40" s="12"/>
      <c r="I40" s="14"/>
    </row>
    <row r="41" spans="1:9" x14ac:dyDescent="0.25">
      <c r="A41" s="13"/>
      <c r="B41" s="12"/>
      <c r="C41" s="12"/>
      <c r="D41" s="12"/>
      <c r="E41" s="12"/>
      <c r="F41" s="12"/>
      <c r="G41" s="12"/>
      <c r="I41" s="14"/>
    </row>
    <row r="42" spans="1:9" x14ac:dyDescent="0.25">
      <c r="A42" s="13"/>
      <c r="B42" s="12"/>
      <c r="C42" s="12"/>
      <c r="D42" s="12"/>
      <c r="E42" s="12"/>
      <c r="F42" s="12"/>
      <c r="G42" s="12"/>
      <c r="I42" s="14"/>
    </row>
    <row r="43" spans="1:9" x14ac:dyDescent="0.25">
      <c r="A43" s="13"/>
      <c r="B43" s="12"/>
      <c r="C43" s="12"/>
      <c r="D43" s="12"/>
      <c r="E43" s="12"/>
      <c r="F43" s="12"/>
      <c r="G43" s="12"/>
      <c r="I43" s="14"/>
    </row>
    <row r="44" spans="1:9" x14ac:dyDescent="0.25">
      <c r="A44" s="13"/>
      <c r="B44" s="12"/>
      <c r="C44" s="12"/>
      <c r="D44" s="12"/>
      <c r="E44" s="12"/>
      <c r="F44" s="12"/>
      <c r="G44" s="12"/>
      <c r="I44" s="14"/>
    </row>
    <row r="45" spans="1:9" x14ac:dyDescent="0.25">
      <c r="A45" s="13"/>
      <c r="B45" s="12"/>
      <c r="C45" s="12"/>
      <c r="D45" s="12"/>
      <c r="E45" s="12"/>
      <c r="F45" s="12"/>
      <c r="G45" s="12"/>
      <c r="I45" s="14"/>
    </row>
    <row r="46" spans="1:9" x14ac:dyDescent="0.25">
      <c r="A46" s="13"/>
      <c r="B46" s="12"/>
      <c r="C46" s="12"/>
      <c r="D46" s="12"/>
      <c r="E46" s="12"/>
      <c r="F46" s="12"/>
      <c r="G46" s="12"/>
      <c r="I46" s="14"/>
    </row>
    <row r="47" spans="1:9" x14ac:dyDescent="0.25">
      <c r="A47" s="13"/>
      <c r="B47" s="12"/>
      <c r="C47" s="12"/>
      <c r="D47" s="12"/>
      <c r="E47" s="12"/>
      <c r="F47" s="12"/>
      <c r="G47" s="12"/>
      <c r="I47" s="14"/>
    </row>
    <row r="48" spans="1:9" x14ac:dyDescent="0.25">
      <c r="A48" s="13"/>
      <c r="B48" s="12"/>
      <c r="C48" s="12"/>
      <c r="D48" s="12"/>
      <c r="E48" s="12"/>
      <c r="F48" s="12"/>
      <c r="G48" s="12"/>
      <c r="I48" s="14"/>
    </row>
    <row r="49" spans="1:9" x14ac:dyDescent="0.25">
      <c r="A49" s="13"/>
      <c r="B49" s="12"/>
      <c r="C49" s="12"/>
      <c r="D49" s="12"/>
      <c r="E49" s="12"/>
      <c r="F49" s="12"/>
      <c r="G49" s="12"/>
      <c r="I49" s="14"/>
    </row>
    <row r="50" spans="1:9" x14ac:dyDescent="0.25">
      <c r="A50" s="13"/>
      <c r="B50" s="12"/>
      <c r="C50" s="12"/>
      <c r="D50" s="12"/>
      <c r="E50" s="12"/>
      <c r="F50" s="12"/>
      <c r="G50" s="12"/>
      <c r="I50" s="14"/>
    </row>
    <row r="51" spans="1:9" x14ac:dyDescent="0.25">
      <c r="A51" s="13"/>
      <c r="B51" s="12"/>
      <c r="C51" s="12"/>
      <c r="D51" s="12"/>
      <c r="E51" s="12"/>
      <c r="F51" s="12"/>
      <c r="G51" s="12"/>
      <c r="I51" s="14"/>
    </row>
    <row r="52" spans="1:9" x14ac:dyDescent="0.25">
      <c r="A52" s="13"/>
      <c r="B52" s="12"/>
      <c r="C52" s="12"/>
      <c r="D52" s="12"/>
      <c r="E52" s="12"/>
      <c r="F52" s="12"/>
      <c r="G52" s="12"/>
      <c r="H52" s="15"/>
      <c r="I52" s="14"/>
    </row>
    <row r="53" spans="1:9" x14ac:dyDescent="0.25">
      <c r="A53" s="13"/>
      <c r="B53" s="12"/>
      <c r="C53" s="12"/>
      <c r="D53" s="12"/>
      <c r="E53" s="12"/>
      <c r="F53" s="12"/>
      <c r="G53" s="12"/>
      <c r="I53" s="14"/>
    </row>
    <row r="54" spans="1:9" x14ac:dyDescent="0.25">
      <c r="A54" s="13"/>
      <c r="B54" s="12"/>
      <c r="C54" s="12"/>
      <c r="D54" s="12"/>
      <c r="E54" s="12"/>
      <c r="F54" s="12"/>
      <c r="G54" s="12"/>
      <c r="I54" s="14"/>
    </row>
    <row r="55" spans="1:9" x14ac:dyDescent="0.25">
      <c r="A55" s="13"/>
      <c r="B55" s="12"/>
      <c r="C55" s="12"/>
      <c r="D55" s="12"/>
      <c r="E55" s="12"/>
      <c r="F55" s="12"/>
      <c r="G55" s="12"/>
      <c r="I55" s="14"/>
    </row>
    <row r="56" spans="1:9" x14ac:dyDescent="0.25">
      <c r="A56" s="13"/>
      <c r="B56" s="12"/>
      <c r="C56" s="12"/>
      <c r="D56" s="12"/>
      <c r="E56" s="12"/>
      <c r="F56" s="12"/>
      <c r="G56" s="12"/>
      <c r="H56" s="15"/>
      <c r="I56" s="14"/>
    </row>
    <row r="57" spans="1:9" x14ac:dyDescent="0.25">
      <c r="A57" s="13"/>
      <c r="B57" s="12"/>
      <c r="C57" s="12"/>
      <c r="D57" s="12"/>
      <c r="E57" s="12"/>
      <c r="F57" s="12"/>
      <c r="G57" s="12"/>
      <c r="I57" s="14"/>
    </row>
    <row r="58" spans="1:9" x14ac:dyDescent="0.25">
      <c r="A58" s="13"/>
      <c r="B58" s="12"/>
      <c r="C58" s="12"/>
      <c r="D58" s="12"/>
      <c r="E58" s="12"/>
      <c r="F58" s="12"/>
      <c r="G58" s="12"/>
      <c r="I58" s="14"/>
    </row>
    <row r="59" spans="1:9" x14ac:dyDescent="0.25">
      <c r="A59" s="13"/>
      <c r="B59" s="12"/>
      <c r="C59" s="12"/>
      <c r="D59" s="12"/>
      <c r="E59" s="12"/>
      <c r="F59" s="12"/>
      <c r="G59" s="12"/>
      <c r="I59" s="14"/>
    </row>
    <row r="60" spans="1:9" x14ac:dyDescent="0.25">
      <c r="A60" s="13"/>
      <c r="B60" s="12"/>
      <c r="C60" s="12"/>
      <c r="D60" s="12"/>
      <c r="E60" s="12"/>
      <c r="F60" s="12"/>
      <c r="G60" s="12"/>
      <c r="H60" s="15"/>
      <c r="I60" s="14"/>
    </row>
    <row r="61" spans="1:9" x14ac:dyDescent="0.25">
      <c r="A61" s="13"/>
      <c r="B61" s="12"/>
      <c r="C61" s="12"/>
      <c r="D61" s="12"/>
      <c r="E61" s="12"/>
      <c r="F61" s="12"/>
      <c r="G61" s="12"/>
      <c r="I61" s="14"/>
    </row>
    <row r="62" spans="1:9" x14ac:dyDescent="0.25">
      <c r="A62" s="13"/>
      <c r="B62" s="12"/>
      <c r="C62" s="12"/>
      <c r="D62" s="12"/>
      <c r="E62" s="12"/>
      <c r="F62" s="12"/>
      <c r="G62" s="12"/>
      <c r="I62" s="14"/>
    </row>
    <row r="63" spans="1:9" x14ac:dyDescent="0.25">
      <c r="A63" s="13"/>
      <c r="B63" s="12"/>
      <c r="C63" s="12"/>
      <c r="D63" s="12"/>
      <c r="E63" s="12"/>
      <c r="F63" s="12"/>
      <c r="G63" s="12"/>
      <c r="H63" s="15"/>
      <c r="I63" s="14"/>
    </row>
    <row r="64" spans="1:9" x14ac:dyDescent="0.25">
      <c r="A64" s="13"/>
      <c r="B64" s="12"/>
      <c r="C64" s="12"/>
      <c r="D64" s="12"/>
      <c r="E64" s="12"/>
      <c r="F64" s="12"/>
      <c r="G64" s="12"/>
      <c r="I64" s="14"/>
    </row>
    <row r="65" spans="1:9" x14ac:dyDescent="0.25">
      <c r="A65" s="13"/>
      <c r="B65" s="12"/>
      <c r="C65" s="12"/>
      <c r="D65" s="12"/>
      <c r="E65" s="12"/>
      <c r="F65" s="12"/>
      <c r="G65" s="12"/>
      <c r="I65" s="14"/>
    </row>
    <row r="66" spans="1:9" x14ac:dyDescent="0.25">
      <c r="A66" s="13"/>
      <c r="B66" s="12"/>
      <c r="C66" s="12"/>
      <c r="D66" s="12"/>
      <c r="E66" s="12"/>
      <c r="F66" s="12"/>
      <c r="G66" s="12"/>
      <c r="I66" s="14"/>
    </row>
    <row r="67" spans="1:9" x14ac:dyDescent="0.25">
      <c r="A67" s="13"/>
      <c r="B67" s="12"/>
      <c r="C67" s="12"/>
      <c r="D67" s="12"/>
      <c r="E67" s="12"/>
      <c r="F67" s="12"/>
      <c r="G67" s="12"/>
      <c r="I67" s="14"/>
    </row>
    <row r="68" spans="1:9" x14ac:dyDescent="0.25">
      <c r="A68" s="13"/>
    </row>
    <row r="69" spans="1:9" x14ac:dyDescent="0.25">
      <c r="A69" s="13"/>
    </row>
    <row r="70" spans="1:9" x14ac:dyDescent="0.25">
      <c r="A70" s="13"/>
    </row>
    <row r="71" spans="1:9" x14ac:dyDescent="0.25">
      <c r="A71" s="13"/>
    </row>
    <row r="72" spans="1:9" x14ac:dyDescent="0.25">
      <c r="A72" s="13"/>
    </row>
    <row r="73" spans="1:9" x14ac:dyDescent="0.25">
      <c r="A73" s="13"/>
    </row>
    <row r="74" spans="1:9" x14ac:dyDescent="0.25">
      <c r="A74" s="13"/>
    </row>
    <row r="75" spans="1:9" x14ac:dyDescent="0.25">
      <c r="A75" s="13"/>
    </row>
    <row r="76" spans="1:9" x14ac:dyDescent="0.25">
      <c r="A76" s="13"/>
    </row>
    <row r="77" spans="1:9" x14ac:dyDescent="0.25">
      <c r="A77" s="13"/>
    </row>
    <row r="78" spans="1:9" x14ac:dyDescent="0.25">
      <c r="A78" s="13"/>
    </row>
    <row r="79" spans="1:9" x14ac:dyDescent="0.25">
      <c r="A79" s="13"/>
    </row>
    <row r="80" spans="1:9" x14ac:dyDescent="0.25">
      <c r="A80" s="13"/>
    </row>
    <row r="81" spans="1:1" x14ac:dyDescent="0.25">
      <c r="A81" s="13"/>
    </row>
    <row r="82" spans="1:1" x14ac:dyDescent="0.25">
      <c r="A82" s="13"/>
    </row>
    <row r="83" spans="1:1" x14ac:dyDescent="0.25">
      <c r="A83" s="13"/>
    </row>
    <row r="84" spans="1:1" x14ac:dyDescent="0.25">
      <c r="A84" s="13"/>
    </row>
    <row r="85" spans="1:1" x14ac:dyDescent="0.25">
      <c r="A85" s="13"/>
    </row>
    <row r="86" spans="1:1" x14ac:dyDescent="0.25">
      <c r="A86" s="13"/>
    </row>
    <row r="87" spans="1:1" x14ac:dyDescent="0.25">
      <c r="A87" s="13"/>
    </row>
    <row r="88" spans="1:1" x14ac:dyDescent="0.25">
      <c r="A88" s="13"/>
    </row>
    <row r="89" spans="1:1" x14ac:dyDescent="0.25">
      <c r="A89" s="13"/>
    </row>
    <row r="90" spans="1:1" x14ac:dyDescent="0.25">
      <c r="A90" s="13"/>
    </row>
    <row r="91" spans="1:1" x14ac:dyDescent="0.25">
      <c r="A91" s="13"/>
    </row>
    <row r="92" spans="1:1" x14ac:dyDescent="0.25">
      <c r="A92" s="13"/>
    </row>
    <row r="93" spans="1:1" x14ac:dyDescent="0.25">
      <c r="A93" s="13"/>
    </row>
    <row r="94" spans="1:1" x14ac:dyDescent="0.25">
      <c r="A94" s="13"/>
    </row>
    <row r="95" spans="1:1" x14ac:dyDescent="0.25">
      <c r="A95" s="13"/>
    </row>
    <row r="96" spans="1:1" x14ac:dyDescent="0.25">
      <c r="A96" s="13"/>
    </row>
    <row r="97" spans="1:1" x14ac:dyDescent="0.25">
      <c r="A97" s="13"/>
    </row>
    <row r="98" spans="1:1" x14ac:dyDescent="0.25">
      <c r="A98" s="13"/>
    </row>
    <row r="99" spans="1:1" x14ac:dyDescent="0.25">
      <c r="A99" s="13"/>
    </row>
    <row r="100" spans="1:1" x14ac:dyDescent="0.25">
      <c r="A100" s="13"/>
    </row>
    <row r="101" spans="1:1" x14ac:dyDescent="0.25">
      <c r="A101" s="13"/>
    </row>
    <row r="102" spans="1:1" x14ac:dyDescent="0.25">
      <c r="A102" s="13"/>
    </row>
    <row r="103" spans="1:1" x14ac:dyDescent="0.25">
      <c r="A103" s="13"/>
    </row>
    <row r="104" spans="1:1" x14ac:dyDescent="0.25">
      <c r="A104" s="13"/>
    </row>
    <row r="105" spans="1:1" x14ac:dyDescent="0.25">
      <c r="A105" s="13"/>
    </row>
    <row r="106" spans="1:1" x14ac:dyDescent="0.25">
      <c r="A106" s="13"/>
    </row>
    <row r="107" spans="1:1" x14ac:dyDescent="0.25">
      <c r="A107" s="13"/>
    </row>
    <row r="108" spans="1:1" x14ac:dyDescent="0.25">
      <c r="A108" s="13"/>
    </row>
    <row r="109" spans="1:1" x14ac:dyDescent="0.25">
      <c r="A109" s="13"/>
    </row>
    <row r="110" spans="1:1" x14ac:dyDescent="0.25">
      <c r="A110" s="13"/>
    </row>
    <row r="111" spans="1:1" x14ac:dyDescent="0.25">
      <c r="A111" s="13"/>
    </row>
    <row r="112" spans="1:1" x14ac:dyDescent="0.25">
      <c r="A112" s="13"/>
    </row>
    <row r="113" spans="1:1" x14ac:dyDescent="0.25">
      <c r="A113" s="13"/>
    </row>
    <row r="114" spans="1:1" x14ac:dyDescent="0.25">
      <c r="A114" s="13"/>
    </row>
  </sheetData>
  <pageMargins left="0.7" right="0.7" top="0.75" bottom="0.75" header="0.3" footer="0.3"/>
  <pageSetup paperSize="9" orientation="portrait" horizontalDpi="204" verticalDpi="192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Normal="100" workbookViewId="0">
      <selection activeCell="L14" sqref="L14"/>
    </sheetView>
  </sheetViews>
  <sheetFormatPr defaultRowHeight="15" x14ac:dyDescent="0.25"/>
  <cols>
    <col min="1" max="7" width="9" style="9"/>
    <col min="8" max="8" width="11.875" style="22" customWidth="1"/>
    <col min="9" max="9" width="12.125" style="22" customWidth="1"/>
    <col min="10" max="12" width="11.375" style="22" bestFit="1" customWidth="1"/>
    <col min="13" max="14" width="9" style="22"/>
    <col min="15" max="16384" width="9" style="9"/>
  </cols>
  <sheetData>
    <row r="1" spans="1:14" s="66" customFormat="1" ht="16.5" x14ac:dyDescent="0.3">
      <c r="A1" s="88" t="s">
        <v>140</v>
      </c>
      <c r="H1" s="84"/>
      <c r="I1" s="84"/>
      <c r="J1" s="84"/>
      <c r="K1" s="84"/>
      <c r="L1" s="84"/>
      <c r="M1" s="84"/>
      <c r="N1" s="84"/>
    </row>
    <row r="2" spans="1:14" x14ac:dyDescent="0.25">
      <c r="A2" s="90" t="s">
        <v>32</v>
      </c>
    </row>
    <row r="10" spans="1:14" x14ac:dyDescent="0.25">
      <c r="H10" s="33"/>
    </row>
    <row r="11" spans="1:14" x14ac:dyDescent="0.25">
      <c r="M11" s="21"/>
      <c r="N11" s="21"/>
    </row>
    <row r="12" spans="1:14" x14ac:dyDescent="0.25">
      <c r="M12" s="21"/>
      <c r="N12" s="21"/>
    </row>
    <row r="13" spans="1:14" x14ac:dyDescent="0.25">
      <c r="H13" s="34"/>
      <c r="I13" s="23"/>
      <c r="J13" s="23"/>
      <c r="K13" s="23"/>
      <c r="L13" s="23"/>
      <c r="M13" s="35"/>
      <c r="N13" s="35"/>
    </row>
    <row r="14" spans="1:14" x14ac:dyDescent="0.25">
      <c r="H14" s="34"/>
      <c r="I14" s="23"/>
      <c r="J14" s="23"/>
      <c r="K14" s="23"/>
      <c r="L14" s="23"/>
      <c r="M14" s="35"/>
      <c r="N14" s="35"/>
    </row>
    <row r="16" spans="1:14" x14ac:dyDescent="0.25">
      <c r="A16" s="90" t="s">
        <v>62</v>
      </c>
    </row>
    <row r="17" spans="10:12" x14ac:dyDescent="0.25">
      <c r="J17" s="34"/>
      <c r="K17" s="23"/>
      <c r="L17" s="23"/>
    </row>
    <row r="18" spans="10:12" x14ac:dyDescent="0.25">
      <c r="J18" s="34"/>
      <c r="K18" s="23"/>
      <c r="L18" s="23"/>
    </row>
    <row r="20" spans="10:12" x14ac:dyDescent="0.25">
      <c r="K20" s="23"/>
      <c r="L20" s="23"/>
    </row>
  </sheetData>
  <pageMargins left="0.7" right="0.7" top="0.75" bottom="0.75" header="0.3" footer="0.3"/>
  <pageSetup paperSize="9" orientation="portrait" horizontalDpi="204" verticalDpi="192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J26"/>
  <sheetViews>
    <sheetView zoomScaleNormal="100" workbookViewId="0">
      <pane xSplit="1" ySplit="3" topLeftCell="B4" activePane="bottomRight" state="frozen"/>
      <selection activeCell="F2" sqref="F2:L2"/>
      <selection pane="topRight" activeCell="F2" sqref="F2:L2"/>
      <selection pane="bottomLeft" activeCell="F2" sqref="F2:L2"/>
      <selection pane="bottomRight" activeCell="I18" sqref="I18"/>
    </sheetView>
  </sheetViews>
  <sheetFormatPr defaultRowHeight="15" x14ac:dyDescent="0.25"/>
  <cols>
    <col min="1" max="1" width="9.875" bestFit="1" customWidth="1"/>
    <col min="2" max="2" width="13.25" customWidth="1"/>
    <col min="6" max="6" width="10.5" style="9" customWidth="1"/>
    <col min="7" max="10" width="9" style="9"/>
  </cols>
  <sheetData>
    <row r="1" spans="1:10" s="74" customFormat="1" x14ac:dyDescent="0.25">
      <c r="A1" s="89" t="s">
        <v>89</v>
      </c>
      <c r="B1" s="8"/>
      <c r="C1" s="8"/>
      <c r="D1" s="8"/>
      <c r="F1" s="8"/>
      <c r="G1" s="8"/>
      <c r="H1" s="8"/>
      <c r="I1" s="8"/>
      <c r="J1" s="8"/>
    </row>
    <row r="2" spans="1:10" s="92" customFormat="1" x14ac:dyDescent="0.25">
      <c r="A2" s="9" t="s">
        <v>90</v>
      </c>
      <c r="B2" s="9"/>
      <c r="C2" s="9"/>
      <c r="D2" s="9"/>
      <c r="F2" s="89" t="s">
        <v>26</v>
      </c>
      <c r="G2" s="9"/>
      <c r="H2" s="9"/>
      <c r="I2" s="9"/>
      <c r="J2" s="9"/>
    </row>
    <row r="3" spans="1:10" x14ac:dyDescent="0.25">
      <c r="A3" s="32" t="s">
        <v>27</v>
      </c>
      <c r="B3" s="32" t="s">
        <v>91</v>
      </c>
      <c r="C3" s="32" t="s">
        <v>92</v>
      </c>
      <c r="D3" s="32" t="s">
        <v>93</v>
      </c>
      <c r="F3" s="58" t="s">
        <v>55</v>
      </c>
      <c r="G3" s="32" t="s">
        <v>94</v>
      </c>
      <c r="H3" s="32" t="s">
        <v>92</v>
      </c>
      <c r="I3" s="32" t="s">
        <v>93</v>
      </c>
    </row>
    <row r="4" spans="1:10" x14ac:dyDescent="0.25">
      <c r="A4" s="10">
        <v>39447</v>
      </c>
      <c r="B4" s="12">
        <v>163.71318271721927</v>
      </c>
      <c r="C4" s="12">
        <v>105.82692100435614</v>
      </c>
      <c r="D4" s="12">
        <v>269.54010372157541</v>
      </c>
      <c r="E4" s="2"/>
      <c r="F4" s="9" t="s">
        <v>0</v>
      </c>
      <c r="G4" s="12">
        <v>6.6986329160446303</v>
      </c>
      <c r="H4" s="12">
        <v>-1.3645571973529513</v>
      </c>
      <c r="I4" s="12">
        <v>5.334075718691679</v>
      </c>
    </row>
    <row r="5" spans="1:10" x14ac:dyDescent="0.25">
      <c r="A5" s="10">
        <v>39813</v>
      </c>
      <c r="B5" s="12">
        <v>178.04970543342372</v>
      </c>
      <c r="C5" s="12">
        <v>114.14551873379335</v>
      </c>
      <c r="D5" s="12">
        <v>292.19522416721708</v>
      </c>
      <c r="E5" s="2"/>
      <c r="F5" s="9" t="s">
        <v>1</v>
      </c>
      <c r="G5" s="12">
        <v>6.4537936058619607</v>
      </c>
      <c r="H5" s="12">
        <v>-1.0836030490494295</v>
      </c>
      <c r="I5" s="12">
        <v>5.3701905568125312</v>
      </c>
    </row>
    <row r="6" spans="1:10" x14ac:dyDescent="0.25">
      <c r="A6" s="10">
        <v>40178</v>
      </c>
      <c r="B6" s="12">
        <v>192.55019132604684</v>
      </c>
      <c r="C6" s="12">
        <v>123.25576823930516</v>
      </c>
      <c r="D6" s="12">
        <v>315.805959565352</v>
      </c>
      <c r="E6" s="2"/>
      <c r="F6" s="9" t="s">
        <v>2</v>
      </c>
      <c r="G6" s="12">
        <v>7.2167595716246069</v>
      </c>
      <c r="H6" s="14">
        <v>0.44770770336879195</v>
      </c>
      <c r="I6" s="12">
        <v>7.6644672749933989</v>
      </c>
    </row>
    <row r="7" spans="1:10" x14ac:dyDescent="0.25">
      <c r="A7" s="10">
        <v>40543</v>
      </c>
      <c r="B7" s="12">
        <v>213.39981477270848</v>
      </c>
      <c r="C7" s="12">
        <v>131.6999308619867</v>
      </c>
      <c r="D7" s="12">
        <v>345.09974563469518</v>
      </c>
      <c r="E7" s="2"/>
      <c r="F7" s="9" t="s">
        <v>3</v>
      </c>
      <c r="G7" s="12">
        <v>4.7228424260507609</v>
      </c>
      <c r="H7" s="12">
        <v>-4.9872698142100944</v>
      </c>
      <c r="I7" s="12">
        <v>-0.26442738815933353</v>
      </c>
    </row>
    <row r="8" spans="1:10" x14ac:dyDescent="0.25">
      <c r="A8" s="10">
        <v>40908</v>
      </c>
      <c r="B8" s="12">
        <v>230.23976733138616</v>
      </c>
      <c r="C8" s="12">
        <v>139.47247010767339</v>
      </c>
      <c r="D8" s="12">
        <v>369.71223743905955</v>
      </c>
      <c r="E8" s="2"/>
    </row>
    <row r="9" spans="1:10" x14ac:dyDescent="0.25">
      <c r="A9" s="10">
        <v>41274</v>
      </c>
      <c r="B9" s="12">
        <v>245.65880122363913</v>
      </c>
      <c r="C9" s="12">
        <v>146.265355051726</v>
      </c>
      <c r="D9" s="12">
        <v>391.92415627536514</v>
      </c>
      <c r="E9" s="2"/>
      <c r="G9" s="12"/>
      <c r="H9" s="12"/>
    </row>
    <row r="10" spans="1:10" x14ac:dyDescent="0.25">
      <c r="A10" s="10">
        <v>41639</v>
      </c>
      <c r="B10" s="12">
        <v>264.615945952922</v>
      </c>
      <c r="C10" s="12">
        <v>155.44306467300305</v>
      </c>
      <c r="D10" s="12">
        <v>420.05901062592505</v>
      </c>
      <c r="E10" s="2"/>
      <c r="F10" s="27"/>
      <c r="G10" s="23"/>
      <c r="H10" s="23"/>
      <c r="I10" s="23"/>
    </row>
    <row r="11" spans="1:10" x14ac:dyDescent="0.25">
      <c r="A11" s="10">
        <v>42004</v>
      </c>
      <c r="B11" s="12">
        <v>279.76825781571529</v>
      </c>
      <c r="C11" s="12">
        <v>165.10324696686172</v>
      </c>
      <c r="D11" s="12">
        <v>444.87150478257701</v>
      </c>
      <c r="E11" s="2"/>
      <c r="F11" s="27"/>
      <c r="G11" s="23"/>
      <c r="H11" s="23"/>
      <c r="I11" s="23"/>
    </row>
    <row r="12" spans="1:10" x14ac:dyDescent="0.25">
      <c r="A12" s="10">
        <v>42369</v>
      </c>
      <c r="B12" s="12">
        <v>299.68946126119101</v>
      </c>
      <c r="C12" s="12">
        <v>174.29468115679038</v>
      </c>
      <c r="D12" s="12">
        <v>473.98414241798139</v>
      </c>
      <c r="E12" s="2"/>
      <c r="F12" s="27"/>
      <c r="G12" s="23"/>
      <c r="H12" s="23"/>
      <c r="I12" s="23"/>
    </row>
    <row r="13" spans="1:10" x14ac:dyDescent="0.25">
      <c r="A13" s="10">
        <v>42735</v>
      </c>
      <c r="B13" s="12">
        <v>318.13846898037468</v>
      </c>
      <c r="C13" s="12">
        <v>184.90115975136268</v>
      </c>
      <c r="D13" s="12">
        <v>503.03962873173737</v>
      </c>
      <c r="E13" s="2"/>
      <c r="F13" s="27"/>
      <c r="G13" s="23"/>
      <c r="H13" s="23"/>
      <c r="I13" s="23"/>
    </row>
    <row r="14" spans="1:10" x14ac:dyDescent="0.25">
      <c r="A14" s="10">
        <v>43100</v>
      </c>
      <c r="B14" s="12">
        <v>337.28446842393635</v>
      </c>
      <c r="C14" s="12">
        <v>191.74444178895658</v>
      </c>
      <c r="D14" s="12">
        <v>529.02891021289292</v>
      </c>
      <c r="E14" s="2"/>
      <c r="F14" s="27"/>
      <c r="G14" s="23"/>
      <c r="H14" s="23"/>
      <c r="I14" s="23"/>
    </row>
    <row r="15" spans="1:10" x14ac:dyDescent="0.25">
      <c r="A15" s="10">
        <v>43465</v>
      </c>
      <c r="B15" s="12">
        <v>360.31349272635703</v>
      </c>
      <c r="C15" s="12">
        <v>196.53536105762464</v>
      </c>
      <c r="D15" s="12">
        <v>556.84885378398167</v>
      </c>
      <c r="E15" s="2"/>
    </row>
    <row r="16" spans="1:10" x14ac:dyDescent="0.25">
      <c r="A16" s="10">
        <v>43830</v>
      </c>
      <c r="B16" s="12">
        <v>385.5610291260794</v>
      </c>
      <c r="C16" s="12">
        <v>202.08472340863244</v>
      </c>
      <c r="D16" s="12">
        <v>587.64575253471185</v>
      </c>
      <c r="E16" s="2"/>
    </row>
    <row r="17" spans="1:10" x14ac:dyDescent="0.25">
      <c r="A17" s="10">
        <v>44196</v>
      </c>
      <c r="B17" s="12">
        <v>416.95396446762408</v>
      </c>
      <c r="C17" s="12">
        <v>193.94945334328173</v>
      </c>
      <c r="D17" s="12">
        <v>610.90341781090581</v>
      </c>
      <c r="E17" s="2"/>
    </row>
    <row r="18" spans="1:10" x14ac:dyDescent="0.25">
      <c r="A18" s="10">
        <v>44561</v>
      </c>
      <c r="B18" s="12">
        <v>477.28442057143928</v>
      </c>
      <c r="C18" s="12">
        <v>214.82649071744703</v>
      </c>
      <c r="D18" s="12">
        <v>692.11091128888631</v>
      </c>
      <c r="E18" s="2"/>
    </row>
    <row r="19" spans="1:10" x14ac:dyDescent="0.25">
      <c r="A19" s="10">
        <v>44926</v>
      </c>
      <c r="B19" s="12">
        <v>542.57356506882138</v>
      </c>
      <c r="C19" s="12">
        <v>232.70755025666028</v>
      </c>
      <c r="D19" s="12">
        <v>775.28111532548166</v>
      </c>
      <c r="E19" s="3"/>
    </row>
    <row r="20" spans="1:10" x14ac:dyDescent="0.25">
      <c r="A20" s="10">
        <v>45291</v>
      </c>
      <c r="B20" s="12">
        <v>567.66559358840334</v>
      </c>
      <c r="C20" s="12">
        <v>225.7198278994166</v>
      </c>
      <c r="D20" s="12">
        <v>793.38542148781994</v>
      </c>
      <c r="E20" s="3"/>
    </row>
    <row r="21" spans="1:10" x14ac:dyDescent="0.25">
      <c r="A21" s="7"/>
      <c r="B21" s="5"/>
      <c r="C21" s="5"/>
      <c r="D21" s="5"/>
      <c r="E21" s="5"/>
    </row>
    <row r="22" spans="1:10" s="4" customFormat="1" x14ac:dyDescent="0.25">
      <c r="A22" s="7"/>
      <c r="B22" s="2"/>
      <c r="C22" s="2"/>
      <c r="D22" s="2"/>
      <c r="E22" s="5"/>
      <c r="F22" s="22"/>
      <c r="G22" s="22"/>
      <c r="H22" s="22"/>
      <c r="I22" s="22"/>
      <c r="J22" s="22"/>
    </row>
    <row r="23" spans="1:10" x14ac:dyDescent="0.25">
      <c r="B23" s="2"/>
      <c r="C23" s="2"/>
      <c r="D23" s="2"/>
    </row>
    <row r="24" spans="1:10" x14ac:dyDescent="0.25">
      <c r="B24" s="2"/>
      <c r="C24" s="2"/>
      <c r="D24" s="2"/>
    </row>
    <row r="25" spans="1:10" x14ac:dyDescent="0.25">
      <c r="B25" s="2"/>
      <c r="C25" s="2"/>
      <c r="D25" s="2"/>
    </row>
    <row r="26" spans="1:10" x14ac:dyDescent="0.25">
      <c r="B26" s="2"/>
      <c r="C26" s="2"/>
      <c r="D26" s="2"/>
      <c r="E26" s="3"/>
      <c r="F26" s="15"/>
      <c r="G26" s="15"/>
    </row>
  </sheetData>
  <pageMargins left="0.7" right="0.7" top="0.75" bottom="0.75" header="0.3" footer="0.3"/>
  <pageSetup paperSize="9" orientation="portrait" horizontalDpi="204" verticalDpi="192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topLeftCell="A2" zoomScale="130" zoomScaleNormal="130" workbookViewId="0">
      <selection activeCell="K30" sqref="K30"/>
    </sheetView>
  </sheetViews>
  <sheetFormatPr defaultRowHeight="15" x14ac:dyDescent="0.25"/>
  <cols>
    <col min="1" max="16384" width="9" style="9"/>
  </cols>
  <sheetData>
    <row r="1" spans="1:1" s="66" customFormat="1" ht="16.5" x14ac:dyDescent="0.3">
      <c r="A1" s="65" t="s">
        <v>23</v>
      </c>
    </row>
    <row r="2" spans="1:1" x14ac:dyDescent="0.25">
      <c r="A2" s="64" t="s">
        <v>24</v>
      </c>
    </row>
    <row r="15" spans="1:1" x14ac:dyDescent="0.25">
      <c r="A15" s="64" t="s">
        <v>33</v>
      </c>
    </row>
  </sheetData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115" zoomScaleNormal="115" workbookViewId="0">
      <selection activeCell="C16" sqref="C16"/>
    </sheetView>
  </sheetViews>
  <sheetFormatPr defaultRowHeight="15" x14ac:dyDescent="0.25"/>
  <cols>
    <col min="1" max="16384" width="9" style="9"/>
  </cols>
  <sheetData>
    <row r="1" spans="1:1" s="8" customFormat="1" x14ac:dyDescent="0.25">
      <c r="A1" s="89" t="s">
        <v>87</v>
      </c>
    </row>
    <row r="2" spans="1:1" x14ac:dyDescent="0.25">
      <c r="A2" s="90" t="s">
        <v>24</v>
      </c>
    </row>
    <row r="15" spans="1:1" x14ac:dyDescent="0.25">
      <c r="A15" s="9" t="s">
        <v>88</v>
      </c>
    </row>
  </sheetData>
  <pageMargins left="0.7" right="0.7" top="0.75" bottom="0.75" header="0.3" footer="0.3"/>
  <pageSetup paperSize="9" orientation="portrait" horizontalDpi="204" verticalDpi="192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D235"/>
  <sheetViews>
    <sheetView zoomScaleNormal="100" workbookViewId="0">
      <pane xSplit="1" ySplit="3" topLeftCell="B43" activePane="bottomRight" state="frozen"/>
      <selection activeCell="F2" sqref="F2:L2"/>
      <selection pane="topRight" activeCell="F2" sqref="F2:L2"/>
      <selection pane="bottomLeft" activeCell="F2" sqref="F2:L2"/>
      <selection pane="bottomRight" activeCell="N68" sqref="N68"/>
    </sheetView>
  </sheetViews>
  <sheetFormatPr defaultRowHeight="14.25" x14ac:dyDescent="0.2"/>
  <cols>
    <col min="1" max="1" width="11.25" style="4" customWidth="1"/>
    <col min="2" max="16384" width="9" style="4"/>
  </cols>
  <sheetData>
    <row r="1" spans="1:4" ht="15" x14ac:dyDescent="0.25">
      <c r="A1" s="89" t="s">
        <v>95</v>
      </c>
      <c r="B1" s="22"/>
      <c r="C1" s="22"/>
      <c r="D1" s="22"/>
    </row>
    <row r="2" spans="1:4" ht="15" x14ac:dyDescent="0.25">
      <c r="A2" s="90" t="s">
        <v>32</v>
      </c>
      <c r="B2" s="22"/>
      <c r="C2" s="22"/>
      <c r="D2" s="22"/>
    </row>
    <row r="3" spans="1:4" ht="15" x14ac:dyDescent="0.25">
      <c r="A3" s="32" t="s">
        <v>27</v>
      </c>
      <c r="B3" s="32" t="s">
        <v>96</v>
      </c>
      <c r="C3" s="32" t="s">
        <v>97</v>
      </c>
      <c r="D3" s="32" t="s">
        <v>93</v>
      </c>
    </row>
    <row r="4" spans="1:4" ht="15" x14ac:dyDescent="0.25">
      <c r="A4" s="27">
        <v>39813</v>
      </c>
      <c r="B4" s="36">
        <v>8.7570973077762737</v>
      </c>
      <c r="C4" s="36">
        <v>7.8605686062573898</v>
      </c>
      <c r="D4" s="36">
        <v>8.4051019246633274</v>
      </c>
    </row>
    <row r="5" spans="1:4" ht="15" x14ac:dyDescent="0.25">
      <c r="A5" s="27">
        <v>39903</v>
      </c>
      <c r="B5" s="36">
        <v>7.0422379700104676</v>
      </c>
      <c r="C5" s="36">
        <v>6.151148759358871</v>
      </c>
      <c r="D5" s="36">
        <v>6.692889112452538</v>
      </c>
    </row>
    <row r="6" spans="1:4" ht="15" x14ac:dyDescent="0.25">
      <c r="A6" s="27">
        <v>39994</v>
      </c>
      <c r="B6" s="36">
        <v>6.2804638293265436</v>
      </c>
      <c r="C6" s="36">
        <v>5.5820903565803714</v>
      </c>
      <c r="D6" s="36">
        <v>6.0070718205272877</v>
      </c>
    </row>
    <row r="7" spans="1:4" ht="15" x14ac:dyDescent="0.25">
      <c r="A7" s="27">
        <v>40086</v>
      </c>
      <c r="B7" s="36">
        <v>6.4295476246435834</v>
      </c>
      <c r="C7" s="36">
        <v>4.8954663937039067</v>
      </c>
      <c r="D7" s="36">
        <v>5.8274643416887928</v>
      </c>
    </row>
    <row r="8" spans="1:4" ht="15" x14ac:dyDescent="0.25">
      <c r="A8" s="27">
        <v>40178</v>
      </c>
      <c r="B8" s="36">
        <v>8.1440662074249381</v>
      </c>
      <c r="C8" s="36">
        <v>7.9812590161848052</v>
      </c>
      <c r="D8" s="36">
        <v>8.0804658821606914</v>
      </c>
    </row>
    <row r="9" spans="1:4" ht="15" x14ac:dyDescent="0.25">
      <c r="A9" s="27">
        <v>40268</v>
      </c>
      <c r="B9" s="36">
        <v>9.3665867965914806</v>
      </c>
      <c r="C9" s="36">
        <v>9.9423465256576193</v>
      </c>
      <c r="D9" s="36">
        <v>9.5911655415132913</v>
      </c>
    </row>
    <row r="10" spans="1:4" ht="15" x14ac:dyDescent="0.25">
      <c r="A10" s="27">
        <v>40359</v>
      </c>
      <c r="B10" s="36">
        <v>10.509015279349487</v>
      </c>
      <c r="C10" s="36">
        <v>10.64042256306359</v>
      </c>
      <c r="D10" s="36">
        <v>10.56025101041036</v>
      </c>
    </row>
    <row r="11" spans="1:4" ht="15" x14ac:dyDescent="0.25">
      <c r="A11" s="27">
        <v>40451</v>
      </c>
      <c r="B11" s="36">
        <v>10.52105371078207</v>
      </c>
      <c r="C11" s="36">
        <v>9.2105896470218838</v>
      </c>
      <c r="D11" s="36">
        <v>10.011263306655982</v>
      </c>
    </row>
    <row r="12" spans="1:4" ht="15" x14ac:dyDescent="0.25">
      <c r="A12" s="27">
        <v>40543</v>
      </c>
      <c r="B12" s="36">
        <v>10.828149950449429</v>
      </c>
      <c r="C12" s="36">
        <v>6.850926932918</v>
      </c>
      <c r="D12" s="36">
        <v>9.2758813385474426</v>
      </c>
    </row>
    <row r="13" spans="1:4" ht="15" x14ac:dyDescent="0.25">
      <c r="A13" s="27">
        <v>40633</v>
      </c>
      <c r="B13" s="36">
        <v>12.819342657191379</v>
      </c>
      <c r="C13" s="36">
        <v>5.9325308772805174</v>
      </c>
      <c r="D13" s="36">
        <v>10.124489937587144</v>
      </c>
    </row>
    <row r="14" spans="1:4" ht="15" x14ac:dyDescent="0.25">
      <c r="A14" s="27">
        <v>40724</v>
      </c>
      <c r="B14" s="36">
        <v>11.76662285815906</v>
      </c>
      <c r="C14" s="36">
        <v>5.8789486174992245</v>
      </c>
      <c r="D14" s="36">
        <v>9.469352643277329</v>
      </c>
    </row>
    <row r="15" spans="1:4" ht="15" x14ac:dyDescent="0.25">
      <c r="A15" s="27">
        <v>40816</v>
      </c>
      <c r="B15" s="36">
        <v>9.9154120325119841</v>
      </c>
      <c r="C15" s="36">
        <v>5.6207682043776686</v>
      </c>
      <c r="D15" s="36">
        <v>8.2568898200973351</v>
      </c>
    </row>
    <row r="16" spans="1:4" ht="15" x14ac:dyDescent="0.25">
      <c r="A16" s="27">
        <v>40908</v>
      </c>
      <c r="B16" s="36">
        <v>7.8912685920622172</v>
      </c>
      <c r="C16" s="36">
        <v>5.9017033606736158</v>
      </c>
      <c r="D16" s="36">
        <v>7.1319936092963276</v>
      </c>
    </row>
    <row r="17" spans="1:4" ht="15" x14ac:dyDescent="0.25">
      <c r="A17" s="27">
        <v>40999</v>
      </c>
      <c r="B17" s="36">
        <v>5.7896881754428531</v>
      </c>
      <c r="C17" s="36">
        <v>7.8562901694086973</v>
      </c>
      <c r="D17" s="36">
        <v>6.567579814688318</v>
      </c>
    </row>
    <row r="18" spans="1:4" ht="15" x14ac:dyDescent="0.25">
      <c r="A18" s="27">
        <v>41090</v>
      </c>
      <c r="B18" s="36">
        <v>5.5013617579535712</v>
      </c>
      <c r="C18" s="36">
        <v>4.7225954079072485</v>
      </c>
      <c r="D18" s="36">
        <v>5.2074665148159616</v>
      </c>
    </row>
    <row r="19" spans="1:4" ht="15" x14ac:dyDescent="0.25">
      <c r="A19" s="27">
        <v>41182</v>
      </c>
      <c r="B19" s="36">
        <v>6.2292571480716319</v>
      </c>
      <c r="C19" s="36">
        <v>4.6610920500511188</v>
      </c>
      <c r="D19" s="36">
        <v>5.6384038007463833</v>
      </c>
    </row>
    <row r="20" spans="1:4" ht="15" x14ac:dyDescent="0.25">
      <c r="A20" s="27">
        <v>41274</v>
      </c>
      <c r="B20" s="36">
        <v>6.6969464358692665</v>
      </c>
      <c r="C20" s="36">
        <v>4.8704127336444802</v>
      </c>
      <c r="D20" s="36">
        <v>6.0078938663659542</v>
      </c>
    </row>
    <row r="21" spans="1:4" ht="15" x14ac:dyDescent="0.25">
      <c r="A21" s="27">
        <v>41364</v>
      </c>
      <c r="B21" s="36">
        <v>7.7462303554252099</v>
      </c>
      <c r="C21" s="36">
        <v>3.3515866034252051</v>
      </c>
      <c r="D21" s="36">
        <v>6.0720343165721946</v>
      </c>
    </row>
    <row r="22" spans="1:4" ht="15" x14ac:dyDescent="0.25">
      <c r="A22" s="27">
        <v>41455</v>
      </c>
      <c r="B22" s="36">
        <v>7.5942614872573699</v>
      </c>
      <c r="C22" s="36">
        <v>4.7074013093863609</v>
      </c>
      <c r="D22" s="36">
        <v>6.509822897777906</v>
      </c>
    </row>
    <row r="23" spans="1:4" ht="15" x14ac:dyDescent="0.25">
      <c r="A23" s="27">
        <v>41547</v>
      </c>
      <c r="B23" s="36">
        <v>7.3953896977580147</v>
      </c>
      <c r="C23" s="36">
        <v>4.8009262162914679</v>
      </c>
      <c r="D23" s="36">
        <v>6.4268912919048793</v>
      </c>
    </row>
    <row r="24" spans="1:4" ht="15" x14ac:dyDescent="0.25">
      <c r="A24" s="27">
        <v>41639</v>
      </c>
      <c r="B24" s="36">
        <v>7.716859577127444</v>
      </c>
      <c r="C24" s="36">
        <v>6.2746982140995611</v>
      </c>
      <c r="D24" s="36">
        <v>7.1786476796782184</v>
      </c>
    </row>
    <row r="25" spans="1:4" ht="15" x14ac:dyDescent="0.25">
      <c r="A25" s="27">
        <v>41729</v>
      </c>
      <c r="B25" s="36">
        <v>6.7833452904713099</v>
      </c>
      <c r="C25" s="36">
        <v>5.0142815369982552</v>
      </c>
      <c r="D25" s="36">
        <v>6.1266825584696649</v>
      </c>
    </row>
    <row r="26" spans="1:4" ht="15" x14ac:dyDescent="0.25">
      <c r="A26" s="27">
        <v>41820</v>
      </c>
      <c r="B26" s="36">
        <v>6.5085269012917335</v>
      </c>
      <c r="C26" s="36">
        <v>5.884008087170578</v>
      </c>
      <c r="D26" s="36">
        <v>6.2778986751710342</v>
      </c>
    </row>
    <row r="27" spans="1:4" ht="15" x14ac:dyDescent="0.25">
      <c r="A27" s="27">
        <v>41912</v>
      </c>
      <c r="B27" s="36">
        <v>5.6413632588154794</v>
      </c>
      <c r="C27" s="36">
        <v>7.0780466541433329</v>
      </c>
      <c r="D27" s="36">
        <v>6.1694754154707043</v>
      </c>
    </row>
    <row r="28" spans="1:4" ht="15" x14ac:dyDescent="0.25">
      <c r="A28" s="27">
        <v>42004</v>
      </c>
      <c r="B28" s="36">
        <v>5.7261522196734971</v>
      </c>
      <c r="C28" s="36">
        <v>6.2146113203443765</v>
      </c>
      <c r="D28" s="36">
        <v>5.9069067747598458</v>
      </c>
    </row>
    <row r="29" spans="1:4" ht="15" x14ac:dyDescent="0.25">
      <c r="A29" s="27">
        <v>42094</v>
      </c>
      <c r="B29" s="36">
        <v>5.4411128565879263</v>
      </c>
      <c r="C29" s="36">
        <v>7.2681741012469159</v>
      </c>
      <c r="D29" s="36">
        <v>6.1121951300940891</v>
      </c>
    </row>
    <row r="30" spans="1:4" ht="15" x14ac:dyDescent="0.25">
      <c r="A30" s="27">
        <v>42185</v>
      </c>
      <c r="B30" s="36">
        <v>6.2455912352166409</v>
      </c>
      <c r="C30" s="36">
        <v>6.7623586847011863</v>
      </c>
      <c r="D30" s="36">
        <v>6.4357207308110231</v>
      </c>
    </row>
    <row r="31" spans="1:4" ht="15" x14ac:dyDescent="0.25">
      <c r="A31" s="27">
        <v>42277</v>
      </c>
      <c r="B31" s="36">
        <v>6.935547575192591</v>
      </c>
      <c r="C31" s="36">
        <v>5.26142116752355</v>
      </c>
      <c r="D31" s="36">
        <v>6.3148870738749308</v>
      </c>
    </row>
    <row r="32" spans="1:4" ht="15" x14ac:dyDescent="0.25">
      <c r="A32" s="27">
        <v>42369</v>
      </c>
      <c r="B32" s="36">
        <v>7.120608892878022</v>
      </c>
      <c r="C32" s="36">
        <v>5.5670826339190516</v>
      </c>
      <c r="D32" s="36">
        <v>6.5440553783350675</v>
      </c>
    </row>
    <row r="33" spans="1:4" ht="15" x14ac:dyDescent="0.25">
      <c r="A33" s="27">
        <v>42460</v>
      </c>
      <c r="B33" s="36">
        <v>7.6710319426791296</v>
      </c>
      <c r="C33" s="36">
        <v>6.5755131735865779</v>
      </c>
      <c r="D33" s="36">
        <v>7.2642627311849672</v>
      </c>
    </row>
    <row r="34" spans="1:4" ht="15" x14ac:dyDescent="0.25">
      <c r="A34" s="27">
        <v>42551</v>
      </c>
      <c r="B34" s="36">
        <v>7.4058262005852526</v>
      </c>
      <c r="C34" s="36">
        <v>6.4054026359098959</v>
      </c>
      <c r="D34" s="36">
        <v>7.0366199768228777</v>
      </c>
    </row>
    <row r="35" spans="1:4" ht="15" x14ac:dyDescent="0.25">
      <c r="A35" s="27">
        <v>42643</v>
      </c>
      <c r="B35" s="36">
        <v>6.9675245256085816</v>
      </c>
      <c r="C35" s="36">
        <v>7.9015197708868223</v>
      </c>
      <c r="D35" s="36">
        <v>7.310359936615396</v>
      </c>
    </row>
    <row r="36" spans="1:4" ht="15" x14ac:dyDescent="0.25">
      <c r="A36" s="27">
        <v>42735</v>
      </c>
      <c r="B36" s="36">
        <v>6.156041537645085</v>
      </c>
      <c r="C36" s="36">
        <v>6.0853713516541674</v>
      </c>
      <c r="D36" s="36">
        <v>6.1300545131177664</v>
      </c>
    </row>
    <row r="37" spans="1:4" ht="15" x14ac:dyDescent="0.25">
      <c r="A37" s="27">
        <v>42825</v>
      </c>
      <c r="B37" s="36">
        <v>6.332410353443807</v>
      </c>
      <c r="C37" s="36">
        <v>6.1718448017320293</v>
      </c>
      <c r="D37" s="36">
        <v>6.2731747240370783</v>
      </c>
    </row>
    <row r="38" spans="1:4" ht="15" x14ac:dyDescent="0.25">
      <c r="A38" s="27">
        <v>42916</v>
      </c>
      <c r="B38" s="36">
        <v>5.9225730162738799</v>
      </c>
      <c r="C38" s="36">
        <v>5.5563341043654013</v>
      </c>
      <c r="D38" s="36">
        <v>5.7882096491702173</v>
      </c>
    </row>
    <row r="39" spans="1:4" ht="15" x14ac:dyDescent="0.25">
      <c r="A39" s="27">
        <v>43008</v>
      </c>
      <c r="B39" s="36">
        <v>5.1915883651335815</v>
      </c>
      <c r="C39" s="36">
        <v>3.2835158787637653</v>
      </c>
      <c r="D39" s="36">
        <v>4.4873465840064464</v>
      </c>
    </row>
    <row r="40" spans="1:4" ht="15" x14ac:dyDescent="0.25">
      <c r="A40" s="27">
        <v>43100</v>
      </c>
      <c r="B40" s="36">
        <v>6.0181340235036851</v>
      </c>
      <c r="C40" s="36">
        <v>3.7010487369555145</v>
      </c>
      <c r="D40" s="36">
        <v>5.1664481278899776</v>
      </c>
    </row>
    <row r="41" spans="1:4" ht="15" x14ac:dyDescent="0.25">
      <c r="A41" s="27">
        <v>43190</v>
      </c>
      <c r="B41" s="36">
        <v>6.033338847185421</v>
      </c>
      <c r="C41" s="36">
        <v>3.086666230846169</v>
      </c>
      <c r="D41" s="36">
        <v>4.947292828932448</v>
      </c>
    </row>
    <row r="42" spans="1:4" ht="15" x14ac:dyDescent="0.25">
      <c r="A42" s="27">
        <v>43281</v>
      </c>
      <c r="B42" s="36">
        <v>6.1225079166967955</v>
      </c>
      <c r="C42" s="36">
        <v>2.7039775349569917</v>
      </c>
      <c r="D42" s="36">
        <v>4.871088556823655</v>
      </c>
    </row>
    <row r="43" spans="1:4" ht="15" x14ac:dyDescent="0.25">
      <c r="A43" s="27">
        <v>43373</v>
      </c>
      <c r="B43" s="36">
        <v>6.509589836727514</v>
      </c>
      <c r="C43" s="36">
        <v>2.3335940100019936</v>
      </c>
      <c r="D43" s="36">
        <v>4.9860483429556401</v>
      </c>
    </row>
    <row r="44" spans="1:4" ht="15" x14ac:dyDescent="0.25">
      <c r="A44" s="27">
        <v>43465</v>
      </c>
      <c r="B44" s="36">
        <v>6.8277749076412375</v>
      </c>
      <c r="C44" s="36">
        <v>2.4985961647541188</v>
      </c>
      <c r="D44" s="36">
        <v>5.2586811484259588</v>
      </c>
    </row>
    <row r="45" spans="1:4" ht="15" x14ac:dyDescent="0.25">
      <c r="A45" s="27">
        <v>43555</v>
      </c>
      <c r="B45" s="36">
        <v>6.7304621048562163</v>
      </c>
      <c r="C45" s="36">
        <v>2.175930388458247</v>
      </c>
      <c r="D45" s="36">
        <v>5.0815734646125099</v>
      </c>
    </row>
    <row r="46" spans="1:4" ht="15" x14ac:dyDescent="0.25">
      <c r="A46" s="27">
        <v>43646</v>
      </c>
      <c r="B46" s="36">
        <v>6.9932901856587737</v>
      </c>
      <c r="C46" s="36">
        <v>2.1325358978659947</v>
      </c>
      <c r="D46" s="36">
        <v>5.2506866908013095</v>
      </c>
    </row>
    <row r="47" spans="1:4" ht="15" x14ac:dyDescent="0.25">
      <c r="A47" s="27">
        <v>43738</v>
      </c>
      <c r="B47" s="36">
        <v>7.1182866948621637</v>
      </c>
      <c r="C47" s="36">
        <v>3.4212178899235557</v>
      </c>
      <c r="D47" s="36">
        <v>5.8035511585923905</v>
      </c>
    </row>
    <row r="48" spans="1:4" ht="15" x14ac:dyDescent="0.25">
      <c r="A48" s="27">
        <v>43830</v>
      </c>
      <c r="B48" s="36">
        <v>7.0071026784713997</v>
      </c>
      <c r="C48" s="36">
        <v>2.8235948590344062</v>
      </c>
      <c r="D48" s="36">
        <v>5.5305669647076616</v>
      </c>
    </row>
    <row r="49" spans="1:4" ht="15" x14ac:dyDescent="0.25">
      <c r="A49" s="27">
        <v>43921</v>
      </c>
      <c r="B49" s="36">
        <v>8.0500526340520082</v>
      </c>
      <c r="C49" s="36">
        <v>0.23764250646076679</v>
      </c>
      <c r="D49" s="36">
        <v>5.2999135165675115</v>
      </c>
    </row>
    <row r="50" spans="1:4" ht="15" x14ac:dyDescent="0.25">
      <c r="A50" s="27">
        <v>44012</v>
      </c>
      <c r="B50" s="36">
        <v>7.3927723647717603</v>
      </c>
      <c r="C50" s="36">
        <v>-2.089447991967619</v>
      </c>
      <c r="D50" s="36">
        <v>4.0940623897495421</v>
      </c>
    </row>
    <row r="51" spans="1:4" ht="15" x14ac:dyDescent="0.25">
      <c r="A51" s="27">
        <v>44104</v>
      </c>
      <c r="B51" s="36">
        <v>7.672817820598743</v>
      </c>
      <c r="C51" s="36">
        <v>-4.0349116552986786</v>
      </c>
      <c r="D51" s="36">
        <v>3.6031126242145106</v>
      </c>
    </row>
    <row r="52" spans="1:4" ht="15" x14ac:dyDescent="0.25">
      <c r="A52" s="27">
        <v>44196</v>
      </c>
      <c r="B52" s="36">
        <v>8.1421442962481336</v>
      </c>
      <c r="C52" s="36">
        <v>-4.0256729594055018</v>
      </c>
      <c r="D52" s="36">
        <v>3.9577696555919806</v>
      </c>
    </row>
    <row r="53" spans="1:4" ht="15" x14ac:dyDescent="0.25">
      <c r="A53" s="27">
        <v>44286</v>
      </c>
      <c r="B53" s="23">
        <v>8.2439725498893779</v>
      </c>
      <c r="C53" s="36">
        <v>-1.2187461264944188</v>
      </c>
      <c r="D53" s="36">
        <v>5.073029900194781</v>
      </c>
    </row>
    <row r="54" spans="1:4" ht="15" x14ac:dyDescent="0.25">
      <c r="A54" s="27">
        <v>44377</v>
      </c>
      <c r="B54" s="23">
        <v>10.449174750101164</v>
      </c>
      <c r="C54" s="36">
        <v>2.9695120010058584</v>
      </c>
      <c r="D54" s="36">
        <v>8.0016919533838493</v>
      </c>
    </row>
    <row r="55" spans="1:4" ht="15" x14ac:dyDescent="0.25">
      <c r="A55" s="27">
        <v>44469</v>
      </c>
      <c r="B55" s="23">
        <v>12.443940727346913</v>
      </c>
      <c r="C55" s="36">
        <v>6.0001051963453511</v>
      </c>
      <c r="D55" s="36">
        <v>10.369145773689926</v>
      </c>
    </row>
    <row r="56" spans="1:4" ht="15" x14ac:dyDescent="0.25">
      <c r="A56" s="27">
        <v>44561</v>
      </c>
      <c r="B56" s="23">
        <v>14.469332647033696</v>
      </c>
      <c r="C56" s="23">
        <v>10.764164071766613</v>
      </c>
      <c r="D56" s="36">
        <v>13.293016720871709</v>
      </c>
    </row>
    <row r="57" spans="1:4" ht="15" x14ac:dyDescent="0.25">
      <c r="A57" s="27">
        <v>44651</v>
      </c>
      <c r="B57" s="23">
        <v>17.058478201523442</v>
      </c>
      <c r="C57" s="23">
        <v>13.225026554584375</v>
      </c>
      <c r="D57" s="36">
        <v>15.850815295515265</v>
      </c>
    </row>
    <row r="58" spans="1:4" ht="15" x14ac:dyDescent="0.25">
      <c r="A58" s="27">
        <v>44742</v>
      </c>
      <c r="B58" s="23">
        <v>17.367937782108989</v>
      </c>
      <c r="C58" s="23">
        <v>14.314064598935762</v>
      </c>
      <c r="D58" s="36">
        <v>16.415214616842988</v>
      </c>
    </row>
    <row r="59" spans="1:4" ht="15" x14ac:dyDescent="0.25">
      <c r="A59" s="27">
        <v>44834</v>
      </c>
      <c r="B59" s="23">
        <v>16.20008919099034</v>
      </c>
      <c r="C59" s="23">
        <v>13.005574443620361</v>
      </c>
      <c r="D59" s="36">
        <v>15.212231812016386</v>
      </c>
    </row>
    <row r="60" spans="1:4" ht="15" x14ac:dyDescent="0.25">
      <c r="A60" s="27">
        <v>44926</v>
      </c>
      <c r="B60" s="23">
        <v>13.679295129560941</v>
      </c>
      <c r="C60" s="23">
        <v>8.3234891002020426</v>
      </c>
      <c r="D60" s="36">
        <v>12.016889588073587</v>
      </c>
    </row>
    <row r="61" spans="1:4" ht="15" x14ac:dyDescent="0.25">
      <c r="A61" s="27">
        <v>45016</v>
      </c>
      <c r="B61" s="23">
        <v>10.103450063963781</v>
      </c>
      <c r="C61" s="23">
        <v>4.2423415037380785</v>
      </c>
      <c r="D61" s="36">
        <v>8.2988588461425437</v>
      </c>
    </row>
    <row r="62" spans="1:4" ht="15" x14ac:dyDescent="0.25">
      <c r="A62" s="27">
        <v>45107</v>
      </c>
      <c r="B62" s="23">
        <v>7.0988481213614785</v>
      </c>
      <c r="C62" s="23">
        <v>0.48045275881252181</v>
      </c>
      <c r="D62" s="36">
        <v>5.0713598170091245</v>
      </c>
    </row>
    <row r="63" spans="1:4" ht="15" x14ac:dyDescent="0.25">
      <c r="A63" s="27">
        <v>45199</v>
      </c>
      <c r="B63" s="23">
        <v>5.5615607731043015</v>
      </c>
      <c r="C63" s="23">
        <v>-0.63126113817479901</v>
      </c>
      <c r="D63" s="36">
        <v>3.6831990934146797</v>
      </c>
    </row>
    <row r="64" spans="1:4" ht="15" x14ac:dyDescent="0.25">
      <c r="A64" s="27">
        <v>45291</v>
      </c>
      <c r="B64" s="23">
        <v>4.6246315956066208</v>
      </c>
      <c r="C64" s="23">
        <v>-3.0027914219099117</v>
      </c>
      <c r="D64" s="23">
        <v>2.3351924617353248</v>
      </c>
    </row>
    <row r="66" spans="1:1" x14ac:dyDescent="0.2">
      <c r="A66" s="6"/>
    </row>
    <row r="67" spans="1:1" x14ac:dyDescent="0.2">
      <c r="A67" s="6"/>
    </row>
    <row r="68" spans="1:1" x14ac:dyDescent="0.2">
      <c r="A68" s="6"/>
    </row>
    <row r="69" spans="1:1" x14ac:dyDescent="0.2">
      <c r="A69" s="6"/>
    </row>
    <row r="70" spans="1:1" x14ac:dyDescent="0.2">
      <c r="A70" s="6"/>
    </row>
    <row r="71" spans="1:1" x14ac:dyDescent="0.2">
      <c r="A71" s="6"/>
    </row>
    <row r="72" spans="1:1" x14ac:dyDescent="0.2">
      <c r="A72" s="6"/>
    </row>
    <row r="73" spans="1:1" x14ac:dyDescent="0.2">
      <c r="A73" s="6"/>
    </row>
    <row r="74" spans="1:1" x14ac:dyDescent="0.2">
      <c r="A74" s="6"/>
    </row>
    <row r="75" spans="1:1" x14ac:dyDescent="0.2">
      <c r="A75" s="6"/>
    </row>
    <row r="76" spans="1:1" x14ac:dyDescent="0.2">
      <c r="A76" s="6"/>
    </row>
    <row r="77" spans="1:1" x14ac:dyDescent="0.2">
      <c r="A77" s="6"/>
    </row>
    <row r="78" spans="1:1" x14ac:dyDescent="0.2">
      <c r="A78" s="6"/>
    </row>
    <row r="79" spans="1:1" x14ac:dyDescent="0.2">
      <c r="A79" s="6"/>
    </row>
    <row r="80" spans="1:1" x14ac:dyDescent="0.2">
      <c r="A80" s="6"/>
    </row>
    <row r="81" spans="1:1" x14ac:dyDescent="0.2">
      <c r="A81" s="6"/>
    </row>
    <row r="82" spans="1:1" x14ac:dyDescent="0.2">
      <c r="A82" s="6"/>
    </row>
    <row r="83" spans="1:1" x14ac:dyDescent="0.2">
      <c r="A83" s="6"/>
    </row>
    <row r="84" spans="1:1" x14ac:dyDescent="0.2">
      <c r="A84" s="6"/>
    </row>
    <row r="85" spans="1:1" x14ac:dyDescent="0.2">
      <c r="A85" s="6"/>
    </row>
    <row r="86" spans="1:1" x14ac:dyDescent="0.2">
      <c r="A86" s="6"/>
    </row>
    <row r="87" spans="1:1" x14ac:dyDescent="0.2">
      <c r="A87" s="6"/>
    </row>
    <row r="88" spans="1:1" x14ac:dyDescent="0.2">
      <c r="A88" s="6"/>
    </row>
    <row r="89" spans="1:1" x14ac:dyDescent="0.2">
      <c r="A89" s="6"/>
    </row>
    <row r="90" spans="1:1" x14ac:dyDescent="0.2">
      <c r="A90" s="6"/>
    </row>
    <row r="91" spans="1:1" x14ac:dyDescent="0.2">
      <c r="A91" s="6"/>
    </row>
    <row r="92" spans="1:1" x14ac:dyDescent="0.2">
      <c r="A92" s="6"/>
    </row>
    <row r="93" spans="1:1" x14ac:dyDescent="0.2">
      <c r="A93" s="6"/>
    </row>
    <row r="94" spans="1:1" x14ac:dyDescent="0.2">
      <c r="A94" s="6"/>
    </row>
    <row r="95" spans="1:1" x14ac:dyDescent="0.2">
      <c r="A95" s="6"/>
    </row>
    <row r="96" spans="1:1" x14ac:dyDescent="0.2">
      <c r="A96" s="6"/>
    </row>
    <row r="97" spans="1:1" x14ac:dyDescent="0.2">
      <c r="A97" s="6"/>
    </row>
    <row r="98" spans="1:1" x14ac:dyDescent="0.2">
      <c r="A98" s="6"/>
    </row>
    <row r="99" spans="1:1" x14ac:dyDescent="0.2">
      <c r="A99" s="6"/>
    </row>
    <row r="100" spans="1:1" x14ac:dyDescent="0.2">
      <c r="A100" s="6"/>
    </row>
    <row r="101" spans="1:1" x14ac:dyDescent="0.2">
      <c r="A101" s="6"/>
    </row>
    <row r="102" spans="1:1" x14ac:dyDescent="0.2">
      <c r="A102" s="6"/>
    </row>
    <row r="103" spans="1:1" x14ac:dyDescent="0.2">
      <c r="A103" s="6"/>
    </row>
    <row r="104" spans="1:1" x14ac:dyDescent="0.2">
      <c r="A104" s="6"/>
    </row>
    <row r="105" spans="1:1" x14ac:dyDescent="0.2">
      <c r="A105" s="6"/>
    </row>
    <row r="106" spans="1:1" x14ac:dyDescent="0.2">
      <c r="A106" s="6"/>
    </row>
    <row r="107" spans="1:1" x14ac:dyDescent="0.2">
      <c r="A107" s="6"/>
    </row>
    <row r="108" spans="1:1" x14ac:dyDescent="0.2">
      <c r="A108" s="6"/>
    </row>
    <row r="109" spans="1:1" x14ac:dyDescent="0.2">
      <c r="A109" s="6"/>
    </row>
    <row r="110" spans="1:1" x14ac:dyDescent="0.2">
      <c r="A110" s="6"/>
    </row>
    <row r="111" spans="1:1" x14ac:dyDescent="0.2">
      <c r="A111" s="6"/>
    </row>
    <row r="112" spans="1:1" x14ac:dyDescent="0.2">
      <c r="A112" s="6"/>
    </row>
    <row r="113" spans="1:1" x14ac:dyDescent="0.2">
      <c r="A113" s="6"/>
    </row>
    <row r="114" spans="1:1" x14ac:dyDescent="0.2">
      <c r="A114" s="6"/>
    </row>
    <row r="115" spans="1:1" x14ac:dyDescent="0.2">
      <c r="A115" s="6"/>
    </row>
    <row r="116" spans="1:1" x14ac:dyDescent="0.2">
      <c r="A116" s="6"/>
    </row>
    <row r="117" spans="1:1" x14ac:dyDescent="0.2">
      <c r="A117" s="6"/>
    </row>
    <row r="118" spans="1:1" x14ac:dyDescent="0.2">
      <c r="A118" s="6"/>
    </row>
    <row r="119" spans="1:1" x14ac:dyDescent="0.2">
      <c r="A119" s="6"/>
    </row>
    <row r="120" spans="1:1" x14ac:dyDescent="0.2">
      <c r="A120" s="6"/>
    </row>
    <row r="121" spans="1:1" x14ac:dyDescent="0.2">
      <c r="A121" s="6"/>
    </row>
    <row r="122" spans="1:1" x14ac:dyDescent="0.2">
      <c r="A122" s="6"/>
    </row>
    <row r="123" spans="1:1" x14ac:dyDescent="0.2">
      <c r="A123" s="6"/>
    </row>
    <row r="124" spans="1:1" x14ac:dyDescent="0.2">
      <c r="A124" s="6"/>
    </row>
    <row r="125" spans="1:1" x14ac:dyDescent="0.2">
      <c r="A125" s="6"/>
    </row>
    <row r="126" spans="1:1" x14ac:dyDescent="0.2">
      <c r="A126" s="6"/>
    </row>
    <row r="127" spans="1:1" x14ac:dyDescent="0.2">
      <c r="A127" s="6"/>
    </row>
    <row r="128" spans="1:1" x14ac:dyDescent="0.2">
      <c r="A128" s="6"/>
    </row>
    <row r="129" spans="1:1" x14ac:dyDescent="0.2">
      <c r="A129" s="6"/>
    </row>
    <row r="130" spans="1:1" x14ac:dyDescent="0.2">
      <c r="A130" s="6"/>
    </row>
    <row r="131" spans="1:1" x14ac:dyDescent="0.2">
      <c r="A131" s="6"/>
    </row>
    <row r="132" spans="1:1" x14ac:dyDescent="0.2">
      <c r="A132" s="6"/>
    </row>
    <row r="133" spans="1:1" x14ac:dyDescent="0.2">
      <c r="A133" s="6"/>
    </row>
    <row r="134" spans="1:1" x14ac:dyDescent="0.2">
      <c r="A134" s="6"/>
    </row>
    <row r="135" spans="1:1" x14ac:dyDescent="0.2">
      <c r="A135" s="6"/>
    </row>
    <row r="136" spans="1:1" x14ac:dyDescent="0.2">
      <c r="A136" s="6"/>
    </row>
    <row r="137" spans="1:1" x14ac:dyDescent="0.2">
      <c r="A137" s="6"/>
    </row>
    <row r="138" spans="1:1" x14ac:dyDescent="0.2">
      <c r="A138" s="6"/>
    </row>
    <row r="139" spans="1:1" x14ac:dyDescent="0.2">
      <c r="A139" s="6"/>
    </row>
    <row r="140" spans="1:1" x14ac:dyDescent="0.2">
      <c r="A140" s="6"/>
    </row>
    <row r="141" spans="1:1" x14ac:dyDescent="0.2">
      <c r="A141" s="6"/>
    </row>
    <row r="142" spans="1:1" x14ac:dyDescent="0.2">
      <c r="A142" s="6"/>
    </row>
    <row r="143" spans="1:1" x14ac:dyDescent="0.2">
      <c r="A143" s="6"/>
    </row>
    <row r="144" spans="1:1" x14ac:dyDescent="0.2">
      <c r="A144" s="6"/>
    </row>
    <row r="145" spans="1:1" x14ac:dyDescent="0.2">
      <c r="A145" s="6"/>
    </row>
    <row r="146" spans="1:1" x14ac:dyDescent="0.2">
      <c r="A146" s="6"/>
    </row>
    <row r="147" spans="1:1" x14ac:dyDescent="0.2">
      <c r="A147" s="6"/>
    </row>
    <row r="148" spans="1:1" x14ac:dyDescent="0.2">
      <c r="A148" s="6"/>
    </row>
    <row r="149" spans="1:1" x14ac:dyDescent="0.2">
      <c r="A149" s="6"/>
    </row>
    <row r="150" spans="1:1" x14ac:dyDescent="0.2">
      <c r="A150" s="6"/>
    </row>
    <row r="151" spans="1:1" x14ac:dyDescent="0.2">
      <c r="A151" s="6"/>
    </row>
    <row r="152" spans="1:1" x14ac:dyDescent="0.2">
      <c r="A152" s="6"/>
    </row>
    <row r="153" spans="1:1" x14ac:dyDescent="0.2">
      <c r="A153" s="6"/>
    </row>
    <row r="154" spans="1:1" x14ac:dyDescent="0.2">
      <c r="A154" s="6"/>
    </row>
    <row r="155" spans="1:1" x14ac:dyDescent="0.2">
      <c r="A155" s="6"/>
    </row>
    <row r="156" spans="1:1" x14ac:dyDescent="0.2">
      <c r="A156" s="6"/>
    </row>
    <row r="157" spans="1:1" x14ac:dyDescent="0.2">
      <c r="A157" s="6"/>
    </row>
    <row r="158" spans="1:1" x14ac:dyDescent="0.2">
      <c r="A158" s="6"/>
    </row>
    <row r="159" spans="1:1" x14ac:dyDescent="0.2">
      <c r="A159" s="6"/>
    </row>
    <row r="160" spans="1:1" x14ac:dyDescent="0.2">
      <c r="A160" s="6"/>
    </row>
    <row r="161" spans="1:1" x14ac:dyDescent="0.2">
      <c r="A161" s="6"/>
    </row>
    <row r="162" spans="1:1" x14ac:dyDescent="0.2">
      <c r="A162" s="6"/>
    </row>
    <row r="163" spans="1:1" x14ac:dyDescent="0.2">
      <c r="A163" s="6"/>
    </row>
    <row r="164" spans="1:1" x14ac:dyDescent="0.2">
      <c r="A164" s="6"/>
    </row>
    <row r="165" spans="1:1" x14ac:dyDescent="0.2">
      <c r="A165" s="6"/>
    </row>
    <row r="166" spans="1:1" x14ac:dyDescent="0.2">
      <c r="A166" s="6"/>
    </row>
    <row r="167" spans="1:1" x14ac:dyDescent="0.2">
      <c r="A167" s="6"/>
    </row>
    <row r="168" spans="1:1" x14ac:dyDescent="0.2">
      <c r="A168" s="6"/>
    </row>
    <row r="169" spans="1:1" x14ac:dyDescent="0.2">
      <c r="A169" s="6"/>
    </row>
    <row r="170" spans="1:1" x14ac:dyDescent="0.2">
      <c r="A170" s="6"/>
    </row>
    <row r="171" spans="1:1" x14ac:dyDescent="0.2">
      <c r="A171" s="6"/>
    </row>
    <row r="172" spans="1:1" x14ac:dyDescent="0.2">
      <c r="A172" s="6"/>
    </row>
    <row r="173" spans="1:1" x14ac:dyDescent="0.2">
      <c r="A173" s="6"/>
    </row>
    <row r="174" spans="1:1" x14ac:dyDescent="0.2">
      <c r="A174" s="6"/>
    </row>
    <row r="175" spans="1:1" x14ac:dyDescent="0.2">
      <c r="A175" s="6"/>
    </row>
    <row r="176" spans="1:1" x14ac:dyDescent="0.2">
      <c r="A176" s="6"/>
    </row>
    <row r="177" spans="1:1" x14ac:dyDescent="0.2">
      <c r="A177" s="6"/>
    </row>
    <row r="178" spans="1:1" x14ac:dyDescent="0.2">
      <c r="A178" s="6"/>
    </row>
    <row r="179" spans="1:1" x14ac:dyDescent="0.2">
      <c r="A179" s="6"/>
    </row>
    <row r="180" spans="1:1" x14ac:dyDescent="0.2">
      <c r="A180" s="6"/>
    </row>
    <row r="181" spans="1:1" x14ac:dyDescent="0.2">
      <c r="A181" s="6"/>
    </row>
    <row r="182" spans="1:1" x14ac:dyDescent="0.2">
      <c r="A182" s="6"/>
    </row>
    <row r="183" spans="1:1" x14ac:dyDescent="0.2">
      <c r="A183" s="6"/>
    </row>
    <row r="184" spans="1:1" x14ac:dyDescent="0.2">
      <c r="A184" s="6"/>
    </row>
    <row r="185" spans="1:1" x14ac:dyDescent="0.2">
      <c r="A185" s="6"/>
    </row>
    <row r="186" spans="1:1" x14ac:dyDescent="0.2">
      <c r="A186" s="6"/>
    </row>
    <row r="187" spans="1:1" x14ac:dyDescent="0.2">
      <c r="A187" s="6"/>
    </row>
    <row r="188" spans="1:1" x14ac:dyDescent="0.2">
      <c r="A188" s="6"/>
    </row>
    <row r="189" spans="1:1" x14ac:dyDescent="0.2">
      <c r="A189" s="6"/>
    </row>
    <row r="190" spans="1:1" x14ac:dyDescent="0.2">
      <c r="A190" s="6"/>
    </row>
    <row r="191" spans="1:1" x14ac:dyDescent="0.2">
      <c r="A191" s="6"/>
    </row>
    <row r="192" spans="1:1" x14ac:dyDescent="0.2">
      <c r="A192" s="6"/>
    </row>
    <row r="193" spans="1:1" x14ac:dyDescent="0.2">
      <c r="A193" s="6"/>
    </row>
    <row r="194" spans="1:1" x14ac:dyDescent="0.2">
      <c r="A194" s="6"/>
    </row>
    <row r="195" spans="1:1" x14ac:dyDescent="0.2">
      <c r="A195" s="6"/>
    </row>
    <row r="196" spans="1:1" x14ac:dyDescent="0.2">
      <c r="A196" s="6"/>
    </row>
    <row r="197" spans="1:1" x14ac:dyDescent="0.2">
      <c r="A197" s="6"/>
    </row>
    <row r="198" spans="1:1" x14ac:dyDescent="0.2">
      <c r="A198" s="6"/>
    </row>
    <row r="199" spans="1:1" x14ac:dyDescent="0.2">
      <c r="A199" s="6"/>
    </row>
    <row r="200" spans="1:1" x14ac:dyDescent="0.2">
      <c r="A200" s="6"/>
    </row>
    <row r="201" spans="1:1" x14ac:dyDescent="0.2">
      <c r="A201" s="6"/>
    </row>
    <row r="202" spans="1:1" x14ac:dyDescent="0.2">
      <c r="A202" s="6"/>
    </row>
    <row r="203" spans="1:1" x14ac:dyDescent="0.2">
      <c r="A203" s="6"/>
    </row>
    <row r="204" spans="1:1" x14ac:dyDescent="0.2">
      <c r="A204" s="6"/>
    </row>
    <row r="205" spans="1:1" x14ac:dyDescent="0.2">
      <c r="A205" s="6"/>
    </row>
    <row r="206" spans="1:1" x14ac:dyDescent="0.2">
      <c r="A206" s="6"/>
    </row>
    <row r="207" spans="1:1" x14ac:dyDescent="0.2">
      <c r="A207" s="6"/>
    </row>
    <row r="208" spans="1:1" x14ac:dyDescent="0.2">
      <c r="A208" s="6"/>
    </row>
    <row r="209" spans="1:1" x14ac:dyDescent="0.2">
      <c r="A209" s="6"/>
    </row>
    <row r="210" spans="1:1" x14ac:dyDescent="0.2">
      <c r="A210" s="6"/>
    </row>
    <row r="211" spans="1:1" x14ac:dyDescent="0.2">
      <c r="A211" s="6"/>
    </row>
    <row r="212" spans="1:1" x14ac:dyDescent="0.2">
      <c r="A212" s="6"/>
    </row>
    <row r="213" spans="1:1" x14ac:dyDescent="0.2">
      <c r="A213" s="6"/>
    </row>
    <row r="214" spans="1:1" x14ac:dyDescent="0.2">
      <c r="A214" s="6"/>
    </row>
    <row r="215" spans="1:1" x14ac:dyDescent="0.2">
      <c r="A215" s="6"/>
    </row>
    <row r="216" spans="1:1" x14ac:dyDescent="0.2">
      <c r="A216" s="6"/>
    </row>
    <row r="217" spans="1:1" x14ac:dyDescent="0.2">
      <c r="A217" s="6"/>
    </row>
    <row r="218" spans="1:1" x14ac:dyDescent="0.2">
      <c r="A218" s="6"/>
    </row>
    <row r="219" spans="1:1" x14ac:dyDescent="0.2">
      <c r="A219" s="6"/>
    </row>
    <row r="220" spans="1:1" x14ac:dyDescent="0.2">
      <c r="A220" s="6"/>
    </row>
    <row r="221" spans="1:1" x14ac:dyDescent="0.2">
      <c r="A221" s="6"/>
    </row>
    <row r="222" spans="1:1" x14ac:dyDescent="0.2">
      <c r="A222" s="6"/>
    </row>
    <row r="223" spans="1:1" x14ac:dyDescent="0.2">
      <c r="A223" s="6"/>
    </row>
    <row r="224" spans="1:1" x14ac:dyDescent="0.2">
      <c r="A224" s="6"/>
    </row>
    <row r="225" spans="1:1" x14ac:dyDescent="0.2">
      <c r="A225" s="6"/>
    </row>
    <row r="226" spans="1:1" x14ac:dyDescent="0.2">
      <c r="A226" s="6"/>
    </row>
    <row r="227" spans="1:1" x14ac:dyDescent="0.2">
      <c r="A227" s="6"/>
    </row>
    <row r="228" spans="1:1" x14ac:dyDescent="0.2">
      <c r="A228" s="6"/>
    </row>
    <row r="229" spans="1:1" x14ac:dyDescent="0.2">
      <c r="A229" s="6"/>
    </row>
    <row r="230" spans="1:1" x14ac:dyDescent="0.2">
      <c r="A230" s="6"/>
    </row>
    <row r="231" spans="1:1" x14ac:dyDescent="0.2">
      <c r="A231" s="6"/>
    </row>
    <row r="232" spans="1:1" x14ac:dyDescent="0.2">
      <c r="A232" s="6"/>
    </row>
    <row r="233" spans="1:1" x14ac:dyDescent="0.2">
      <c r="A233" s="6"/>
    </row>
    <row r="234" spans="1:1" x14ac:dyDescent="0.2">
      <c r="A234" s="6"/>
    </row>
    <row r="235" spans="1:1" x14ac:dyDescent="0.2">
      <c r="A235" s="6"/>
    </row>
  </sheetData>
  <pageMargins left="0.7" right="0.7" top="0.75" bottom="0.75" header="0.3" footer="0.3"/>
  <pageSetup paperSize="9" orientation="portrait" horizontalDpi="204" verticalDpi="192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115" zoomScaleNormal="115" workbookViewId="0">
      <selection activeCell="J14" sqref="J14"/>
    </sheetView>
  </sheetViews>
  <sheetFormatPr defaultRowHeight="15" x14ac:dyDescent="0.25"/>
  <cols>
    <col min="1" max="16384" width="9" style="9"/>
  </cols>
  <sheetData>
    <row r="1" spans="1:1" x14ac:dyDescent="0.25">
      <c r="A1" s="89" t="s">
        <v>98</v>
      </c>
    </row>
    <row r="2" spans="1:1" x14ac:dyDescent="0.25">
      <c r="A2" s="90" t="s">
        <v>32</v>
      </c>
    </row>
    <row r="15" spans="1:1" x14ac:dyDescent="0.25">
      <c r="A15" s="90" t="s">
        <v>99</v>
      </c>
    </row>
  </sheetData>
  <pageMargins left="0.7" right="0.7" top="0.75" bottom="0.75" header="0.3" footer="0.3"/>
  <pageSetup paperSize="9" orientation="portrait" horizontalDpi="204" verticalDpi="192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G27"/>
  <sheetViews>
    <sheetView zoomScaleNormal="100" workbookViewId="0">
      <pane xSplit="1" ySplit="3" topLeftCell="B4" activePane="bottomRight" state="frozen"/>
      <selection activeCell="F2" sqref="F2:L2"/>
      <selection pane="topRight" activeCell="F2" sqref="F2:L2"/>
      <selection pane="bottomLeft" activeCell="F2" sqref="F2:L2"/>
      <selection pane="bottomRight" activeCell="C29" sqref="C29"/>
    </sheetView>
  </sheetViews>
  <sheetFormatPr defaultRowHeight="15" x14ac:dyDescent="0.25"/>
  <cols>
    <col min="1" max="1" width="22.875" style="9" customWidth="1"/>
    <col min="2" max="2" width="17.375" style="9" customWidth="1"/>
    <col min="3" max="4" width="9" style="9"/>
    <col min="5" max="5" width="10.125" style="9" customWidth="1"/>
    <col min="6" max="6" width="23.125" style="9" customWidth="1"/>
    <col min="7" max="16384" width="9" style="9"/>
  </cols>
  <sheetData>
    <row r="1" spans="1:7" s="8" customFormat="1" x14ac:dyDescent="0.25">
      <c r="A1" s="8" t="s">
        <v>100</v>
      </c>
    </row>
    <row r="2" spans="1:7" s="8" customFormat="1" x14ac:dyDescent="0.25">
      <c r="A2" s="89" t="s">
        <v>102</v>
      </c>
      <c r="E2" s="8" t="s">
        <v>100</v>
      </c>
    </row>
    <row r="3" spans="1:7" x14ac:dyDescent="0.25">
      <c r="A3" s="56" t="s">
        <v>27</v>
      </c>
      <c r="B3" s="32" t="s">
        <v>93</v>
      </c>
      <c r="E3" s="32" t="s">
        <v>27</v>
      </c>
      <c r="F3" s="32" t="s">
        <v>93</v>
      </c>
    </row>
    <row r="4" spans="1:7" x14ac:dyDescent="0.25">
      <c r="A4" s="10">
        <v>39447</v>
      </c>
      <c r="B4" s="12">
        <v>23.806221729999997</v>
      </c>
      <c r="E4" s="10">
        <v>44592</v>
      </c>
      <c r="F4" s="37">
        <v>11.134888999999999</v>
      </c>
    </row>
    <row r="5" spans="1:7" x14ac:dyDescent="0.25">
      <c r="A5" s="10">
        <v>39813</v>
      </c>
      <c r="B5" s="12">
        <v>29.81285488</v>
      </c>
      <c r="E5" s="10">
        <v>44620</v>
      </c>
      <c r="F5" s="37">
        <v>12.044188999999999</v>
      </c>
    </row>
    <row r="6" spans="1:7" x14ac:dyDescent="0.25">
      <c r="A6" s="10">
        <v>40178</v>
      </c>
      <c r="B6" s="12">
        <v>34.363888209999999</v>
      </c>
      <c r="E6" s="10">
        <v>44651</v>
      </c>
      <c r="F6" s="37">
        <v>12.186413</v>
      </c>
    </row>
    <row r="7" spans="1:7" x14ac:dyDescent="0.25">
      <c r="A7" s="10">
        <v>40543</v>
      </c>
      <c r="B7" s="12">
        <v>46.75627854999999</v>
      </c>
      <c r="E7" s="10">
        <v>44681</v>
      </c>
      <c r="F7" s="37">
        <v>12.127124</v>
      </c>
      <c r="G7" s="12"/>
    </row>
    <row r="8" spans="1:7" x14ac:dyDescent="0.25">
      <c r="A8" s="10">
        <v>40908</v>
      </c>
      <c r="B8" s="12">
        <v>44.438056030000006</v>
      </c>
      <c r="E8" s="10">
        <v>44712</v>
      </c>
      <c r="F8" s="37">
        <v>11.197105000000001</v>
      </c>
      <c r="G8" s="12"/>
    </row>
    <row r="9" spans="1:7" x14ac:dyDescent="0.25">
      <c r="A9" s="10">
        <v>41274</v>
      </c>
      <c r="B9" s="12">
        <v>46.641567559999984</v>
      </c>
      <c r="E9" s="10">
        <v>44742</v>
      </c>
      <c r="F9" s="37">
        <v>10.573969999999999</v>
      </c>
      <c r="G9" s="12"/>
    </row>
    <row r="10" spans="1:7" x14ac:dyDescent="0.25">
      <c r="A10" s="10">
        <v>41639</v>
      </c>
      <c r="B10" s="12">
        <v>51.705836009999999</v>
      </c>
      <c r="E10" s="10">
        <v>44773</v>
      </c>
      <c r="F10" s="37">
        <v>9.4441089999999992</v>
      </c>
      <c r="G10" s="12"/>
    </row>
    <row r="11" spans="1:7" x14ac:dyDescent="0.25">
      <c r="A11" s="10">
        <v>42004</v>
      </c>
      <c r="B11" s="12">
        <v>51.594360950000002</v>
      </c>
      <c r="E11" s="10">
        <v>44804</v>
      </c>
      <c r="F11" s="37">
        <v>8.4359570000000001</v>
      </c>
      <c r="G11" s="38"/>
    </row>
    <row r="12" spans="1:7" x14ac:dyDescent="0.25">
      <c r="A12" s="10">
        <v>42369</v>
      </c>
      <c r="B12" s="12">
        <v>64.742761759999993</v>
      </c>
      <c r="E12" s="10">
        <v>44834</v>
      </c>
      <c r="F12" s="37">
        <v>8.1060750000000006</v>
      </c>
    </row>
    <row r="13" spans="1:7" x14ac:dyDescent="0.25">
      <c r="A13" s="10">
        <v>42735</v>
      </c>
      <c r="B13" s="12">
        <v>58.867158159999995</v>
      </c>
      <c r="E13" s="10">
        <v>44865</v>
      </c>
      <c r="F13" s="39">
        <v>7.9349505000000002</v>
      </c>
    </row>
    <row r="14" spans="1:7" x14ac:dyDescent="0.25">
      <c r="A14" s="10">
        <v>43100</v>
      </c>
      <c r="B14" s="12">
        <v>53.314254240000004</v>
      </c>
      <c r="E14" s="10">
        <v>44895</v>
      </c>
      <c r="F14" s="39">
        <v>7.6301500000000004</v>
      </c>
    </row>
    <row r="15" spans="1:7" x14ac:dyDescent="0.25">
      <c r="A15" s="10">
        <v>43465</v>
      </c>
      <c r="B15" s="12">
        <v>59.573427789999997</v>
      </c>
      <c r="E15" s="10">
        <v>44926</v>
      </c>
      <c r="F15" s="39">
        <v>7.1429404999999999</v>
      </c>
    </row>
    <row r="16" spans="1:7" x14ac:dyDescent="0.25">
      <c r="A16" s="10">
        <v>43830</v>
      </c>
      <c r="B16" s="12">
        <v>67.66836309</v>
      </c>
      <c r="E16" s="10">
        <v>44957</v>
      </c>
      <c r="F16" s="39">
        <v>6.7649720000000002</v>
      </c>
    </row>
    <row r="17" spans="1:6" x14ac:dyDescent="0.25">
      <c r="A17" s="10">
        <v>44196</v>
      </c>
      <c r="B17" s="12">
        <v>78.107739329999987</v>
      </c>
      <c r="E17" s="10">
        <v>44985</v>
      </c>
      <c r="F17" s="39">
        <v>6.1765834999999996</v>
      </c>
    </row>
    <row r="18" spans="1:6" x14ac:dyDescent="0.25">
      <c r="A18" s="10">
        <v>44561</v>
      </c>
      <c r="B18" s="12">
        <v>116.09042497000002</v>
      </c>
      <c r="E18" s="10">
        <v>45016</v>
      </c>
      <c r="F18" s="39">
        <v>6.1891059999999998</v>
      </c>
    </row>
    <row r="19" spans="1:6" x14ac:dyDescent="0.25">
      <c r="A19" s="10">
        <v>44926</v>
      </c>
      <c r="B19" s="12">
        <v>117.62632903999999</v>
      </c>
      <c r="E19" s="10">
        <v>45046</v>
      </c>
      <c r="F19" s="39">
        <v>5.5949309999999999</v>
      </c>
    </row>
    <row r="20" spans="1:6" x14ac:dyDescent="0.25">
      <c r="A20" s="10">
        <v>45291</v>
      </c>
      <c r="B20" s="12">
        <v>71.096495849999997</v>
      </c>
      <c r="E20" s="10">
        <v>45077</v>
      </c>
      <c r="F20" s="39">
        <v>5.9276764999999996</v>
      </c>
    </row>
    <row r="21" spans="1:6" x14ac:dyDescent="0.25">
      <c r="E21" s="10">
        <v>45107</v>
      </c>
      <c r="F21" s="39">
        <v>5.7575099999999999</v>
      </c>
    </row>
    <row r="22" spans="1:6" x14ac:dyDescent="0.25">
      <c r="E22" s="10">
        <v>45138</v>
      </c>
      <c r="F22" s="39">
        <v>5.8533235000000001</v>
      </c>
    </row>
    <row r="23" spans="1:6" x14ac:dyDescent="0.25">
      <c r="E23" s="10">
        <v>45169</v>
      </c>
      <c r="F23" s="39">
        <v>6.2018255</v>
      </c>
    </row>
    <row r="24" spans="1:6" x14ac:dyDescent="0.25">
      <c r="E24" s="10">
        <v>45199</v>
      </c>
      <c r="F24" s="39">
        <v>6.8662904999999999</v>
      </c>
    </row>
    <row r="25" spans="1:6" x14ac:dyDescent="0.25">
      <c r="E25" s="10">
        <v>45230</v>
      </c>
      <c r="F25" s="39">
        <v>4.8685169999999998</v>
      </c>
    </row>
    <row r="26" spans="1:6" x14ac:dyDescent="0.25">
      <c r="E26" s="10">
        <v>45260</v>
      </c>
      <c r="F26" s="39">
        <v>5.7370085</v>
      </c>
    </row>
    <row r="27" spans="1:6" x14ac:dyDescent="0.25">
      <c r="E27" s="10">
        <v>45291</v>
      </c>
      <c r="F27" s="39">
        <v>5.5033339999999997</v>
      </c>
    </row>
  </sheetData>
  <pageMargins left="0.7" right="0.7" top="0.75" bottom="0.75" header="0.3" footer="0.3"/>
  <pageSetup paperSize="9" orientation="portrait" horizontalDpi="204" verticalDpi="192" r:id="rId1"/>
  <tableParts count="2">
    <tablePart r:id="rId2"/>
    <tablePart r:id="rId3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Normal="100" workbookViewId="0">
      <selection activeCell="N14" sqref="N14"/>
    </sheetView>
  </sheetViews>
  <sheetFormatPr defaultRowHeight="15" x14ac:dyDescent="0.25"/>
  <cols>
    <col min="1" max="16384" width="9" style="9"/>
  </cols>
  <sheetData>
    <row r="1" spans="1:8" s="8" customFormat="1" x14ac:dyDescent="0.25">
      <c r="A1" s="89" t="s">
        <v>101</v>
      </c>
    </row>
    <row r="2" spans="1:8" x14ac:dyDescent="0.25">
      <c r="A2" s="90" t="s">
        <v>24</v>
      </c>
    </row>
    <row r="6" spans="1:8" x14ac:dyDescent="0.25">
      <c r="H6" s="40"/>
    </row>
    <row r="15" spans="1:8" x14ac:dyDescent="0.25">
      <c r="A15" s="9" t="s">
        <v>69</v>
      </c>
    </row>
  </sheetData>
  <pageMargins left="0.7" right="0.7" top="0.75" bottom="0.75" header="0.3" footer="0.3"/>
  <pageSetup paperSize="9" orientation="portrait" horizontalDpi="204" verticalDpi="192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P39"/>
  <sheetViews>
    <sheetView zoomScaleNormal="100" workbookViewId="0">
      <pane xSplit="1" ySplit="3" topLeftCell="B4" activePane="bottomRight" state="frozen"/>
      <selection activeCell="F2" sqref="F2:L2"/>
      <selection pane="topRight" activeCell="F2" sqref="F2:L2"/>
      <selection pane="bottomLeft" activeCell="F2" sqref="F2:L2"/>
      <selection pane="bottomRight" activeCell="E19" sqref="E19"/>
    </sheetView>
  </sheetViews>
  <sheetFormatPr defaultRowHeight="15" x14ac:dyDescent="0.25"/>
  <cols>
    <col min="1" max="1" width="10.25" style="9" customWidth="1"/>
    <col min="2" max="2" width="9" style="9"/>
    <col min="3" max="3" width="28.125" style="9" customWidth="1"/>
    <col min="4" max="4" width="27.5" style="9" customWidth="1"/>
    <col min="5" max="5" width="24.625" style="9" customWidth="1"/>
    <col min="6" max="6" width="14.25" style="9" customWidth="1"/>
    <col min="7" max="7" width="16.25" style="9" customWidth="1"/>
    <col min="8" max="8" width="15.5" style="9" customWidth="1"/>
    <col min="9" max="16384" width="9" style="9"/>
  </cols>
  <sheetData>
    <row r="1" spans="1:16" x14ac:dyDescent="0.25">
      <c r="A1" s="8" t="s">
        <v>103</v>
      </c>
    </row>
    <row r="2" spans="1:16" x14ac:dyDescent="0.25">
      <c r="A2" s="9" t="s">
        <v>104</v>
      </c>
    </row>
    <row r="3" spans="1:16" x14ac:dyDescent="0.25">
      <c r="A3" s="56" t="s">
        <v>27</v>
      </c>
      <c r="B3" s="32" t="s">
        <v>111</v>
      </c>
      <c r="C3" s="32" t="s">
        <v>106</v>
      </c>
      <c r="D3" s="32" t="s">
        <v>105</v>
      </c>
      <c r="E3" s="32" t="s">
        <v>107</v>
      </c>
      <c r="F3" s="32" t="s">
        <v>108</v>
      </c>
      <c r="G3" s="32" t="s">
        <v>109</v>
      </c>
      <c r="H3" s="32" t="s">
        <v>110</v>
      </c>
    </row>
    <row r="4" spans="1:16" x14ac:dyDescent="0.25">
      <c r="A4" s="10">
        <v>44651</v>
      </c>
      <c r="B4" s="12" t="s">
        <v>5</v>
      </c>
      <c r="C4" s="41">
        <v>39.101824614879902</v>
      </c>
      <c r="D4" s="41">
        <v>0.98866857192998381</v>
      </c>
      <c r="E4" s="41">
        <v>1.1332627584810417</v>
      </c>
      <c r="F4" s="41">
        <v>33.085684766980123</v>
      </c>
      <c r="G4" s="41">
        <v>16.694451579795604</v>
      </c>
      <c r="H4" s="41">
        <v>8.2983933057933612</v>
      </c>
      <c r="I4" s="42"/>
      <c r="J4" s="12"/>
      <c r="K4" s="12"/>
      <c r="L4" s="12"/>
      <c r="M4" s="12"/>
    </row>
    <row r="5" spans="1:16" x14ac:dyDescent="0.25">
      <c r="A5" s="10">
        <v>44742</v>
      </c>
      <c r="B5" s="12" t="s">
        <v>6</v>
      </c>
      <c r="C5" s="41">
        <v>41.654410681666711</v>
      </c>
      <c r="D5" s="41">
        <v>0.58055870083525107</v>
      </c>
      <c r="E5" s="41">
        <v>0.68153247184643861</v>
      </c>
      <c r="F5" s="41">
        <v>29.943401499162768</v>
      </c>
      <c r="G5" s="41">
        <v>16.176540087646842</v>
      </c>
      <c r="H5" s="41">
        <v>10.337903157179666</v>
      </c>
      <c r="J5" s="12"/>
      <c r="K5" s="12"/>
      <c r="L5" s="12"/>
      <c r="M5" s="12"/>
    </row>
    <row r="6" spans="1:16" x14ac:dyDescent="0.25">
      <c r="A6" s="10">
        <v>44834</v>
      </c>
      <c r="B6" s="12" t="s">
        <v>7</v>
      </c>
      <c r="C6" s="41">
        <v>44.314537459889777</v>
      </c>
      <c r="D6" s="41">
        <v>0.46028287086513431</v>
      </c>
      <c r="E6" s="41">
        <v>0.4521236972958218</v>
      </c>
      <c r="F6" s="41">
        <v>26.866235275859633</v>
      </c>
      <c r="G6" s="41">
        <v>15.164402780828826</v>
      </c>
      <c r="H6" s="41">
        <v>11.92183378092653</v>
      </c>
      <c r="J6" s="12"/>
      <c r="K6" s="12"/>
      <c r="L6" s="12"/>
      <c r="M6" s="12"/>
    </row>
    <row r="7" spans="1:16" x14ac:dyDescent="0.25">
      <c r="A7" s="10">
        <v>44926</v>
      </c>
      <c r="B7" s="12" t="s">
        <v>8</v>
      </c>
      <c r="C7" s="41">
        <v>39.597950278352393</v>
      </c>
      <c r="D7" s="41">
        <v>0.58064689254737134</v>
      </c>
      <c r="E7" s="41">
        <v>0.50173885718452982</v>
      </c>
      <c r="F7" s="41">
        <v>27.510579377446032</v>
      </c>
      <c r="G7" s="41">
        <v>17.010328280110766</v>
      </c>
      <c r="H7" s="41">
        <v>13.807384689314157</v>
      </c>
      <c r="J7" s="12"/>
      <c r="K7" s="12"/>
      <c r="L7" s="12"/>
      <c r="M7" s="12"/>
    </row>
    <row r="8" spans="1:16" x14ac:dyDescent="0.25">
      <c r="A8" s="10">
        <v>45016</v>
      </c>
      <c r="B8" s="12" t="s">
        <v>9</v>
      </c>
      <c r="C8" s="41">
        <v>34.639495787583272</v>
      </c>
      <c r="D8" s="41">
        <v>2.1309492173819247</v>
      </c>
      <c r="E8" s="41">
        <v>1.3656476620824729</v>
      </c>
      <c r="F8" s="41">
        <v>26.740657960040835</v>
      </c>
      <c r="G8" s="41">
        <v>17.195727965730008</v>
      </c>
      <c r="H8" s="41">
        <v>17.447835339875763</v>
      </c>
      <c r="J8" s="12"/>
      <c r="K8" s="12"/>
      <c r="L8" s="12"/>
      <c r="M8" s="12"/>
    </row>
    <row r="9" spans="1:16" x14ac:dyDescent="0.25">
      <c r="A9" s="10">
        <v>45107</v>
      </c>
      <c r="B9" s="12" t="s">
        <v>10</v>
      </c>
      <c r="C9" s="41">
        <v>24.389546362064674</v>
      </c>
      <c r="D9" s="41">
        <v>14.093057575877035</v>
      </c>
      <c r="E9" s="41">
        <v>1.8783962310958273</v>
      </c>
      <c r="F9" s="41">
        <v>27.116539957828721</v>
      </c>
      <c r="G9" s="41">
        <v>13.877693813860981</v>
      </c>
      <c r="H9" s="41">
        <v>18.235297868874483</v>
      </c>
      <c r="J9" s="12"/>
      <c r="K9" s="12"/>
      <c r="L9" s="12"/>
      <c r="M9" s="12"/>
    </row>
    <row r="10" spans="1:16" x14ac:dyDescent="0.25">
      <c r="A10" s="10">
        <v>45199</v>
      </c>
      <c r="B10" s="12" t="s">
        <v>11</v>
      </c>
      <c r="C10" s="41">
        <v>17.302238066922683</v>
      </c>
      <c r="D10" s="41">
        <v>23.50895216025528</v>
      </c>
      <c r="E10" s="41">
        <v>2.4579426785708236</v>
      </c>
      <c r="F10" s="41">
        <v>29.945649298831107</v>
      </c>
      <c r="G10" s="41">
        <v>10.915541044272395</v>
      </c>
      <c r="H10" s="41">
        <v>15.679928887068906</v>
      </c>
      <c r="J10" s="12"/>
      <c r="K10" s="12"/>
      <c r="L10" s="12"/>
      <c r="M10" s="12"/>
    </row>
    <row r="11" spans="1:16" x14ac:dyDescent="0.25">
      <c r="A11" s="27">
        <v>45291</v>
      </c>
      <c r="B11" s="23" t="s">
        <v>12</v>
      </c>
      <c r="C11" s="29">
        <v>15.096073907624119</v>
      </c>
      <c r="D11" s="29">
        <v>22.87009159759603</v>
      </c>
      <c r="E11" s="29">
        <v>4.7506608839079494</v>
      </c>
      <c r="F11" s="29">
        <v>28.853824824831026</v>
      </c>
      <c r="G11" s="29">
        <v>11.339309793007409</v>
      </c>
      <c r="H11" s="29">
        <v>17.090038993033474</v>
      </c>
      <c r="J11" s="12"/>
      <c r="K11" s="12"/>
      <c r="L11" s="12"/>
      <c r="M11" s="12"/>
      <c r="N11" s="12"/>
      <c r="O11" s="12"/>
      <c r="P11" s="12"/>
    </row>
    <row r="12" spans="1:16" x14ac:dyDescent="0.25">
      <c r="A12" s="10"/>
      <c r="B12" s="42"/>
      <c r="C12" s="42"/>
      <c r="D12" s="42"/>
      <c r="E12" s="42"/>
      <c r="F12" s="42"/>
      <c r="G12" s="42"/>
      <c r="H12" s="42"/>
      <c r="J12" s="12"/>
      <c r="K12" s="12"/>
      <c r="L12" s="12"/>
      <c r="M12" s="12"/>
    </row>
    <row r="13" spans="1:16" x14ac:dyDescent="0.25">
      <c r="A13" s="10"/>
      <c r="B13" s="42"/>
      <c r="C13" s="42"/>
      <c r="D13" s="42"/>
      <c r="E13" s="42"/>
      <c r="F13" s="42"/>
      <c r="G13" s="42"/>
      <c r="H13" s="42"/>
      <c r="J13" s="12"/>
      <c r="K13" s="12"/>
      <c r="L13" s="12"/>
      <c r="M13" s="12"/>
    </row>
    <row r="14" spans="1:16" x14ac:dyDescent="0.25">
      <c r="A14" s="10"/>
      <c r="B14" s="42"/>
      <c r="C14" s="41"/>
      <c r="D14" s="41"/>
      <c r="E14" s="41"/>
      <c r="F14" s="41"/>
      <c r="G14" s="41"/>
      <c r="H14" s="41"/>
      <c r="I14" s="41"/>
      <c r="J14" s="12"/>
      <c r="K14" s="12"/>
      <c r="L14" s="12"/>
      <c r="M14" s="12"/>
    </row>
    <row r="15" spans="1:16" x14ac:dyDescent="0.25">
      <c r="A15" s="10"/>
      <c r="B15" s="42"/>
      <c r="C15" s="42"/>
      <c r="D15" s="42"/>
      <c r="E15" s="42"/>
      <c r="F15" s="42"/>
      <c r="G15" s="42"/>
      <c r="H15" s="42"/>
      <c r="J15" s="12"/>
      <c r="K15" s="12"/>
      <c r="L15" s="12"/>
      <c r="M15" s="12"/>
    </row>
    <row r="16" spans="1:16" x14ac:dyDescent="0.25">
      <c r="A16" s="10"/>
      <c r="B16" s="42"/>
      <c r="C16" s="42"/>
      <c r="D16" s="42"/>
      <c r="E16" s="42"/>
      <c r="F16" s="42"/>
      <c r="G16" s="42"/>
      <c r="H16" s="42"/>
      <c r="J16" s="12"/>
      <c r="K16" s="12"/>
      <c r="L16" s="12"/>
      <c r="M16" s="12"/>
    </row>
    <row r="17" spans="1:13" x14ac:dyDescent="0.25">
      <c r="A17" s="10"/>
      <c r="B17" s="42"/>
      <c r="C17" s="42"/>
      <c r="D17" s="42"/>
      <c r="E17" s="42"/>
      <c r="F17" s="42"/>
      <c r="G17" s="42"/>
      <c r="H17" s="42"/>
      <c r="J17" s="12"/>
      <c r="K17" s="12"/>
      <c r="L17" s="12"/>
      <c r="M17" s="12"/>
    </row>
    <row r="18" spans="1:13" x14ac:dyDescent="0.25">
      <c r="A18" s="10"/>
      <c r="B18" s="42"/>
      <c r="C18" s="42"/>
      <c r="D18" s="42"/>
      <c r="E18" s="42"/>
      <c r="F18" s="42"/>
      <c r="G18" s="42"/>
      <c r="H18" s="42"/>
      <c r="J18" s="12"/>
      <c r="K18" s="12"/>
      <c r="L18" s="12"/>
      <c r="M18" s="12"/>
    </row>
    <row r="19" spans="1:13" x14ac:dyDescent="0.25">
      <c r="A19" s="10"/>
      <c r="B19" s="42"/>
      <c r="C19" s="42"/>
      <c r="D19" s="42"/>
      <c r="E19" s="42"/>
      <c r="F19" s="42"/>
      <c r="G19" s="42"/>
      <c r="H19" s="42"/>
      <c r="J19" s="12"/>
      <c r="K19" s="12"/>
      <c r="L19" s="12"/>
      <c r="M19" s="12"/>
    </row>
    <row r="20" spans="1:13" x14ac:dyDescent="0.25">
      <c r="A20" s="10"/>
      <c r="B20" s="42"/>
      <c r="C20" s="42"/>
      <c r="D20" s="42"/>
      <c r="E20" s="42"/>
      <c r="F20" s="42"/>
      <c r="G20" s="42"/>
      <c r="H20" s="42"/>
      <c r="J20" s="12"/>
      <c r="K20" s="12"/>
      <c r="L20" s="12"/>
      <c r="M20" s="12"/>
    </row>
    <row r="21" spans="1:13" x14ac:dyDescent="0.25">
      <c r="A21" s="10"/>
      <c r="B21" s="42"/>
      <c r="C21" s="42"/>
      <c r="D21" s="42"/>
      <c r="E21" s="42"/>
      <c r="F21" s="42"/>
      <c r="G21" s="42"/>
      <c r="H21" s="42"/>
      <c r="J21" s="12"/>
      <c r="K21" s="12"/>
      <c r="L21" s="12"/>
      <c r="M21" s="12"/>
    </row>
    <row r="22" spans="1:13" x14ac:dyDescent="0.25">
      <c r="A22" s="10"/>
      <c r="B22" s="42"/>
      <c r="C22" s="42"/>
      <c r="D22" s="42"/>
      <c r="E22" s="42"/>
      <c r="F22" s="42"/>
      <c r="G22" s="42"/>
      <c r="H22" s="42"/>
      <c r="J22" s="12"/>
      <c r="K22" s="12"/>
      <c r="L22" s="12"/>
      <c r="M22" s="12"/>
    </row>
    <row r="23" spans="1:13" x14ac:dyDescent="0.25">
      <c r="A23" s="10"/>
      <c r="B23" s="42"/>
      <c r="C23" s="42"/>
      <c r="D23" s="42"/>
      <c r="E23" s="42"/>
      <c r="F23" s="42"/>
      <c r="G23" s="42"/>
      <c r="H23" s="42"/>
      <c r="J23" s="12"/>
      <c r="K23" s="12"/>
      <c r="L23" s="12"/>
      <c r="M23" s="12"/>
    </row>
    <row r="24" spans="1:13" x14ac:dyDescent="0.25">
      <c r="A24" s="10"/>
      <c r="B24" s="42"/>
      <c r="C24" s="42"/>
      <c r="D24" s="42"/>
      <c r="E24" s="42"/>
      <c r="F24" s="42"/>
      <c r="G24" s="42"/>
      <c r="H24" s="42"/>
      <c r="J24" s="12"/>
      <c r="K24" s="12"/>
      <c r="L24" s="12"/>
      <c r="M24" s="12"/>
    </row>
    <row r="25" spans="1:13" x14ac:dyDescent="0.25">
      <c r="A25" s="10"/>
      <c r="B25" s="42"/>
      <c r="C25" s="42"/>
      <c r="D25" s="42"/>
      <c r="E25" s="42"/>
      <c r="F25" s="42"/>
      <c r="G25" s="42"/>
      <c r="H25" s="42"/>
      <c r="J25" s="12"/>
      <c r="K25" s="12"/>
      <c r="L25" s="12"/>
      <c r="M25" s="12"/>
    </row>
    <row r="26" spans="1:13" x14ac:dyDescent="0.25">
      <c r="A26" s="10"/>
      <c r="B26" s="42"/>
      <c r="C26" s="42"/>
      <c r="D26" s="42"/>
      <c r="E26" s="42"/>
      <c r="F26" s="42"/>
      <c r="G26" s="42"/>
      <c r="H26" s="42"/>
      <c r="J26" s="12"/>
      <c r="K26" s="12"/>
      <c r="L26" s="12"/>
      <c r="M26" s="12"/>
    </row>
    <row r="27" spans="1:13" x14ac:dyDescent="0.25">
      <c r="A27" s="10"/>
      <c r="B27" s="42"/>
      <c r="C27" s="42"/>
      <c r="D27" s="42"/>
      <c r="E27" s="42"/>
      <c r="F27" s="42"/>
      <c r="G27" s="42"/>
      <c r="H27" s="42"/>
      <c r="J27" s="12"/>
      <c r="K27" s="12"/>
      <c r="L27" s="12"/>
      <c r="M27" s="12"/>
    </row>
    <row r="28" spans="1:13" x14ac:dyDescent="0.25">
      <c r="A28" s="10"/>
      <c r="B28" s="42"/>
      <c r="C28" s="42"/>
      <c r="D28" s="42"/>
      <c r="E28" s="42"/>
      <c r="F28" s="42"/>
      <c r="G28" s="42"/>
      <c r="H28" s="42"/>
      <c r="J28" s="12"/>
      <c r="K28" s="12"/>
      <c r="L28" s="12"/>
      <c r="M28" s="12"/>
    </row>
    <row r="29" spans="1:13" x14ac:dyDescent="0.25">
      <c r="A29" s="10"/>
      <c r="B29" s="42"/>
      <c r="C29" s="42"/>
      <c r="D29" s="42"/>
      <c r="E29" s="42"/>
      <c r="F29" s="42"/>
      <c r="G29" s="42"/>
      <c r="H29" s="42"/>
      <c r="J29" s="12"/>
      <c r="K29" s="12"/>
      <c r="L29" s="12"/>
      <c r="M29" s="12"/>
    </row>
    <row r="30" spans="1:13" x14ac:dyDescent="0.25">
      <c r="A30" s="10"/>
      <c r="B30" s="42"/>
      <c r="C30" s="42"/>
      <c r="D30" s="42"/>
      <c r="E30" s="42"/>
      <c r="F30" s="42"/>
      <c r="G30" s="42"/>
      <c r="H30" s="42"/>
      <c r="J30" s="12"/>
      <c r="K30" s="12"/>
      <c r="L30" s="12"/>
      <c r="M30" s="12"/>
    </row>
    <row r="31" spans="1:13" x14ac:dyDescent="0.25">
      <c r="A31" s="10"/>
      <c r="B31" s="42"/>
      <c r="C31" s="42"/>
      <c r="D31" s="42"/>
      <c r="E31" s="42"/>
      <c r="F31" s="42"/>
      <c r="G31" s="42"/>
      <c r="H31" s="42"/>
      <c r="J31" s="12"/>
      <c r="K31" s="12"/>
      <c r="L31" s="12"/>
      <c r="M31" s="12"/>
    </row>
    <row r="32" spans="1:13" x14ac:dyDescent="0.25">
      <c r="A32" s="10"/>
      <c r="B32" s="42"/>
      <c r="C32" s="42"/>
      <c r="D32" s="42"/>
      <c r="E32" s="42"/>
      <c r="F32" s="42"/>
      <c r="G32" s="42"/>
      <c r="H32" s="42"/>
      <c r="J32" s="12"/>
      <c r="K32" s="12"/>
      <c r="L32" s="12"/>
      <c r="M32" s="12"/>
    </row>
    <row r="33" spans="1:14" x14ac:dyDescent="0.25">
      <c r="A33" s="10"/>
      <c r="B33" s="42"/>
      <c r="C33" s="42"/>
      <c r="D33" s="42"/>
      <c r="E33" s="42"/>
      <c r="F33" s="42"/>
      <c r="G33" s="42"/>
      <c r="H33" s="42"/>
      <c r="J33" s="12"/>
      <c r="K33" s="12"/>
      <c r="L33" s="12"/>
      <c r="M33" s="12"/>
    </row>
    <row r="34" spans="1:14" x14ac:dyDescent="0.25">
      <c r="A34" s="10"/>
      <c r="B34" s="42"/>
      <c r="C34" s="42"/>
      <c r="D34" s="42"/>
      <c r="E34" s="42"/>
      <c r="F34" s="42"/>
      <c r="G34" s="42"/>
      <c r="H34" s="42"/>
      <c r="J34" s="12"/>
      <c r="K34" s="12"/>
      <c r="L34" s="12"/>
      <c r="M34" s="12"/>
    </row>
    <row r="35" spans="1:14" x14ac:dyDescent="0.25">
      <c r="A35" s="10"/>
      <c r="B35" s="42"/>
      <c r="C35" s="42"/>
      <c r="D35" s="42"/>
      <c r="E35" s="42"/>
      <c r="F35" s="42"/>
      <c r="G35" s="42"/>
      <c r="H35" s="42"/>
      <c r="J35" s="12"/>
      <c r="K35" s="12"/>
      <c r="L35" s="12"/>
      <c r="M35" s="12"/>
      <c r="N35" s="12"/>
    </row>
    <row r="36" spans="1:14" x14ac:dyDescent="0.25">
      <c r="A36" s="10"/>
      <c r="B36" s="42"/>
      <c r="C36" s="42"/>
      <c r="D36" s="42"/>
      <c r="E36" s="42"/>
      <c r="F36" s="42"/>
      <c r="G36" s="42"/>
      <c r="H36" s="42"/>
      <c r="J36" s="12"/>
      <c r="K36" s="12"/>
      <c r="L36" s="12"/>
      <c r="M36" s="12"/>
    </row>
    <row r="37" spans="1:14" x14ac:dyDescent="0.25">
      <c r="A37" s="10"/>
      <c r="B37" s="42"/>
      <c r="C37" s="42"/>
      <c r="D37" s="42"/>
      <c r="E37" s="42"/>
      <c r="F37" s="42"/>
      <c r="G37" s="42"/>
      <c r="H37" s="42"/>
      <c r="J37" s="12"/>
      <c r="K37" s="12"/>
      <c r="L37" s="12"/>
      <c r="M37" s="12"/>
    </row>
    <row r="38" spans="1:14" x14ac:dyDescent="0.25">
      <c r="A38" s="10"/>
      <c r="B38" s="42"/>
      <c r="C38" s="42"/>
      <c r="D38" s="42"/>
      <c r="E38" s="42"/>
      <c r="F38" s="42"/>
      <c r="G38" s="42"/>
      <c r="H38" s="42"/>
      <c r="J38" s="12"/>
      <c r="K38" s="12"/>
      <c r="L38" s="12"/>
      <c r="M38" s="12"/>
      <c r="N38" s="12"/>
    </row>
    <row r="39" spans="1:14" x14ac:dyDescent="0.25">
      <c r="A39" s="10"/>
      <c r="B39" s="41"/>
      <c r="C39" s="41"/>
      <c r="D39" s="41"/>
      <c r="E39" s="41"/>
      <c r="H39" s="42"/>
    </row>
  </sheetData>
  <pageMargins left="0.7" right="0.7" top="0.75" bottom="0.75" header="0.3" footer="0.3"/>
  <pageSetup paperSize="9" orientation="portrait" horizontalDpi="204" verticalDpi="192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115" zoomScaleNormal="115" workbookViewId="0">
      <selection activeCell="L12" sqref="L12"/>
    </sheetView>
  </sheetViews>
  <sheetFormatPr defaultRowHeight="15" x14ac:dyDescent="0.25"/>
  <cols>
    <col min="1" max="16384" width="9" style="9"/>
  </cols>
  <sheetData>
    <row r="1" spans="1:1" s="8" customFormat="1" x14ac:dyDescent="0.25">
      <c r="A1" s="8" t="s">
        <v>141</v>
      </c>
    </row>
    <row r="2" spans="1:1" x14ac:dyDescent="0.25">
      <c r="A2" s="9" t="s">
        <v>104</v>
      </c>
    </row>
    <row r="15" spans="1:1" s="93" customFormat="1" ht="13.5" x14ac:dyDescent="0.25">
      <c r="A15" s="93" t="s">
        <v>69</v>
      </c>
    </row>
  </sheetData>
  <pageMargins left="0.7" right="0.7" top="0.75" bottom="0.75" header="0.3" footer="0.3"/>
  <pageSetup paperSize="9" orientation="portrait" horizontalDpi="204" verticalDpi="192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24"/>
  <sheetViews>
    <sheetView zoomScaleNormal="100" workbookViewId="0">
      <pane xSplit="1" ySplit="3" topLeftCell="B4" activePane="bottomRight" state="frozen"/>
      <selection activeCell="I38" sqref="I38"/>
      <selection pane="topRight" activeCell="I38" sqref="I38"/>
      <selection pane="bottomLeft" activeCell="I38" sqref="I38"/>
      <selection pane="bottomRight" activeCell="M32" sqref="M32"/>
    </sheetView>
  </sheetViews>
  <sheetFormatPr defaultRowHeight="15" x14ac:dyDescent="0.25"/>
  <cols>
    <col min="1" max="1" width="10" style="9" customWidth="1"/>
    <col min="2" max="2" width="20.875" style="9" customWidth="1"/>
    <col min="3" max="3" width="16.875" style="9" customWidth="1"/>
    <col min="4" max="5" width="9" style="9"/>
    <col min="6" max="6" width="9" style="22"/>
    <col min="7" max="16384" width="9" style="9"/>
  </cols>
  <sheetData>
    <row r="1" spans="1:6" s="8" customFormat="1" x14ac:dyDescent="0.25">
      <c r="A1" s="89" t="s">
        <v>112</v>
      </c>
      <c r="F1" s="21"/>
    </row>
    <row r="2" spans="1:6" x14ac:dyDescent="0.25">
      <c r="A2" s="90" t="s">
        <v>24</v>
      </c>
    </row>
    <row r="3" spans="1:6" x14ac:dyDescent="0.25">
      <c r="A3" s="32" t="s">
        <v>27</v>
      </c>
      <c r="B3" s="32" t="s">
        <v>58</v>
      </c>
      <c r="C3" s="32" t="s">
        <v>59</v>
      </c>
      <c r="D3" s="32" t="s">
        <v>114</v>
      </c>
      <c r="E3" s="32" t="s">
        <v>44</v>
      </c>
    </row>
    <row r="4" spans="1:6" x14ac:dyDescent="0.25">
      <c r="A4" s="10">
        <v>39813</v>
      </c>
      <c r="B4" s="12">
        <v>2.8525958999999999</v>
      </c>
      <c r="C4" s="12">
        <v>5.0006684136262924</v>
      </c>
      <c r="D4" s="12">
        <v>4.540504999999996</v>
      </c>
      <c r="E4" s="12">
        <v>101.75174942016704</v>
      </c>
    </row>
    <row r="5" spans="1:6" x14ac:dyDescent="0.25">
      <c r="A5" s="10">
        <v>40178</v>
      </c>
      <c r="B5" s="12">
        <v>3.1119117366750411</v>
      </c>
      <c r="C5" s="12">
        <v>6.1822455150171427</v>
      </c>
      <c r="D5" s="12">
        <v>4.7547280000000072</v>
      </c>
      <c r="E5" s="12">
        <v>109.20688298761294</v>
      </c>
    </row>
    <row r="6" spans="1:6" x14ac:dyDescent="0.25">
      <c r="A6" s="10">
        <v>40543</v>
      </c>
      <c r="B6" s="12">
        <v>3.5714698437409513</v>
      </c>
      <c r="C6" s="12">
        <v>7.7826788953840067</v>
      </c>
      <c r="D6" s="12">
        <v>3.6290720000000007</v>
      </c>
      <c r="E6" s="12">
        <v>116.71671012286176</v>
      </c>
    </row>
    <row r="7" spans="1:6" x14ac:dyDescent="0.25">
      <c r="A7" s="10">
        <v>40908</v>
      </c>
      <c r="B7" s="12">
        <v>3.8224330795973471</v>
      </c>
      <c r="C7" s="12">
        <v>8.2106805079621168</v>
      </c>
      <c r="D7" s="12">
        <v>3.1310686099999963</v>
      </c>
      <c r="E7" s="12">
        <v>124.30828791011389</v>
      </c>
    </row>
    <row r="8" spans="1:6" x14ac:dyDescent="0.25">
      <c r="A8" s="10">
        <v>41274</v>
      </c>
      <c r="B8" s="12">
        <v>4.0624963997627548</v>
      </c>
      <c r="C8" s="12">
        <v>8.7337935900020298</v>
      </c>
      <c r="D8" s="12">
        <v>4.5052638249856294</v>
      </c>
      <c r="E8" s="12">
        <v>128.96380123697557</v>
      </c>
    </row>
    <row r="9" spans="1:6" x14ac:dyDescent="0.25">
      <c r="A9" s="10">
        <v>41639</v>
      </c>
      <c r="B9" s="12">
        <v>4.5219382873751401</v>
      </c>
      <c r="C9" s="12">
        <v>9.548</v>
      </c>
      <c r="D9" s="12">
        <v>4.5136892600985341</v>
      </c>
      <c r="E9" s="12">
        <v>136.85943712552935</v>
      </c>
    </row>
    <row r="10" spans="1:6" x14ac:dyDescent="0.25">
      <c r="A10" s="10">
        <v>42004</v>
      </c>
      <c r="B10" s="12">
        <v>5.886209303699852</v>
      </c>
      <c r="C10" s="12">
        <v>11.302</v>
      </c>
      <c r="D10" s="12">
        <v>5.0998777950000012</v>
      </c>
      <c r="E10" s="12">
        <v>142.81515986816189</v>
      </c>
    </row>
    <row r="11" spans="1:6" x14ac:dyDescent="0.25">
      <c r="A11" s="10">
        <v>42369</v>
      </c>
      <c r="B11" s="12">
        <v>7.9548910664883445</v>
      </c>
      <c r="C11" s="12">
        <v>13.404</v>
      </c>
      <c r="D11" s="12">
        <v>4.6866507042500007</v>
      </c>
      <c r="E11" s="12">
        <v>148.24913938605204</v>
      </c>
    </row>
    <row r="12" spans="1:6" x14ac:dyDescent="0.25">
      <c r="A12" s="10">
        <v>42735</v>
      </c>
      <c r="B12" s="12">
        <v>9.5999865475101558</v>
      </c>
      <c r="C12" s="12">
        <v>15.958</v>
      </c>
      <c r="D12" s="12">
        <v>4.8006128872500007</v>
      </c>
      <c r="E12" s="12">
        <v>154.54256031660253</v>
      </c>
    </row>
    <row r="13" spans="1:6" x14ac:dyDescent="0.25">
      <c r="A13" s="10">
        <v>43100</v>
      </c>
      <c r="B13" s="12">
        <v>12.057428816008461</v>
      </c>
      <c r="C13" s="12">
        <v>18.649000000000001</v>
      </c>
      <c r="D13" s="12">
        <v>4.1591137179495004</v>
      </c>
      <c r="E13" s="12">
        <v>156.87889925499866</v>
      </c>
    </row>
    <row r="14" spans="1:6" x14ac:dyDescent="0.25">
      <c r="A14" s="10">
        <v>43465</v>
      </c>
      <c r="B14" s="12">
        <v>15.089514397229904</v>
      </c>
      <c r="C14" s="12">
        <v>20.552</v>
      </c>
      <c r="D14" s="12">
        <v>3.9470055245467508</v>
      </c>
      <c r="E14" s="12">
        <v>156.94684113584796</v>
      </c>
      <c r="F14" s="24"/>
    </row>
    <row r="15" spans="1:6" x14ac:dyDescent="0.25">
      <c r="A15" s="10">
        <v>43830</v>
      </c>
      <c r="B15" s="12">
        <v>18.814813703249868</v>
      </c>
      <c r="C15" s="12">
        <v>23.699000000000002</v>
      </c>
      <c r="D15" s="12">
        <v>4.1479027415000003</v>
      </c>
      <c r="E15" s="12">
        <v>155.42300696388253</v>
      </c>
      <c r="F15" s="24"/>
    </row>
    <row r="16" spans="1:6" x14ac:dyDescent="0.25">
      <c r="A16" s="10">
        <v>44196</v>
      </c>
      <c r="B16" s="12">
        <v>20.092996443170328</v>
      </c>
      <c r="C16" s="12">
        <v>23.35</v>
      </c>
      <c r="D16" s="12">
        <v>4.0339581612499984</v>
      </c>
      <c r="E16" s="12">
        <v>146.47249873886136</v>
      </c>
      <c r="F16" s="24"/>
    </row>
    <row r="17" spans="1:6" x14ac:dyDescent="0.25">
      <c r="A17" s="10">
        <v>44561</v>
      </c>
      <c r="B17" s="12">
        <v>29.867857682480516</v>
      </c>
      <c r="C17" s="12">
        <v>27.08</v>
      </c>
      <c r="D17" s="12">
        <v>4.4522935829999986</v>
      </c>
      <c r="E17" s="12">
        <v>153.42633945196656</v>
      </c>
      <c r="F17" s="24"/>
    </row>
    <row r="18" spans="1:6" x14ac:dyDescent="0.25">
      <c r="A18" s="10">
        <v>44926</v>
      </c>
      <c r="B18" s="12">
        <v>33.307054270193611</v>
      </c>
      <c r="C18" s="12">
        <v>33.566000000000003</v>
      </c>
      <c r="D18" s="12">
        <v>4.5610295345000011</v>
      </c>
      <c r="E18" s="12">
        <v>161.27346645196667</v>
      </c>
      <c r="F18" s="24"/>
    </row>
    <row r="19" spans="1:6" x14ac:dyDescent="0.25">
      <c r="A19" s="10">
        <v>45291</v>
      </c>
      <c r="B19" s="23">
        <v>24.271990336450003</v>
      </c>
      <c r="C19" s="23">
        <v>37.268000000000001</v>
      </c>
      <c r="D19" s="23">
        <v>4.3528651109999998</v>
      </c>
      <c r="E19" s="23">
        <v>159.82697245196658</v>
      </c>
      <c r="F19" s="24"/>
    </row>
    <row r="20" spans="1:6" x14ac:dyDescent="0.25">
      <c r="A20" s="27"/>
      <c r="B20" s="23"/>
      <c r="C20" s="23"/>
      <c r="D20" s="23"/>
      <c r="E20" s="23"/>
      <c r="F20" s="24"/>
    </row>
    <row r="23" spans="1:6" x14ac:dyDescent="0.25">
      <c r="B23" s="12"/>
      <c r="C23" s="12"/>
      <c r="D23" s="12"/>
      <c r="E23" s="12"/>
      <c r="F23" s="23"/>
    </row>
    <row r="24" spans="1:6" x14ac:dyDescent="0.25">
      <c r="B24" s="15"/>
      <c r="C24" s="15"/>
      <c r="D24" s="15"/>
      <c r="E24" s="15"/>
    </row>
  </sheetData>
  <pageMargins left="0.7" right="0.7" top="0.75" bottom="0.75" header="0.3" footer="0.3"/>
  <pageSetup paperSize="9" orientation="portrait" horizontalDpi="204" verticalDpi="192"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115" zoomScaleNormal="115" workbookViewId="0">
      <selection activeCell="H22" sqref="H22"/>
    </sheetView>
  </sheetViews>
  <sheetFormatPr defaultRowHeight="15" x14ac:dyDescent="0.25"/>
  <cols>
    <col min="1" max="16384" width="9" style="9"/>
  </cols>
  <sheetData>
    <row r="1" spans="1:1" s="8" customFormat="1" x14ac:dyDescent="0.25">
      <c r="A1" s="89" t="s">
        <v>115</v>
      </c>
    </row>
    <row r="2" spans="1:1" x14ac:dyDescent="0.25">
      <c r="A2" s="90" t="s">
        <v>24</v>
      </c>
    </row>
    <row r="15" spans="1:1" s="93" customFormat="1" ht="13.5" x14ac:dyDescent="0.25">
      <c r="A15" s="94" t="s">
        <v>99</v>
      </c>
    </row>
  </sheetData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H19"/>
  <sheetViews>
    <sheetView zoomScaleNormal="100" workbookViewId="0">
      <pane xSplit="1" ySplit="3" topLeftCell="B4" activePane="bottomRight" state="frozen"/>
      <selection activeCell="F2" sqref="F2:L2"/>
      <selection pane="topRight" activeCell="F2" sqref="F2:L2"/>
      <selection pane="bottomLeft" activeCell="F2" sqref="F2:L2"/>
      <selection pane="bottomRight" activeCell="L29" sqref="L29"/>
    </sheetView>
  </sheetViews>
  <sheetFormatPr defaultRowHeight="15" x14ac:dyDescent="0.25"/>
  <cols>
    <col min="1" max="1" width="9.875" style="9" bestFit="1" customWidth="1"/>
    <col min="2" max="2" width="22.75" style="9" customWidth="1"/>
    <col min="3" max="3" width="11.25" style="9" customWidth="1"/>
    <col min="4" max="4" width="11.375" style="9" customWidth="1"/>
    <col min="5" max="5" width="9" style="9"/>
    <col min="6" max="8" width="9" style="22"/>
    <col min="9" max="16384" width="9" style="9"/>
  </cols>
  <sheetData>
    <row r="1" spans="1:8" x14ac:dyDescent="0.25">
      <c r="A1" s="8" t="s">
        <v>116</v>
      </c>
    </row>
    <row r="2" spans="1:8" x14ac:dyDescent="0.25">
      <c r="A2" s="90" t="s">
        <v>24</v>
      </c>
    </row>
    <row r="3" spans="1:8" x14ac:dyDescent="0.25">
      <c r="A3" s="32" t="s">
        <v>27</v>
      </c>
      <c r="B3" s="32" t="s">
        <v>117</v>
      </c>
      <c r="C3" s="32" t="s">
        <v>118</v>
      </c>
      <c r="D3" s="32" t="s">
        <v>119</v>
      </c>
    </row>
    <row r="4" spans="1:8" x14ac:dyDescent="0.25">
      <c r="A4" s="10">
        <v>39813</v>
      </c>
      <c r="B4" s="12">
        <v>0.58298992000000005</v>
      </c>
      <c r="C4" s="12">
        <v>2.0454288600000003</v>
      </c>
      <c r="D4" s="12">
        <v>0.22417712000000001</v>
      </c>
    </row>
    <row r="5" spans="1:8" x14ac:dyDescent="0.25">
      <c r="A5" s="10">
        <v>40178</v>
      </c>
      <c r="B5" s="12">
        <v>0.81341320000000006</v>
      </c>
      <c r="C5" s="12">
        <v>2.0462328866750417</v>
      </c>
      <c r="D5" s="12">
        <v>0.25226564999999995</v>
      </c>
    </row>
    <row r="6" spans="1:8" x14ac:dyDescent="0.25">
      <c r="A6" s="10">
        <v>40543</v>
      </c>
      <c r="B6" s="12">
        <v>1.1891588900000001</v>
      </c>
      <c r="C6" s="12">
        <v>2.0697032337409516</v>
      </c>
      <c r="D6" s="12">
        <v>0.31260771999999992</v>
      </c>
      <c r="F6" s="23"/>
      <c r="G6" s="23"/>
      <c r="H6" s="23"/>
    </row>
    <row r="7" spans="1:8" x14ac:dyDescent="0.25">
      <c r="A7" s="10">
        <v>40908</v>
      </c>
      <c r="B7" s="12">
        <v>1.3963734399999999</v>
      </c>
      <c r="C7" s="12">
        <v>2.0478516995973473</v>
      </c>
      <c r="D7" s="12">
        <v>0.37820794000000002</v>
      </c>
      <c r="F7" s="23"/>
      <c r="G7" s="23"/>
      <c r="H7" s="23"/>
    </row>
    <row r="8" spans="1:8" x14ac:dyDescent="0.25">
      <c r="A8" s="10">
        <v>41274</v>
      </c>
      <c r="B8" s="12">
        <v>1.61718615</v>
      </c>
      <c r="C8" s="12">
        <v>2.0027051497627553</v>
      </c>
      <c r="D8" s="12">
        <v>0.44260510000000003</v>
      </c>
      <c r="F8" s="23"/>
      <c r="G8" s="23"/>
      <c r="H8" s="23"/>
    </row>
    <row r="9" spans="1:8" x14ac:dyDescent="0.25">
      <c r="A9" s="10">
        <v>41639</v>
      </c>
      <c r="B9" s="12">
        <v>2.4426434400000003</v>
      </c>
      <c r="C9" s="12">
        <v>1.6649776673751395</v>
      </c>
      <c r="D9" s="12">
        <v>0.41431718000000006</v>
      </c>
      <c r="F9" s="23"/>
      <c r="G9" s="23"/>
      <c r="H9" s="23"/>
    </row>
    <row r="10" spans="1:8" x14ac:dyDescent="0.25">
      <c r="A10" s="10">
        <v>42004</v>
      </c>
      <c r="B10" s="12">
        <v>4.0592839399999994</v>
      </c>
      <c r="C10" s="12">
        <v>1.4128569936998523</v>
      </c>
      <c r="D10" s="12">
        <v>0.41406836999999996</v>
      </c>
      <c r="F10" s="23"/>
      <c r="G10" s="23"/>
      <c r="H10" s="23"/>
    </row>
    <row r="11" spans="1:8" x14ac:dyDescent="0.25">
      <c r="A11" s="10">
        <v>42369</v>
      </c>
      <c r="B11" s="12">
        <v>6.1491487999999999</v>
      </c>
      <c r="C11" s="12">
        <v>1.3700452264883447</v>
      </c>
      <c r="D11" s="12">
        <v>0.43569704000000004</v>
      </c>
      <c r="F11" s="23"/>
      <c r="G11" s="23"/>
      <c r="H11" s="23"/>
    </row>
    <row r="12" spans="1:8" x14ac:dyDescent="0.25">
      <c r="A12" s="10">
        <v>42735</v>
      </c>
      <c r="B12" s="12">
        <v>7.5960302100000012</v>
      </c>
      <c r="C12" s="12">
        <v>1.526574637510155</v>
      </c>
      <c r="D12" s="12">
        <v>0.4773816999999998</v>
      </c>
      <c r="F12" s="23"/>
      <c r="G12" s="23"/>
      <c r="H12" s="23"/>
    </row>
    <row r="13" spans="1:8" x14ac:dyDescent="0.25">
      <c r="A13" s="10">
        <v>43100</v>
      </c>
      <c r="B13" s="12">
        <v>9.2792606099999997</v>
      </c>
      <c r="C13" s="12">
        <v>2.2143242960084599</v>
      </c>
      <c r="D13" s="12">
        <v>0.56384391000000011</v>
      </c>
      <c r="F13" s="23"/>
      <c r="G13" s="23"/>
      <c r="H13" s="36"/>
    </row>
    <row r="14" spans="1:8" x14ac:dyDescent="0.25">
      <c r="A14" s="10">
        <v>43465</v>
      </c>
      <c r="B14" s="12">
        <v>11.426746040000001</v>
      </c>
      <c r="C14" s="12">
        <v>2.9704720172299028</v>
      </c>
      <c r="D14" s="12">
        <v>0.6922963400000004</v>
      </c>
      <c r="F14" s="23"/>
      <c r="G14" s="23"/>
      <c r="H14" s="36"/>
    </row>
    <row r="15" spans="1:8" x14ac:dyDescent="0.25">
      <c r="A15" s="10">
        <v>43830</v>
      </c>
      <c r="B15" s="12">
        <v>14.106221809999999</v>
      </c>
      <c r="C15" s="12">
        <v>3.8094087032498676</v>
      </c>
      <c r="D15" s="12">
        <v>0.89918318999999958</v>
      </c>
      <c r="F15" s="23"/>
      <c r="G15" s="23"/>
      <c r="H15" s="36"/>
    </row>
    <row r="16" spans="1:8" x14ac:dyDescent="0.25">
      <c r="A16" s="10">
        <v>44196</v>
      </c>
      <c r="B16" s="12">
        <v>14.54103531</v>
      </c>
      <c r="C16" s="12">
        <v>4.4873321631703265</v>
      </c>
      <c r="D16" s="12">
        <v>1.0646289699999998</v>
      </c>
      <c r="F16" s="23"/>
      <c r="G16" s="23"/>
      <c r="H16" s="36"/>
    </row>
    <row r="17" spans="1:8" x14ac:dyDescent="0.25">
      <c r="A17" s="10">
        <v>44561</v>
      </c>
      <c r="B17" s="12">
        <v>20.308898079999999</v>
      </c>
      <c r="C17" s="12">
        <v>8.1467307824805175</v>
      </c>
      <c r="D17" s="12">
        <v>1.4122288200000002</v>
      </c>
      <c r="F17" s="23"/>
      <c r="G17" s="23"/>
      <c r="H17" s="36"/>
    </row>
    <row r="18" spans="1:8" x14ac:dyDescent="0.25">
      <c r="A18" s="10">
        <v>44926</v>
      </c>
      <c r="B18" s="12">
        <v>21.720772824000001</v>
      </c>
      <c r="C18" s="12">
        <v>9.8249240431936116</v>
      </c>
      <c r="D18" s="12">
        <v>1.7613574029999994</v>
      </c>
      <c r="F18" s="23"/>
      <c r="G18" s="23"/>
      <c r="H18" s="36"/>
    </row>
    <row r="19" spans="1:8" x14ac:dyDescent="0.25">
      <c r="A19" s="10">
        <v>45291</v>
      </c>
      <c r="B19" s="12">
        <v>15.502117033000001</v>
      </c>
      <c r="C19" s="12">
        <v>6.4715493204500003</v>
      </c>
      <c r="D19" s="12">
        <v>2.2983239830000004</v>
      </c>
      <c r="F19" s="23"/>
      <c r="G19" s="23"/>
      <c r="H19" s="36"/>
    </row>
  </sheetData>
  <pageMargins left="0.7" right="0.7" top="0.75" bottom="0.75" header="0.3" footer="0.3"/>
  <pageSetup paperSize="9" orientation="portrait" horizontalDpi="204" verticalDpi="192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D91"/>
  <sheetViews>
    <sheetView zoomScaleNormal="100" workbookViewId="0">
      <pane xSplit="1" ySplit="3" topLeftCell="B4" activePane="bottomRight" state="frozen"/>
      <selection activeCell="F2" sqref="F2:L2"/>
      <selection pane="topRight" activeCell="F2" sqref="F2:L2"/>
      <selection pane="bottomLeft" activeCell="F2" sqref="F2:L2"/>
      <selection pane="bottomRight" activeCell="G25" sqref="G25"/>
    </sheetView>
  </sheetViews>
  <sheetFormatPr defaultRowHeight="14.25" x14ac:dyDescent="0.2"/>
  <cols>
    <col min="1" max="1" width="10.625" style="79" customWidth="1"/>
    <col min="2" max="2" width="9" style="1"/>
    <col min="3" max="3" width="9.625" style="1" customWidth="1"/>
    <col min="4" max="4" width="9.875" style="1" bestFit="1" customWidth="1"/>
  </cols>
  <sheetData>
    <row r="1" spans="1:4" s="76" customFormat="1" ht="15.75" x14ac:dyDescent="0.25">
      <c r="A1" s="77" t="s">
        <v>31</v>
      </c>
      <c r="B1" s="75"/>
      <c r="C1" s="75"/>
      <c r="D1" s="75"/>
    </row>
    <row r="2" spans="1:4" ht="15" x14ac:dyDescent="0.2">
      <c r="A2" s="69" t="s">
        <v>32</v>
      </c>
    </row>
    <row r="3" spans="1:4" ht="15" x14ac:dyDescent="0.25">
      <c r="A3" s="70" t="s">
        <v>27</v>
      </c>
      <c r="B3" s="60" t="s">
        <v>28</v>
      </c>
      <c r="C3" s="60" t="s">
        <v>29</v>
      </c>
      <c r="D3" s="60" t="s">
        <v>30</v>
      </c>
    </row>
    <row r="4" spans="1:4" ht="15" x14ac:dyDescent="0.25">
      <c r="A4" s="72">
        <v>39813</v>
      </c>
      <c r="B4" s="12">
        <v>4.420379329729851</v>
      </c>
      <c r="C4" s="12">
        <v>8.4051019246633274</v>
      </c>
      <c r="D4" s="12">
        <v>5.5368149316760595</v>
      </c>
    </row>
    <row r="5" spans="1:4" ht="15" x14ac:dyDescent="0.25">
      <c r="A5" s="72">
        <v>39903</v>
      </c>
      <c r="B5" s="12">
        <v>4.5127227421375427</v>
      </c>
      <c r="C5" s="12">
        <v>6.692889112452538</v>
      </c>
      <c r="D5" s="12">
        <v>5.1289612087531022</v>
      </c>
    </row>
    <row r="6" spans="1:4" ht="15" x14ac:dyDescent="0.25">
      <c r="A6" s="72">
        <v>39994</v>
      </c>
      <c r="B6" s="12">
        <v>0.17295862110107141</v>
      </c>
      <c r="C6" s="12">
        <v>6.0070718205272877</v>
      </c>
      <c r="D6" s="12">
        <v>1.8404506969434076</v>
      </c>
    </row>
    <row r="7" spans="1:4" ht="15" x14ac:dyDescent="0.25">
      <c r="A7" s="72">
        <v>40086</v>
      </c>
      <c r="B7" s="12">
        <v>-0.96950047648420856</v>
      </c>
      <c r="C7" s="12">
        <v>5.8274643416887928</v>
      </c>
      <c r="D7" s="12">
        <v>0.99479281123862062</v>
      </c>
    </row>
    <row r="8" spans="1:4" ht="15" x14ac:dyDescent="0.25">
      <c r="A8" s="72">
        <v>40178</v>
      </c>
      <c r="B8" s="12">
        <v>-1.4361289851409609</v>
      </c>
      <c r="C8" s="12">
        <v>8.0804658821606914</v>
      </c>
      <c r="D8" s="12">
        <v>1.3026873218596302</v>
      </c>
    </row>
    <row r="9" spans="1:4" ht="15" x14ac:dyDescent="0.25">
      <c r="A9" s="72">
        <v>40268</v>
      </c>
      <c r="B9" s="12">
        <v>-3.7934382590704141</v>
      </c>
      <c r="C9" s="12">
        <v>9.5911655415132913</v>
      </c>
      <c r="D9" s="12">
        <v>4.6089310679109374E-2</v>
      </c>
    </row>
    <row r="10" spans="1:4" ht="15" x14ac:dyDescent="0.25">
      <c r="A10" s="72">
        <v>40359</v>
      </c>
      <c r="B10" s="12">
        <v>1.9190993641297727</v>
      </c>
      <c r="C10" s="12">
        <v>10.56025101041036</v>
      </c>
      <c r="D10" s="12">
        <v>4.4899395492095984</v>
      </c>
    </row>
    <row r="11" spans="1:4" ht="15" x14ac:dyDescent="0.25">
      <c r="A11" s="72">
        <v>40451</v>
      </c>
      <c r="B11" s="12">
        <v>1.5442385828972505</v>
      </c>
      <c r="C11" s="12">
        <v>10.011263306655982</v>
      </c>
      <c r="D11" s="12">
        <v>4.1082593971742964</v>
      </c>
    </row>
    <row r="12" spans="1:4" ht="15" x14ac:dyDescent="0.25">
      <c r="A12" s="72">
        <v>40543</v>
      </c>
      <c r="B12" s="12">
        <v>3.1001977133167324</v>
      </c>
      <c r="C12" s="12">
        <v>9.2758813385474426</v>
      </c>
      <c r="D12" s="12">
        <v>4.9964346627371148</v>
      </c>
    </row>
    <row r="13" spans="1:4" ht="15" x14ac:dyDescent="0.25">
      <c r="A13" s="72">
        <v>40633</v>
      </c>
      <c r="B13" s="12">
        <v>6.6316565242404479</v>
      </c>
      <c r="C13" s="12">
        <v>10.124489937587144</v>
      </c>
      <c r="D13" s="12">
        <v>7.7292097028796469</v>
      </c>
    </row>
    <row r="14" spans="1:4" ht="15" x14ac:dyDescent="0.25">
      <c r="A14" s="72">
        <v>40724</v>
      </c>
      <c r="B14" s="12">
        <v>3.9710566816413939</v>
      </c>
      <c r="C14" s="12">
        <v>9.469352643277329</v>
      </c>
      <c r="D14" s="12">
        <v>5.7018934182307301</v>
      </c>
    </row>
    <row r="15" spans="1:4" ht="15" x14ac:dyDescent="0.25">
      <c r="A15" s="72">
        <v>40816</v>
      </c>
      <c r="B15" s="12">
        <v>6.8669180237515226</v>
      </c>
      <c r="C15" s="12">
        <v>8.2568898200973351</v>
      </c>
      <c r="D15" s="12">
        <v>7.3117015289228648</v>
      </c>
    </row>
    <row r="16" spans="1:4" ht="15" x14ac:dyDescent="0.25">
      <c r="A16" s="72">
        <v>40908</v>
      </c>
      <c r="B16" s="12">
        <v>6.210405643946082</v>
      </c>
      <c r="C16" s="12">
        <v>7.1319936092963276</v>
      </c>
      <c r="D16" s="12">
        <v>6.5049116296637344</v>
      </c>
    </row>
    <row r="17" spans="1:4" ht="15" x14ac:dyDescent="0.25">
      <c r="A17" s="72">
        <v>40999</v>
      </c>
      <c r="B17" s="12">
        <v>6.0234005654109968</v>
      </c>
      <c r="C17" s="12">
        <v>6.567579814688318</v>
      </c>
      <c r="D17" s="12">
        <v>6.1982000356505917</v>
      </c>
    </row>
    <row r="18" spans="1:4" ht="15" x14ac:dyDescent="0.25">
      <c r="A18" s="72">
        <v>41090</v>
      </c>
      <c r="B18" s="12">
        <v>7.3329227720876355</v>
      </c>
      <c r="C18" s="12">
        <v>5.2074665148159616</v>
      </c>
      <c r="D18" s="12">
        <v>6.6399918445307238</v>
      </c>
    </row>
    <row r="19" spans="1:4" ht="15" x14ac:dyDescent="0.25">
      <c r="A19" s="72">
        <v>41182</v>
      </c>
      <c r="B19" s="12">
        <v>3.3576604985969816</v>
      </c>
      <c r="C19" s="12">
        <v>5.6384038007463833</v>
      </c>
      <c r="D19" s="12">
        <v>4.0939143129270716</v>
      </c>
    </row>
    <row r="20" spans="1:4" ht="15" x14ac:dyDescent="0.25">
      <c r="A20" s="72">
        <v>41274</v>
      </c>
      <c r="B20" s="12">
        <v>1.3743529553798206</v>
      </c>
      <c r="C20" s="12">
        <v>6.0078938663659542</v>
      </c>
      <c r="D20" s="12">
        <v>2.8637822227643328</v>
      </c>
    </row>
    <row r="21" spans="1:4" ht="15" x14ac:dyDescent="0.25">
      <c r="A21" s="72">
        <v>41364</v>
      </c>
      <c r="B21" s="12">
        <v>-1.2150746579991267</v>
      </c>
      <c r="C21" s="12">
        <v>6.0720343165721946</v>
      </c>
      <c r="D21" s="12">
        <v>1.1338081333138073</v>
      </c>
    </row>
    <row r="22" spans="1:4" ht="15" x14ac:dyDescent="0.25">
      <c r="A22" s="72">
        <v>41455</v>
      </c>
      <c r="B22" s="12">
        <v>-2.5645200352916731</v>
      </c>
      <c r="C22" s="12">
        <v>6.509822897777906</v>
      </c>
      <c r="D22" s="12">
        <v>0.35411251325279114</v>
      </c>
    </row>
    <row r="23" spans="1:4" ht="15" x14ac:dyDescent="0.25">
      <c r="A23" s="72">
        <v>41547</v>
      </c>
      <c r="B23" s="12">
        <v>-2.2109030339393931</v>
      </c>
      <c r="C23" s="12">
        <v>6.4268912919048793</v>
      </c>
      <c r="D23" s="12">
        <v>0.61886280172502861</v>
      </c>
    </row>
    <row r="24" spans="1:4" ht="15" x14ac:dyDescent="0.25">
      <c r="A24" s="72">
        <v>41639</v>
      </c>
      <c r="B24" s="12">
        <v>-1.3105987541684905</v>
      </c>
      <c r="C24" s="12">
        <v>7.1786476796782184</v>
      </c>
      <c r="D24" s="12">
        <v>1.5016370921025368</v>
      </c>
    </row>
    <row r="25" spans="1:4" ht="15" x14ac:dyDescent="0.25">
      <c r="A25" s="72">
        <v>41729</v>
      </c>
      <c r="B25" s="12">
        <v>-0.75875329531979174</v>
      </c>
      <c r="C25" s="12">
        <v>6.1266825584696649</v>
      </c>
      <c r="D25" s="12">
        <v>1.5690273670816879</v>
      </c>
    </row>
    <row r="26" spans="1:4" ht="15" x14ac:dyDescent="0.25">
      <c r="A26" s="72">
        <v>41820</v>
      </c>
      <c r="B26" s="12">
        <v>-0.49688017702392839</v>
      </c>
      <c r="C26" s="12">
        <v>6.2778986751710342</v>
      </c>
      <c r="D26" s="12">
        <v>1.8157907704573484</v>
      </c>
    </row>
    <row r="27" spans="1:4" ht="15" x14ac:dyDescent="0.25">
      <c r="A27" s="72">
        <v>41912</v>
      </c>
      <c r="B27" s="12">
        <v>1.7126282212145849</v>
      </c>
      <c r="C27" s="12">
        <v>6.1694754154707043</v>
      </c>
      <c r="D27" s="12">
        <v>3.256983996267504</v>
      </c>
    </row>
    <row r="28" spans="1:4" ht="15" x14ac:dyDescent="0.25">
      <c r="A28" s="72">
        <v>42004</v>
      </c>
      <c r="B28" s="12">
        <v>1.130705744519922</v>
      </c>
      <c r="C28" s="12">
        <v>5.9069067747598458</v>
      </c>
      <c r="D28" s="12">
        <v>2.8014132471868791</v>
      </c>
    </row>
    <row r="29" spans="1:4" ht="15" x14ac:dyDescent="0.25">
      <c r="A29" s="72">
        <v>42094</v>
      </c>
      <c r="B29" s="12">
        <v>3.6304794472380442</v>
      </c>
      <c r="C29" s="12">
        <v>6.1121951300940891</v>
      </c>
      <c r="D29" s="12">
        <v>4.5071288467135151</v>
      </c>
    </row>
    <row r="30" spans="1:4" ht="15" x14ac:dyDescent="0.25">
      <c r="A30" s="72">
        <v>42185</v>
      </c>
      <c r="B30" s="12">
        <v>1.4990017255447574</v>
      </c>
      <c r="C30" s="12">
        <v>6.4357207308110231</v>
      </c>
      <c r="D30" s="12">
        <v>3.2580791296191292</v>
      </c>
    </row>
    <row r="31" spans="1:4" ht="15" x14ac:dyDescent="0.25">
      <c r="A31" s="72">
        <v>42277</v>
      </c>
      <c r="B31" s="12">
        <v>0.6116131610843123</v>
      </c>
      <c r="C31" s="12">
        <v>6.3148870738749308</v>
      </c>
      <c r="D31" s="12">
        <v>2.6436149129591469</v>
      </c>
    </row>
    <row r="32" spans="1:4" ht="15" x14ac:dyDescent="0.25">
      <c r="A32" s="72">
        <v>42369</v>
      </c>
      <c r="B32" s="12">
        <v>2.212958786270125</v>
      </c>
      <c r="C32" s="12">
        <v>6.5440553783350675</v>
      </c>
      <c r="D32" s="12">
        <v>3.7737359175606944</v>
      </c>
    </row>
    <row r="33" spans="1:4" ht="15" x14ac:dyDescent="0.25">
      <c r="A33" s="72">
        <v>42460</v>
      </c>
      <c r="B33" s="12">
        <v>0.68697259510468456</v>
      </c>
      <c r="C33" s="12">
        <v>7.2642627311849672</v>
      </c>
      <c r="D33" s="12">
        <v>3.0460397102083148</v>
      </c>
    </row>
    <row r="34" spans="1:4" ht="15" x14ac:dyDescent="0.25">
      <c r="A34" s="72">
        <v>42551</v>
      </c>
      <c r="B34" s="12">
        <v>4.7814062891528897</v>
      </c>
      <c r="C34" s="12">
        <v>7.0366199768228777</v>
      </c>
      <c r="D34" s="12">
        <v>5.6097252525369568</v>
      </c>
    </row>
    <row r="35" spans="1:4" ht="15" x14ac:dyDescent="0.25">
      <c r="A35" s="72">
        <v>42643</v>
      </c>
      <c r="B35" s="12">
        <v>4.7361415132564977</v>
      </c>
      <c r="C35" s="12">
        <v>7.310359936615396</v>
      </c>
      <c r="D35" s="12">
        <v>5.6861060342783265</v>
      </c>
    </row>
    <row r="36" spans="1:4" ht="15" x14ac:dyDescent="0.25">
      <c r="A36" s="72">
        <v>42735</v>
      </c>
      <c r="B36" s="12">
        <v>5.3166001629336046</v>
      </c>
      <c r="C36" s="12">
        <v>6.1300545131177664</v>
      </c>
      <c r="D36" s="12">
        <v>5.6175665404361697</v>
      </c>
    </row>
    <row r="37" spans="1:4" ht="15" x14ac:dyDescent="0.25">
      <c r="A37" s="72">
        <v>42825</v>
      </c>
      <c r="B37" s="12">
        <v>4.9901087896123908</v>
      </c>
      <c r="C37" s="12">
        <v>6.2731747240370783</v>
      </c>
      <c r="D37" s="12">
        <v>5.4691424354015528</v>
      </c>
    </row>
    <row r="38" spans="1:4" ht="15" x14ac:dyDescent="0.25">
      <c r="A38" s="72">
        <v>42916</v>
      </c>
      <c r="B38" s="12">
        <v>3.8417320949560185</v>
      </c>
      <c r="C38" s="12">
        <v>5.7882096491702173</v>
      </c>
      <c r="D38" s="12">
        <v>4.566314491843193</v>
      </c>
    </row>
    <row r="39" spans="1:4" ht="15" x14ac:dyDescent="0.25">
      <c r="A39" s="72">
        <v>43008</v>
      </c>
      <c r="B39" s="12">
        <v>4.9595469041820328</v>
      </c>
      <c r="C39" s="12">
        <v>4.4873465840064464</v>
      </c>
      <c r="D39" s="12">
        <v>4.7826126077196607</v>
      </c>
    </row>
    <row r="40" spans="1:4" ht="15" x14ac:dyDescent="0.25">
      <c r="A40" s="72">
        <v>43100</v>
      </c>
      <c r="B40" s="12">
        <v>1.9982193156617978</v>
      </c>
      <c r="C40" s="12">
        <v>5.1664481278899776</v>
      </c>
      <c r="D40" s="12">
        <v>3.1761061417592495</v>
      </c>
    </row>
    <row r="41" spans="1:4" ht="15" x14ac:dyDescent="0.25">
      <c r="A41" s="72">
        <v>43190</v>
      </c>
      <c r="B41" s="12">
        <v>6.4015701560826699</v>
      </c>
      <c r="C41" s="12">
        <v>4.947292828932448</v>
      </c>
      <c r="D41" s="12">
        <v>5.854475444852647</v>
      </c>
    </row>
    <row r="42" spans="1:4" ht="15" x14ac:dyDescent="0.25">
      <c r="A42" s="72">
        <v>43281</v>
      </c>
      <c r="B42" s="12">
        <v>6.5610189974468103</v>
      </c>
      <c r="C42" s="12">
        <v>4.871088556823655</v>
      </c>
      <c r="D42" s="12">
        <v>5.9245860216287527</v>
      </c>
    </row>
    <row r="43" spans="1:4" ht="15" x14ac:dyDescent="0.25">
      <c r="A43" s="72">
        <v>43373</v>
      </c>
      <c r="B43" s="12">
        <v>4.2137411095281241</v>
      </c>
      <c r="C43" s="12">
        <v>4.9860483429556401</v>
      </c>
      <c r="D43" s="12">
        <v>4.5023105428281252</v>
      </c>
    </row>
    <row r="44" spans="1:4" ht="15" x14ac:dyDescent="0.25">
      <c r="A44" s="72">
        <v>43465</v>
      </c>
      <c r="B44" s="12">
        <v>6.6227660337053074</v>
      </c>
      <c r="C44" s="12">
        <v>5.2586811484259588</v>
      </c>
      <c r="D44" s="12">
        <v>6.1058422734260098</v>
      </c>
    </row>
    <row r="45" spans="1:4" ht="15" x14ac:dyDescent="0.25">
      <c r="A45" s="72">
        <v>43555</v>
      </c>
      <c r="B45" s="12">
        <v>3.9772610814930554</v>
      </c>
      <c r="C45" s="12">
        <v>5.0815734646125099</v>
      </c>
      <c r="D45" s="12">
        <v>4.3891396940283434</v>
      </c>
    </row>
    <row r="46" spans="1:4" ht="15" x14ac:dyDescent="0.25">
      <c r="A46" s="72">
        <v>43646</v>
      </c>
      <c r="B46" s="12">
        <v>3.4580609341809065</v>
      </c>
      <c r="C46" s="12">
        <v>5.2506866908013095</v>
      </c>
      <c r="D46" s="12">
        <v>4.1264548341215956</v>
      </c>
    </row>
    <row r="47" spans="1:4" ht="15" x14ac:dyDescent="0.25">
      <c r="A47" s="72">
        <v>43738</v>
      </c>
      <c r="B47" s="12">
        <v>2.799842582135903</v>
      </c>
      <c r="C47" s="12">
        <v>5.8035511585923905</v>
      </c>
      <c r="D47" s="12">
        <v>3.9273611828244182</v>
      </c>
    </row>
    <row r="48" spans="1:4" ht="15" x14ac:dyDescent="0.25">
      <c r="A48" s="72">
        <v>43830</v>
      </c>
      <c r="B48" s="12">
        <v>3.4015893245671558</v>
      </c>
      <c r="C48" s="12">
        <v>5.5305669647076616</v>
      </c>
      <c r="D48" s="12">
        <v>4.2019298818636086</v>
      </c>
    </row>
    <row r="49" spans="1:4" ht="15" x14ac:dyDescent="0.25">
      <c r="A49" s="72">
        <v>43921</v>
      </c>
      <c r="B49" s="12">
        <v>2.9875157766902083</v>
      </c>
      <c r="C49" s="12">
        <v>5.2999135165675115</v>
      </c>
      <c r="D49" s="12">
        <v>3.8556983895422503</v>
      </c>
    </row>
    <row r="50" spans="1:4" ht="15" x14ac:dyDescent="0.25">
      <c r="A50" s="72">
        <v>44012</v>
      </c>
      <c r="B50" s="12">
        <v>0.1871713117182594</v>
      </c>
      <c r="C50" s="12">
        <v>4.0940623897495421</v>
      </c>
      <c r="D50" s="12">
        <v>1.6596126605592509</v>
      </c>
    </row>
    <row r="51" spans="1:4" ht="15" x14ac:dyDescent="0.25">
      <c r="A51" s="72">
        <v>44104</v>
      </c>
      <c r="B51" s="12">
        <v>1.6988519391304191</v>
      </c>
      <c r="C51" s="12">
        <v>3.6031126242145106</v>
      </c>
      <c r="D51" s="12">
        <v>2.4265691829003622</v>
      </c>
    </row>
    <row r="52" spans="1:4" ht="15" x14ac:dyDescent="0.25">
      <c r="A52" s="72">
        <v>44196</v>
      </c>
      <c r="B52" s="12">
        <v>2.3511164769966397</v>
      </c>
      <c r="C52" s="12">
        <v>3.9577696555919806</v>
      </c>
      <c r="D52" s="12">
        <v>2.9628022389511566</v>
      </c>
    </row>
    <row r="53" spans="1:4" ht="15" x14ac:dyDescent="0.25">
      <c r="A53" s="72">
        <v>44286</v>
      </c>
      <c r="B53" s="12">
        <v>3.3914005193684815</v>
      </c>
      <c r="C53" s="12">
        <v>5.073029900194781</v>
      </c>
      <c r="D53" s="12">
        <v>4.0315428080924365</v>
      </c>
    </row>
    <row r="54" spans="1:4" ht="15" x14ac:dyDescent="0.25">
      <c r="A54" s="72">
        <v>44377</v>
      </c>
      <c r="B54" s="12">
        <v>8.6858616533977298</v>
      </c>
      <c r="C54" s="12">
        <v>8.0016919533838493</v>
      </c>
      <c r="D54" s="12">
        <v>8.4218348334804247</v>
      </c>
    </row>
    <row r="55" spans="1:4" ht="15" x14ac:dyDescent="0.25">
      <c r="A55" s="72">
        <v>44469</v>
      </c>
      <c r="B55" s="12">
        <v>10.967273553820188</v>
      </c>
      <c r="C55" s="12">
        <v>10.369145773689926</v>
      </c>
      <c r="D55" s="12">
        <v>10.73607217707182</v>
      </c>
    </row>
    <row r="56" spans="1:4" ht="15" x14ac:dyDescent="0.25">
      <c r="A56" s="72">
        <v>44561</v>
      </c>
      <c r="B56" s="12">
        <v>12.665145733343607</v>
      </c>
      <c r="C56" s="12">
        <v>13.293016720871709</v>
      </c>
      <c r="D56" s="12">
        <v>12.906499037901021</v>
      </c>
    </row>
    <row r="57" spans="1:4" ht="15" x14ac:dyDescent="0.25">
      <c r="A57" s="72">
        <v>44651</v>
      </c>
      <c r="B57" s="12">
        <v>15.168657768925019</v>
      </c>
      <c r="C57" s="12">
        <v>15.850815295515265</v>
      </c>
      <c r="D57" s="12">
        <v>15.430932906535833</v>
      </c>
    </row>
    <row r="58" spans="1:4" ht="15" x14ac:dyDescent="0.25">
      <c r="A58" s="72">
        <v>44742</v>
      </c>
      <c r="B58" s="12">
        <v>16.905829579924614</v>
      </c>
      <c r="C58" s="12">
        <v>16.415214616842988</v>
      </c>
      <c r="D58" s="12">
        <v>16.717230832380547</v>
      </c>
    </row>
    <row r="59" spans="1:4" ht="15" x14ac:dyDescent="0.25">
      <c r="A59" s="72">
        <v>44834</v>
      </c>
      <c r="B59" s="12">
        <v>15.342180077745349</v>
      </c>
      <c r="C59" s="12">
        <v>15.212231812016386</v>
      </c>
      <c r="D59" s="12">
        <v>15.292116083457842</v>
      </c>
    </row>
    <row r="60" spans="1:4" ht="15" x14ac:dyDescent="0.25">
      <c r="A60" s="72">
        <v>44926</v>
      </c>
      <c r="B60" s="12">
        <v>12.533887000041188</v>
      </c>
      <c r="C60" s="12">
        <v>12.016889588073587</v>
      </c>
      <c r="D60" s="12">
        <v>12.33447311127116</v>
      </c>
    </row>
    <row r="61" spans="1:4" ht="15" x14ac:dyDescent="0.25">
      <c r="A61" s="72">
        <v>45016</v>
      </c>
      <c r="B61" s="12">
        <v>10.832250621280615</v>
      </c>
      <c r="C61" s="12">
        <v>8.2988588461425437</v>
      </c>
      <c r="D61" s="12">
        <v>9.8546720045450833</v>
      </c>
    </row>
    <row r="62" spans="1:4" ht="15" x14ac:dyDescent="0.25">
      <c r="A62" s="72">
        <v>45107</v>
      </c>
      <c r="B62" s="12">
        <v>7.9211622761321321</v>
      </c>
      <c r="C62" s="12">
        <v>5.0713598170091245</v>
      </c>
      <c r="D62" s="12">
        <v>6.828495998935602</v>
      </c>
    </row>
    <row r="63" spans="1:4" ht="15" x14ac:dyDescent="0.25">
      <c r="A63" s="72">
        <v>45199</v>
      </c>
      <c r="B63" s="12">
        <v>7.1306544198320276</v>
      </c>
      <c r="C63" s="12">
        <v>3.6831990934146797</v>
      </c>
      <c r="D63" s="12">
        <v>5.8034047232405461</v>
      </c>
    </row>
    <row r="64" spans="1:4" ht="15" x14ac:dyDescent="0.25">
      <c r="A64" s="72">
        <v>45291</v>
      </c>
      <c r="B64" s="12">
        <v>5.1514937626845558</v>
      </c>
      <c r="C64" s="12">
        <v>2.3351924617353248</v>
      </c>
      <c r="D64" s="12">
        <v>4.0682739220184061</v>
      </c>
    </row>
    <row r="65" spans="1:1" x14ac:dyDescent="0.2">
      <c r="A65" s="78"/>
    </row>
    <row r="66" spans="1:1" x14ac:dyDescent="0.2">
      <c r="A66" s="78"/>
    </row>
    <row r="67" spans="1:1" x14ac:dyDescent="0.2">
      <c r="A67" s="78"/>
    </row>
    <row r="68" spans="1:1" x14ac:dyDescent="0.2">
      <c r="A68" s="78"/>
    </row>
    <row r="69" spans="1:1" x14ac:dyDescent="0.2">
      <c r="A69" s="78"/>
    </row>
    <row r="70" spans="1:1" x14ac:dyDescent="0.2">
      <c r="A70" s="78"/>
    </row>
    <row r="71" spans="1:1" x14ac:dyDescent="0.2">
      <c r="A71" s="78"/>
    </row>
    <row r="72" spans="1:1" x14ac:dyDescent="0.2">
      <c r="A72" s="78"/>
    </row>
    <row r="73" spans="1:1" x14ac:dyDescent="0.2">
      <c r="A73" s="78"/>
    </row>
    <row r="74" spans="1:1" x14ac:dyDescent="0.2">
      <c r="A74" s="78"/>
    </row>
    <row r="75" spans="1:1" x14ac:dyDescent="0.2">
      <c r="A75" s="78"/>
    </row>
    <row r="76" spans="1:1" x14ac:dyDescent="0.2">
      <c r="A76" s="78"/>
    </row>
    <row r="77" spans="1:1" x14ac:dyDescent="0.2">
      <c r="A77" s="78"/>
    </row>
    <row r="78" spans="1:1" x14ac:dyDescent="0.2">
      <c r="A78" s="78"/>
    </row>
    <row r="79" spans="1:1" x14ac:dyDescent="0.2">
      <c r="A79" s="78"/>
    </row>
    <row r="80" spans="1:1" x14ac:dyDescent="0.2">
      <c r="A80" s="78"/>
    </row>
    <row r="81" spans="1:1" x14ac:dyDescent="0.2">
      <c r="A81" s="78"/>
    </row>
    <row r="82" spans="1:1" x14ac:dyDescent="0.2">
      <c r="A82" s="78"/>
    </row>
    <row r="83" spans="1:1" x14ac:dyDescent="0.2">
      <c r="A83" s="78"/>
    </row>
    <row r="84" spans="1:1" x14ac:dyDescent="0.2">
      <c r="A84" s="78"/>
    </row>
    <row r="85" spans="1:1" x14ac:dyDescent="0.2">
      <c r="A85" s="78"/>
    </row>
    <row r="86" spans="1:1" x14ac:dyDescent="0.2">
      <c r="A86" s="78"/>
    </row>
    <row r="87" spans="1:1" x14ac:dyDescent="0.2">
      <c r="A87" s="78"/>
    </row>
    <row r="88" spans="1:1" x14ac:dyDescent="0.2">
      <c r="A88" s="78"/>
    </row>
    <row r="89" spans="1:1" x14ac:dyDescent="0.2">
      <c r="A89" s="78"/>
    </row>
    <row r="90" spans="1:1" x14ac:dyDescent="0.2">
      <c r="A90" s="78"/>
    </row>
    <row r="91" spans="1:1" x14ac:dyDescent="0.2">
      <c r="A91" s="78"/>
    </row>
  </sheetData>
  <pageMargins left="0.7" right="0.7" top="0.75" bottom="0.75" header="0.3" footer="0.3"/>
  <pageSetup paperSize="9" orientation="portrait" horizontalDpi="204" verticalDpi="192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115" zoomScaleNormal="115" workbookViewId="0">
      <selection activeCell="I16" sqref="I16"/>
    </sheetView>
  </sheetViews>
  <sheetFormatPr defaultRowHeight="15" x14ac:dyDescent="0.25"/>
  <cols>
    <col min="1" max="16384" width="9" style="9"/>
  </cols>
  <sheetData>
    <row r="1" spans="1:1" x14ac:dyDescent="0.25">
      <c r="A1" s="89" t="s">
        <v>120</v>
      </c>
    </row>
    <row r="2" spans="1:1" x14ac:dyDescent="0.25">
      <c r="A2" s="90" t="s">
        <v>24</v>
      </c>
    </row>
    <row r="15" spans="1:1" s="93" customFormat="1" ht="13.5" x14ac:dyDescent="0.25">
      <c r="A15" s="94" t="s">
        <v>99</v>
      </c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L239"/>
  <sheetViews>
    <sheetView zoomScaleNormal="100" workbookViewId="0">
      <pane xSplit="1" ySplit="3" topLeftCell="B4" activePane="bottomRight" state="frozen"/>
      <selection sqref="A1:A2"/>
      <selection pane="topRight" sqref="A1:A2"/>
      <selection pane="bottomLeft" sqref="A1:A2"/>
      <selection pane="bottomRight" activeCell="F13" sqref="F13"/>
    </sheetView>
  </sheetViews>
  <sheetFormatPr defaultRowHeight="15" x14ac:dyDescent="0.25"/>
  <cols>
    <col min="1" max="1" width="11.25" style="9" customWidth="1"/>
    <col min="2" max="2" width="31.5" style="9" customWidth="1"/>
    <col min="3" max="3" width="38.25" style="9" customWidth="1"/>
    <col min="4" max="5" width="9" style="9"/>
    <col min="6" max="6" width="11.375" style="9" customWidth="1"/>
    <col min="7" max="7" width="31.5" style="9" customWidth="1"/>
    <col min="8" max="8" width="51.5" style="9" customWidth="1"/>
    <col min="9" max="9" width="9" style="9"/>
    <col min="10" max="10" width="10.875" style="22" bestFit="1" customWidth="1"/>
    <col min="11" max="12" width="9" style="22"/>
    <col min="13" max="16384" width="9" style="9"/>
  </cols>
  <sheetData>
    <row r="1" spans="1:12" x14ac:dyDescent="0.25">
      <c r="A1" s="89" t="s">
        <v>123</v>
      </c>
    </row>
    <row r="2" spans="1:12" s="8" customFormat="1" x14ac:dyDescent="0.25">
      <c r="A2" s="90" t="s">
        <v>124</v>
      </c>
      <c r="F2" s="8" t="s">
        <v>127</v>
      </c>
      <c r="J2" s="21"/>
      <c r="K2" s="21"/>
      <c r="L2" s="21"/>
    </row>
    <row r="3" spans="1:12" x14ac:dyDescent="0.25">
      <c r="A3" s="32" t="s">
        <v>27</v>
      </c>
      <c r="B3" s="32" t="s">
        <v>125</v>
      </c>
      <c r="C3" s="32" t="s">
        <v>126</v>
      </c>
      <c r="D3" s="32" t="s">
        <v>30</v>
      </c>
      <c r="F3" s="32" t="s">
        <v>27</v>
      </c>
      <c r="G3" s="32" t="s">
        <v>125</v>
      </c>
      <c r="H3" s="32" t="s">
        <v>126</v>
      </c>
    </row>
    <row r="4" spans="1:12" x14ac:dyDescent="0.25">
      <c r="A4" s="10">
        <v>44592</v>
      </c>
      <c r="B4" s="12">
        <v>6.2410540759694868</v>
      </c>
      <c r="C4" s="12">
        <v>7.8517419942803599</v>
      </c>
      <c r="D4" s="12">
        <v>6.1221000081765231</v>
      </c>
      <c r="F4" s="10">
        <v>45291</v>
      </c>
      <c r="G4" s="12">
        <v>81.689957802039515</v>
      </c>
      <c r="H4" s="12">
        <v>18.310042197960481</v>
      </c>
      <c r="J4" s="27"/>
      <c r="K4" s="23"/>
    </row>
    <row r="5" spans="1:12" x14ac:dyDescent="0.25">
      <c r="A5" s="10">
        <v>44620</v>
      </c>
      <c r="B5" s="12">
        <v>6.7500313524723907</v>
      </c>
      <c r="C5" s="12">
        <v>7.2558029359794318</v>
      </c>
      <c r="D5" s="12">
        <v>5.4091555712239447</v>
      </c>
      <c r="J5" s="27"/>
      <c r="K5" s="23"/>
    </row>
    <row r="6" spans="1:12" x14ac:dyDescent="0.25">
      <c r="A6" s="10">
        <v>44651</v>
      </c>
      <c r="B6" s="12">
        <v>4.6688071679816971</v>
      </c>
      <c r="C6" s="12">
        <v>6.7821889735834588</v>
      </c>
      <c r="D6" s="12">
        <v>5.6746722698054475</v>
      </c>
      <c r="J6" s="27"/>
      <c r="K6" s="23"/>
    </row>
    <row r="7" spans="1:12" x14ac:dyDescent="0.25">
      <c r="A7" s="10">
        <v>44681</v>
      </c>
      <c r="B7" s="12">
        <v>5.2123083229406575</v>
      </c>
      <c r="C7" s="12">
        <v>9.857354389252265</v>
      </c>
      <c r="D7" s="12">
        <v>5.9400372990197292</v>
      </c>
      <c r="J7" s="27"/>
      <c r="K7" s="23"/>
    </row>
    <row r="8" spans="1:12" x14ac:dyDescent="0.25">
      <c r="A8" s="10">
        <v>44712</v>
      </c>
      <c r="B8" s="12">
        <v>6.4829732964763878</v>
      </c>
      <c r="C8" s="12">
        <v>8.8501452844677431</v>
      </c>
      <c r="D8" s="12">
        <v>7.5492097497015909</v>
      </c>
      <c r="J8" s="27"/>
      <c r="K8" s="23"/>
    </row>
    <row r="9" spans="1:12" x14ac:dyDescent="0.25">
      <c r="A9" s="10">
        <v>44742</v>
      </c>
      <c r="B9" s="12">
        <v>6.1429490987016635</v>
      </c>
      <c r="C9" s="12">
        <v>8.2903335172088646</v>
      </c>
      <c r="D9" s="12">
        <v>6.7039797382194122</v>
      </c>
      <c r="J9" s="27"/>
      <c r="K9" s="23"/>
    </row>
    <row r="10" spans="1:12" x14ac:dyDescent="0.25">
      <c r="A10" s="10">
        <v>44773</v>
      </c>
      <c r="B10" s="12">
        <v>4.7640738218762522</v>
      </c>
      <c r="C10" s="12">
        <v>7.3668643536544778</v>
      </c>
      <c r="D10" s="12">
        <v>4.6941647622881222</v>
      </c>
      <c r="J10" s="27"/>
      <c r="K10" s="23"/>
    </row>
    <row r="11" spans="1:12" x14ac:dyDescent="0.25">
      <c r="A11" s="10">
        <v>44804</v>
      </c>
      <c r="B11" s="12">
        <v>4.938441377177071</v>
      </c>
      <c r="C11" s="12">
        <v>7.2265310025507006</v>
      </c>
      <c r="D11" s="12">
        <v>5.069965439779045</v>
      </c>
      <c r="J11" s="27"/>
      <c r="K11" s="23"/>
    </row>
    <row r="12" spans="1:12" x14ac:dyDescent="0.25">
      <c r="A12" s="10">
        <v>44834</v>
      </c>
      <c r="B12" s="12">
        <v>5.6170982736009165</v>
      </c>
      <c r="C12" s="12">
        <v>7.9006962811202612</v>
      </c>
      <c r="D12" s="12">
        <v>6.5561591958858578</v>
      </c>
      <c r="J12" s="27"/>
      <c r="K12" s="23"/>
    </row>
    <row r="13" spans="1:12" x14ac:dyDescent="0.25">
      <c r="A13" s="10">
        <v>44865</v>
      </c>
      <c r="B13" s="12">
        <v>4.2644059820417652</v>
      </c>
      <c r="C13" s="12">
        <v>6.9889094137914327</v>
      </c>
      <c r="D13" s="12">
        <v>3.9182754340875592</v>
      </c>
      <c r="J13" s="27"/>
      <c r="K13" s="23"/>
    </row>
    <row r="14" spans="1:12" x14ac:dyDescent="0.25">
      <c r="A14" s="10">
        <v>44895</v>
      </c>
      <c r="B14" s="12">
        <v>3.3197638415764317</v>
      </c>
      <c r="C14" s="12">
        <v>6.8017515720296586</v>
      </c>
      <c r="D14" s="12">
        <v>3.7415288524503598</v>
      </c>
      <c r="J14" s="27"/>
      <c r="K14" s="23"/>
    </row>
    <row r="15" spans="1:12" x14ac:dyDescent="0.25">
      <c r="A15" s="10">
        <v>44926</v>
      </c>
      <c r="B15" s="12">
        <v>4.2393657377939888</v>
      </c>
      <c r="C15" s="12">
        <v>6.759066228359913</v>
      </c>
      <c r="D15" s="12">
        <v>5.1145892081045474</v>
      </c>
      <c r="J15" s="27"/>
      <c r="K15" s="23"/>
    </row>
    <row r="16" spans="1:12" x14ac:dyDescent="0.25">
      <c r="A16" s="10">
        <v>44957</v>
      </c>
      <c r="B16" s="12">
        <v>4.233802188513863</v>
      </c>
      <c r="C16" s="12">
        <v>6.7338441172189079</v>
      </c>
      <c r="D16" s="12">
        <v>4.0042888294584023</v>
      </c>
      <c r="J16" s="27"/>
      <c r="K16" s="23"/>
    </row>
    <row r="17" spans="1:11" x14ac:dyDescent="0.25">
      <c r="A17" s="10">
        <v>44985</v>
      </c>
      <c r="B17" s="12">
        <v>3.5699751330242293</v>
      </c>
      <c r="C17" s="12">
        <v>7.1332804048642942</v>
      </c>
      <c r="D17" s="12">
        <v>4.6228744311994419</v>
      </c>
      <c r="J17" s="27"/>
      <c r="K17" s="23"/>
    </row>
    <row r="18" spans="1:11" x14ac:dyDescent="0.25">
      <c r="A18" s="10">
        <v>45016</v>
      </c>
      <c r="B18" s="12">
        <v>3.3630576231809215</v>
      </c>
      <c r="C18" s="12">
        <v>6.8345920544726653</v>
      </c>
      <c r="D18" s="12">
        <v>4.3175217610383232</v>
      </c>
      <c r="J18" s="27"/>
      <c r="K18" s="23"/>
    </row>
    <row r="19" spans="1:11" x14ac:dyDescent="0.25">
      <c r="A19" s="10">
        <v>45046</v>
      </c>
      <c r="B19" s="12">
        <v>1.9164757539820698</v>
      </c>
      <c r="C19" s="12">
        <v>3.7937987698452105</v>
      </c>
      <c r="D19" s="12">
        <v>2.2347330369929974</v>
      </c>
      <c r="J19" s="27"/>
      <c r="K19" s="23"/>
    </row>
    <row r="20" spans="1:11" x14ac:dyDescent="0.25">
      <c r="A20" s="10">
        <v>45077</v>
      </c>
      <c r="B20" s="12">
        <v>2.0141468572188188</v>
      </c>
      <c r="C20" s="12">
        <v>5.1661769754752811</v>
      </c>
      <c r="D20" s="12">
        <v>1.7118929253648218</v>
      </c>
      <c r="J20" s="27"/>
      <c r="K20" s="23"/>
    </row>
    <row r="21" spans="1:11" x14ac:dyDescent="0.25">
      <c r="A21" s="10">
        <v>45107</v>
      </c>
      <c r="B21" s="12">
        <v>1.5248654605872076</v>
      </c>
      <c r="C21" s="12">
        <v>5.6499228661766665</v>
      </c>
      <c r="D21" s="12">
        <v>2.6121682133606328</v>
      </c>
      <c r="J21" s="27"/>
      <c r="K21" s="23"/>
    </row>
    <row r="22" spans="1:11" x14ac:dyDescent="0.25">
      <c r="A22" s="10">
        <v>45138</v>
      </c>
      <c r="B22" s="12">
        <v>1.4687164922024749</v>
      </c>
      <c r="C22" s="12">
        <v>6.4645858376778165</v>
      </c>
      <c r="D22" s="12">
        <v>2.768515106949887</v>
      </c>
      <c r="J22" s="27"/>
      <c r="K22" s="23"/>
    </row>
    <row r="23" spans="1:11" x14ac:dyDescent="0.25">
      <c r="A23" s="10">
        <v>45169</v>
      </c>
      <c r="B23" s="12">
        <v>2.556613085483761</v>
      </c>
      <c r="C23" s="12">
        <v>6.6021189531108604</v>
      </c>
      <c r="D23" s="12">
        <v>2.7469297341305321</v>
      </c>
      <c r="J23" s="27"/>
      <c r="K23" s="23"/>
    </row>
    <row r="24" spans="1:11" x14ac:dyDescent="0.25">
      <c r="A24" s="10">
        <v>45199</v>
      </c>
      <c r="B24" s="12">
        <v>1.7695031184559156</v>
      </c>
      <c r="C24" s="12">
        <v>6.7313171228491484</v>
      </c>
      <c r="D24" s="12">
        <v>2.6035389079611226</v>
      </c>
      <c r="J24" s="27"/>
      <c r="K24" s="23"/>
    </row>
    <row r="25" spans="1:11" x14ac:dyDescent="0.25">
      <c r="A25" s="10">
        <v>45230</v>
      </c>
      <c r="B25" s="12">
        <v>-0.58580840443870841</v>
      </c>
      <c r="C25" s="12">
        <v>7.2398352060749858</v>
      </c>
      <c r="D25" s="12">
        <v>0.6248991251492253</v>
      </c>
      <c r="J25" s="27"/>
      <c r="K25" s="23"/>
    </row>
    <row r="26" spans="1:11" x14ac:dyDescent="0.25">
      <c r="A26" s="10">
        <v>45260</v>
      </c>
      <c r="B26" s="12">
        <v>-1.5242476608646598</v>
      </c>
      <c r="C26" s="12">
        <v>7.609</v>
      </c>
      <c r="D26" s="12">
        <v>-0.12378351233043317</v>
      </c>
      <c r="J26" s="27"/>
      <c r="K26" s="23"/>
    </row>
    <row r="27" spans="1:11" x14ac:dyDescent="0.25">
      <c r="A27" s="27">
        <v>45291</v>
      </c>
      <c r="B27" s="12">
        <v>-1.7544279113179186</v>
      </c>
      <c r="C27" s="12">
        <v>7.765136841209852</v>
      </c>
      <c r="D27" s="12">
        <v>-0.89692001531505028</v>
      </c>
      <c r="J27" s="27"/>
      <c r="K27" s="23"/>
    </row>
    <row r="28" spans="1:11" x14ac:dyDescent="0.25">
      <c r="A28" s="10"/>
      <c r="B28" s="14"/>
      <c r="C28" s="14"/>
      <c r="D28" s="14"/>
      <c r="J28" s="27"/>
      <c r="K28" s="23"/>
    </row>
    <row r="29" spans="1:11" x14ac:dyDescent="0.25">
      <c r="A29" s="10"/>
      <c r="B29" s="14"/>
      <c r="C29" s="14"/>
      <c r="D29" s="14"/>
      <c r="J29" s="27"/>
      <c r="K29" s="23"/>
    </row>
    <row r="30" spans="1:11" x14ac:dyDescent="0.25">
      <c r="A30" s="10"/>
      <c r="B30" s="14"/>
      <c r="C30" s="14"/>
      <c r="D30" s="14"/>
      <c r="J30" s="27"/>
      <c r="K30" s="23"/>
    </row>
    <row r="31" spans="1:11" x14ac:dyDescent="0.25">
      <c r="A31" s="10"/>
      <c r="B31" s="14"/>
      <c r="C31" s="14"/>
      <c r="D31" s="14"/>
      <c r="J31" s="27"/>
      <c r="K31" s="23"/>
    </row>
    <row r="32" spans="1:11" x14ac:dyDescent="0.25">
      <c r="A32" s="10"/>
      <c r="B32" s="14"/>
      <c r="C32" s="14"/>
      <c r="D32" s="14"/>
      <c r="J32" s="27"/>
      <c r="K32" s="23"/>
    </row>
    <row r="33" spans="1:11" x14ac:dyDescent="0.25">
      <c r="A33" s="10"/>
      <c r="B33" s="14"/>
      <c r="C33" s="14"/>
      <c r="D33" s="14"/>
      <c r="J33" s="27"/>
      <c r="K33" s="23"/>
    </row>
    <row r="34" spans="1:11" x14ac:dyDescent="0.25">
      <c r="A34" s="10"/>
      <c r="B34" s="14"/>
      <c r="C34" s="14"/>
      <c r="D34" s="14"/>
      <c r="J34" s="27"/>
      <c r="K34" s="23"/>
    </row>
    <row r="35" spans="1:11" x14ac:dyDescent="0.25">
      <c r="A35" s="10"/>
      <c r="B35" s="14"/>
      <c r="C35" s="14"/>
      <c r="D35" s="14"/>
      <c r="J35" s="27"/>
      <c r="K35" s="23"/>
    </row>
    <row r="36" spans="1:11" x14ac:dyDescent="0.25">
      <c r="A36" s="10"/>
      <c r="B36" s="14"/>
      <c r="C36" s="14"/>
      <c r="D36" s="14"/>
      <c r="J36" s="27"/>
      <c r="K36" s="23"/>
    </row>
    <row r="37" spans="1:11" x14ac:dyDescent="0.25">
      <c r="A37" s="10"/>
      <c r="B37" s="14"/>
      <c r="C37" s="14"/>
      <c r="D37" s="14"/>
      <c r="J37" s="27"/>
      <c r="K37" s="23"/>
    </row>
    <row r="38" spans="1:11" x14ac:dyDescent="0.25">
      <c r="A38" s="10"/>
      <c r="B38" s="14"/>
      <c r="C38" s="14"/>
      <c r="D38" s="14"/>
      <c r="J38" s="27"/>
      <c r="K38" s="23"/>
    </row>
    <row r="39" spans="1:11" x14ac:dyDescent="0.25">
      <c r="A39" s="10"/>
      <c r="B39" s="14"/>
      <c r="C39" s="14"/>
      <c r="D39" s="14"/>
      <c r="J39" s="27"/>
      <c r="K39" s="23"/>
    </row>
    <row r="40" spans="1:11" x14ac:dyDescent="0.25">
      <c r="A40" s="10"/>
      <c r="B40" s="14"/>
      <c r="C40" s="14"/>
      <c r="D40" s="14"/>
      <c r="J40" s="27"/>
    </row>
    <row r="41" spans="1:11" x14ac:dyDescent="0.25">
      <c r="A41" s="10"/>
      <c r="B41" s="14"/>
      <c r="C41" s="14"/>
      <c r="D41" s="14"/>
      <c r="J41" s="27"/>
    </row>
    <row r="42" spans="1:11" x14ac:dyDescent="0.25">
      <c r="A42" s="10"/>
      <c r="B42" s="14"/>
      <c r="C42" s="14"/>
      <c r="D42" s="14"/>
      <c r="J42" s="27"/>
    </row>
    <row r="43" spans="1:11" x14ac:dyDescent="0.25">
      <c r="A43" s="10"/>
      <c r="B43" s="14"/>
      <c r="C43" s="14"/>
      <c r="D43" s="14"/>
      <c r="J43" s="27"/>
    </row>
    <row r="44" spans="1:11" x14ac:dyDescent="0.25">
      <c r="A44" s="10"/>
      <c r="B44" s="14"/>
      <c r="C44" s="14"/>
      <c r="D44" s="14"/>
      <c r="J44" s="27"/>
    </row>
    <row r="45" spans="1:11" x14ac:dyDescent="0.25">
      <c r="A45" s="10"/>
      <c r="B45" s="14"/>
      <c r="C45" s="14"/>
      <c r="D45" s="14"/>
      <c r="J45" s="27"/>
    </row>
    <row r="46" spans="1:11" x14ac:dyDescent="0.25">
      <c r="A46" s="10"/>
      <c r="B46" s="14"/>
      <c r="C46" s="14"/>
      <c r="D46" s="14"/>
      <c r="J46" s="27"/>
    </row>
    <row r="47" spans="1:11" x14ac:dyDescent="0.25">
      <c r="A47" s="10"/>
      <c r="B47" s="14"/>
      <c r="C47" s="14"/>
      <c r="D47" s="14"/>
      <c r="J47" s="27"/>
    </row>
    <row r="48" spans="1:11" x14ac:dyDescent="0.25">
      <c r="A48" s="10"/>
      <c r="B48" s="14"/>
      <c r="C48" s="14"/>
      <c r="D48" s="14"/>
      <c r="J48" s="27"/>
    </row>
    <row r="49" spans="1:10" x14ac:dyDescent="0.25">
      <c r="A49" s="10"/>
      <c r="B49" s="14"/>
      <c r="C49" s="14"/>
      <c r="D49" s="14"/>
      <c r="J49" s="27"/>
    </row>
    <row r="50" spans="1:10" x14ac:dyDescent="0.25">
      <c r="A50" s="10"/>
      <c r="B50" s="14"/>
      <c r="C50" s="14"/>
      <c r="D50" s="14"/>
      <c r="J50" s="27"/>
    </row>
    <row r="51" spans="1:10" x14ac:dyDescent="0.25">
      <c r="A51" s="10"/>
      <c r="B51" s="14"/>
      <c r="C51" s="14"/>
      <c r="D51" s="14"/>
      <c r="J51" s="27"/>
    </row>
    <row r="52" spans="1:10" x14ac:dyDescent="0.25">
      <c r="A52" s="10"/>
      <c r="B52" s="14"/>
      <c r="C52" s="14"/>
      <c r="D52" s="14"/>
      <c r="J52" s="27"/>
    </row>
    <row r="53" spans="1:10" x14ac:dyDescent="0.25">
      <c r="A53" s="10"/>
      <c r="B53" s="14"/>
      <c r="C53" s="14"/>
      <c r="D53" s="14"/>
      <c r="J53" s="27"/>
    </row>
    <row r="54" spans="1:10" x14ac:dyDescent="0.25">
      <c r="A54" s="10"/>
      <c r="B54" s="14"/>
      <c r="C54" s="14"/>
      <c r="D54" s="14"/>
      <c r="J54" s="27"/>
    </row>
    <row r="55" spans="1:10" x14ac:dyDescent="0.25">
      <c r="A55" s="10"/>
      <c r="B55" s="14"/>
      <c r="C55" s="14"/>
      <c r="D55" s="14"/>
      <c r="J55" s="27"/>
    </row>
    <row r="56" spans="1:10" x14ac:dyDescent="0.25">
      <c r="A56" s="10"/>
      <c r="B56" s="14"/>
      <c r="C56" s="14"/>
      <c r="D56" s="14"/>
      <c r="J56" s="27"/>
    </row>
    <row r="57" spans="1:10" x14ac:dyDescent="0.25">
      <c r="A57" s="10"/>
      <c r="B57" s="14"/>
      <c r="C57" s="14"/>
      <c r="D57" s="14"/>
      <c r="J57" s="27"/>
    </row>
    <row r="58" spans="1:10" x14ac:dyDescent="0.25">
      <c r="A58" s="10"/>
      <c r="B58" s="14"/>
      <c r="C58" s="14"/>
      <c r="D58" s="14"/>
      <c r="J58" s="27"/>
    </row>
    <row r="59" spans="1:10" x14ac:dyDescent="0.25">
      <c r="A59" s="10"/>
      <c r="B59" s="14"/>
      <c r="C59" s="14"/>
      <c r="D59" s="14"/>
      <c r="J59" s="27"/>
    </row>
    <row r="60" spans="1:10" x14ac:dyDescent="0.25">
      <c r="A60" s="10"/>
      <c r="B60" s="14"/>
      <c r="C60" s="12"/>
      <c r="D60" s="14"/>
      <c r="J60" s="27"/>
    </row>
    <row r="61" spans="1:10" x14ac:dyDescent="0.25">
      <c r="A61" s="10"/>
      <c r="B61" s="14"/>
      <c r="C61" s="12"/>
      <c r="D61" s="14"/>
      <c r="J61" s="27"/>
    </row>
    <row r="62" spans="1:10" x14ac:dyDescent="0.25">
      <c r="A62" s="10"/>
      <c r="B62" s="12"/>
      <c r="C62" s="12"/>
      <c r="D62" s="14"/>
      <c r="J62" s="27"/>
    </row>
    <row r="63" spans="1:10" x14ac:dyDescent="0.25">
      <c r="A63" s="10"/>
      <c r="B63" s="12"/>
      <c r="C63" s="12"/>
      <c r="D63" s="14"/>
      <c r="J63" s="27"/>
    </row>
    <row r="64" spans="1:10" x14ac:dyDescent="0.25">
      <c r="A64" s="10"/>
      <c r="B64" s="12"/>
      <c r="C64" s="12"/>
      <c r="D64" s="14"/>
      <c r="J64" s="27"/>
    </row>
    <row r="65" spans="1:10" x14ac:dyDescent="0.25">
      <c r="A65" s="10"/>
      <c r="B65" s="12"/>
      <c r="C65" s="12"/>
      <c r="D65" s="14"/>
      <c r="J65" s="27"/>
    </row>
    <row r="66" spans="1:10" x14ac:dyDescent="0.25">
      <c r="A66" s="10"/>
      <c r="B66" s="12"/>
      <c r="C66" s="12"/>
      <c r="D66" s="14"/>
      <c r="J66" s="27"/>
    </row>
    <row r="67" spans="1:10" x14ac:dyDescent="0.25">
      <c r="A67" s="10"/>
      <c r="B67" s="12"/>
      <c r="C67" s="12"/>
      <c r="D67" s="14"/>
      <c r="J67" s="27"/>
    </row>
    <row r="68" spans="1:10" x14ac:dyDescent="0.25">
      <c r="A68" s="10"/>
      <c r="B68" s="12"/>
      <c r="C68" s="12"/>
      <c r="D68" s="12"/>
      <c r="J68" s="27"/>
    </row>
    <row r="69" spans="1:10" x14ac:dyDescent="0.25">
      <c r="A69" s="10"/>
      <c r="B69" s="12"/>
      <c r="C69" s="12"/>
      <c r="D69" s="12"/>
      <c r="J69" s="27"/>
    </row>
    <row r="70" spans="1:10" x14ac:dyDescent="0.25">
      <c r="A70" s="10"/>
      <c r="B70" s="12"/>
      <c r="C70" s="12"/>
      <c r="D70" s="12"/>
      <c r="J70" s="27"/>
    </row>
    <row r="71" spans="1:10" x14ac:dyDescent="0.25">
      <c r="A71" s="10"/>
      <c r="B71" s="12"/>
      <c r="C71" s="12"/>
      <c r="D71" s="12"/>
      <c r="J71" s="27"/>
    </row>
    <row r="72" spans="1:10" x14ac:dyDescent="0.25">
      <c r="A72" s="10"/>
      <c r="B72" s="12"/>
      <c r="C72" s="12"/>
      <c r="D72" s="12"/>
      <c r="J72" s="27"/>
    </row>
    <row r="73" spans="1:10" x14ac:dyDescent="0.25">
      <c r="A73" s="10"/>
      <c r="B73" s="12"/>
      <c r="C73" s="12"/>
      <c r="D73" s="12"/>
    </row>
    <row r="74" spans="1:10" x14ac:dyDescent="0.25">
      <c r="A74" s="10"/>
      <c r="B74" s="12"/>
      <c r="C74" s="12"/>
      <c r="D74" s="12"/>
    </row>
    <row r="75" spans="1:10" x14ac:dyDescent="0.25">
      <c r="A75" s="10"/>
      <c r="B75" s="12"/>
      <c r="C75" s="12"/>
      <c r="D75" s="12"/>
    </row>
    <row r="76" spans="1:10" x14ac:dyDescent="0.25">
      <c r="A76" s="10"/>
      <c r="B76" s="12"/>
      <c r="C76" s="12"/>
      <c r="D76" s="12"/>
    </row>
    <row r="77" spans="1:10" x14ac:dyDescent="0.25">
      <c r="A77" s="10"/>
      <c r="B77" s="12"/>
      <c r="C77" s="12"/>
      <c r="D77" s="12"/>
    </row>
    <row r="78" spans="1:10" x14ac:dyDescent="0.25">
      <c r="A78" s="10"/>
      <c r="B78" s="12"/>
      <c r="C78" s="12"/>
      <c r="D78" s="12"/>
    </row>
    <row r="79" spans="1:10" x14ac:dyDescent="0.25">
      <c r="A79" s="10"/>
      <c r="B79" s="12"/>
      <c r="C79" s="12"/>
      <c r="D79" s="12"/>
    </row>
    <row r="80" spans="1:10" x14ac:dyDescent="0.25">
      <c r="A80" s="10"/>
      <c r="B80" s="12"/>
      <c r="C80" s="12"/>
      <c r="D80" s="12"/>
    </row>
    <row r="81" spans="1:4" x14ac:dyDescent="0.25">
      <c r="A81" s="10"/>
      <c r="B81" s="12"/>
      <c r="C81" s="12"/>
      <c r="D81" s="12"/>
    </row>
    <row r="82" spans="1:4" x14ac:dyDescent="0.25">
      <c r="A82" s="10"/>
      <c r="B82" s="12"/>
      <c r="C82" s="12"/>
      <c r="D82" s="12"/>
    </row>
    <row r="83" spans="1:4" x14ac:dyDescent="0.25">
      <c r="A83" s="10"/>
      <c r="B83" s="12"/>
      <c r="C83" s="12"/>
      <c r="D83" s="12"/>
    </row>
    <row r="84" spans="1:4" x14ac:dyDescent="0.25">
      <c r="A84" s="10"/>
      <c r="B84" s="12"/>
      <c r="C84" s="12"/>
      <c r="D84" s="12"/>
    </row>
    <row r="85" spans="1:4" x14ac:dyDescent="0.25">
      <c r="A85" s="10"/>
      <c r="B85" s="12"/>
      <c r="C85" s="12"/>
      <c r="D85" s="12"/>
    </row>
    <row r="86" spans="1:4" x14ac:dyDescent="0.25">
      <c r="A86" s="10"/>
      <c r="B86" s="12"/>
      <c r="C86" s="12"/>
      <c r="D86" s="12"/>
    </row>
    <row r="87" spans="1:4" x14ac:dyDescent="0.25">
      <c r="A87" s="10"/>
      <c r="B87" s="12"/>
      <c r="C87" s="12"/>
      <c r="D87" s="12"/>
    </row>
    <row r="88" spans="1:4" x14ac:dyDescent="0.25">
      <c r="A88" s="10"/>
      <c r="B88" s="12"/>
      <c r="C88" s="12"/>
      <c r="D88" s="12"/>
    </row>
    <row r="89" spans="1:4" x14ac:dyDescent="0.25">
      <c r="A89" s="10"/>
      <c r="B89" s="12"/>
      <c r="C89" s="12"/>
      <c r="D89" s="12"/>
    </row>
    <row r="90" spans="1:4" x14ac:dyDescent="0.25">
      <c r="A90" s="10"/>
      <c r="B90" s="12"/>
      <c r="C90" s="12"/>
      <c r="D90" s="12"/>
    </row>
    <row r="91" spans="1:4" x14ac:dyDescent="0.25">
      <c r="A91" s="10"/>
      <c r="B91" s="12"/>
      <c r="C91" s="12"/>
      <c r="D91" s="12"/>
    </row>
    <row r="92" spans="1:4" x14ac:dyDescent="0.25">
      <c r="A92" s="10"/>
      <c r="B92" s="12"/>
      <c r="C92" s="12"/>
      <c r="D92" s="12"/>
    </row>
    <row r="93" spans="1:4" x14ac:dyDescent="0.25">
      <c r="A93" s="10"/>
      <c r="B93" s="12"/>
      <c r="C93" s="12"/>
      <c r="D93" s="12"/>
    </row>
    <row r="94" spans="1:4" x14ac:dyDescent="0.25">
      <c r="A94" s="10"/>
      <c r="B94" s="12"/>
      <c r="C94" s="12"/>
      <c r="D94" s="12"/>
    </row>
    <row r="95" spans="1:4" x14ac:dyDescent="0.25">
      <c r="A95" s="10"/>
      <c r="B95" s="12"/>
      <c r="C95" s="12"/>
      <c r="D95" s="12"/>
    </row>
    <row r="96" spans="1:4" x14ac:dyDescent="0.25">
      <c r="A96" s="10"/>
      <c r="B96" s="12"/>
      <c r="C96" s="12"/>
      <c r="D96" s="12"/>
    </row>
    <row r="97" spans="1:4" x14ac:dyDescent="0.25">
      <c r="A97" s="10"/>
      <c r="B97" s="12"/>
      <c r="C97" s="12"/>
      <c r="D97" s="12"/>
    </row>
    <row r="98" spans="1:4" x14ac:dyDescent="0.25">
      <c r="A98" s="10"/>
      <c r="B98" s="12"/>
      <c r="C98" s="12"/>
      <c r="D98" s="12"/>
    </row>
    <row r="99" spans="1:4" x14ac:dyDescent="0.25">
      <c r="A99" s="10"/>
      <c r="B99" s="12"/>
      <c r="C99" s="12"/>
      <c r="D99" s="12"/>
    </row>
    <row r="100" spans="1:4" x14ac:dyDescent="0.25">
      <c r="A100" s="10"/>
      <c r="B100" s="12"/>
      <c r="C100" s="12"/>
      <c r="D100" s="12"/>
    </row>
    <row r="101" spans="1:4" x14ac:dyDescent="0.25">
      <c r="A101" s="10"/>
      <c r="B101" s="12"/>
      <c r="C101" s="12"/>
      <c r="D101" s="12"/>
    </row>
    <row r="102" spans="1:4" x14ac:dyDescent="0.25">
      <c r="A102" s="10"/>
      <c r="B102" s="12"/>
      <c r="C102" s="12"/>
      <c r="D102" s="12"/>
    </row>
    <row r="103" spans="1:4" x14ac:dyDescent="0.25">
      <c r="A103" s="10"/>
      <c r="B103" s="12"/>
      <c r="C103" s="12"/>
      <c r="D103" s="12"/>
    </row>
    <row r="104" spans="1:4" x14ac:dyDescent="0.25">
      <c r="A104" s="10"/>
      <c r="B104" s="12"/>
      <c r="C104" s="12"/>
      <c r="D104" s="12"/>
    </row>
    <row r="105" spans="1:4" x14ac:dyDescent="0.25">
      <c r="A105" s="10"/>
      <c r="B105" s="12"/>
      <c r="C105" s="12"/>
      <c r="D105" s="12"/>
    </row>
    <row r="106" spans="1:4" x14ac:dyDescent="0.25">
      <c r="A106" s="10"/>
      <c r="B106" s="12"/>
      <c r="C106" s="12"/>
      <c r="D106" s="12"/>
    </row>
    <row r="107" spans="1:4" x14ac:dyDescent="0.25">
      <c r="A107" s="10"/>
      <c r="B107" s="12"/>
      <c r="C107" s="12"/>
      <c r="D107" s="12"/>
    </row>
    <row r="108" spans="1:4" x14ac:dyDescent="0.25">
      <c r="A108" s="10"/>
      <c r="B108" s="12"/>
      <c r="C108" s="12"/>
      <c r="D108" s="12"/>
    </row>
    <row r="109" spans="1:4" x14ac:dyDescent="0.25">
      <c r="A109" s="10"/>
      <c r="B109" s="12"/>
      <c r="C109" s="12"/>
      <c r="D109" s="12"/>
    </row>
    <row r="110" spans="1:4" x14ac:dyDescent="0.25">
      <c r="A110" s="10"/>
      <c r="B110" s="12"/>
      <c r="C110" s="12"/>
      <c r="D110" s="12"/>
    </row>
    <row r="111" spans="1:4" x14ac:dyDescent="0.25">
      <c r="A111" s="10"/>
      <c r="B111" s="12"/>
      <c r="C111" s="12"/>
      <c r="D111" s="12"/>
    </row>
    <row r="112" spans="1:4" x14ac:dyDescent="0.25">
      <c r="A112" s="10"/>
      <c r="B112" s="12"/>
      <c r="C112" s="12"/>
      <c r="D112" s="12"/>
    </row>
    <row r="113" spans="1:4" x14ac:dyDescent="0.25">
      <c r="A113" s="10"/>
      <c r="B113" s="12"/>
      <c r="C113" s="12"/>
      <c r="D113" s="12"/>
    </row>
    <row r="114" spans="1:4" x14ac:dyDescent="0.25">
      <c r="A114" s="10"/>
      <c r="B114" s="12"/>
      <c r="C114" s="12"/>
      <c r="D114" s="12"/>
    </row>
    <row r="115" spans="1:4" x14ac:dyDescent="0.25">
      <c r="A115" s="10"/>
      <c r="B115" s="12"/>
      <c r="C115" s="12"/>
      <c r="D115" s="12"/>
    </row>
    <row r="116" spans="1:4" x14ac:dyDescent="0.25">
      <c r="A116" s="10"/>
      <c r="B116" s="12"/>
      <c r="C116" s="12"/>
      <c r="D116" s="12"/>
    </row>
    <row r="117" spans="1:4" x14ac:dyDescent="0.25">
      <c r="A117" s="10"/>
      <c r="B117" s="12"/>
      <c r="C117" s="12"/>
      <c r="D117" s="12"/>
    </row>
    <row r="118" spans="1:4" x14ac:dyDescent="0.25">
      <c r="A118" s="10"/>
      <c r="B118" s="12"/>
      <c r="C118" s="12"/>
      <c r="D118" s="12"/>
    </row>
    <row r="119" spans="1:4" x14ac:dyDescent="0.25">
      <c r="A119" s="10"/>
      <c r="B119" s="12"/>
      <c r="C119" s="12"/>
      <c r="D119" s="12"/>
    </row>
    <row r="120" spans="1:4" x14ac:dyDescent="0.25">
      <c r="A120" s="10"/>
      <c r="B120" s="12"/>
      <c r="C120" s="12"/>
      <c r="D120" s="12"/>
    </row>
    <row r="121" spans="1:4" x14ac:dyDescent="0.25">
      <c r="A121" s="10"/>
      <c r="B121" s="12"/>
      <c r="C121" s="12"/>
      <c r="D121" s="12"/>
    </row>
    <row r="122" spans="1:4" x14ac:dyDescent="0.25">
      <c r="A122" s="10"/>
      <c r="B122" s="12"/>
      <c r="C122" s="12"/>
      <c r="D122" s="12"/>
    </row>
    <row r="123" spans="1:4" x14ac:dyDescent="0.25">
      <c r="A123" s="10"/>
      <c r="B123" s="12"/>
      <c r="C123" s="12"/>
      <c r="D123" s="12"/>
    </row>
    <row r="124" spans="1:4" x14ac:dyDescent="0.25">
      <c r="A124" s="10"/>
      <c r="B124" s="12"/>
      <c r="C124" s="12"/>
      <c r="D124" s="12"/>
    </row>
    <row r="125" spans="1:4" x14ac:dyDescent="0.25">
      <c r="A125" s="10"/>
      <c r="B125" s="12"/>
      <c r="C125" s="12"/>
      <c r="D125" s="12"/>
    </row>
    <row r="126" spans="1:4" x14ac:dyDescent="0.25">
      <c r="A126" s="10"/>
      <c r="B126" s="12"/>
      <c r="C126" s="12"/>
      <c r="D126" s="12"/>
    </row>
    <row r="127" spans="1:4" x14ac:dyDescent="0.25">
      <c r="A127" s="10"/>
      <c r="B127" s="12"/>
      <c r="C127" s="12"/>
      <c r="D127" s="12"/>
    </row>
    <row r="128" spans="1:4" x14ac:dyDescent="0.25">
      <c r="A128" s="10"/>
      <c r="B128" s="12"/>
      <c r="C128" s="12"/>
      <c r="D128" s="12"/>
    </row>
    <row r="129" spans="1:4" x14ac:dyDescent="0.25">
      <c r="A129" s="10"/>
      <c r="B129" s="12"/>
      <c r="C129" s="12"/>
      <c r="D129" s="12"/>
    </row>
    <row r="130" spans="1:4" x14ac:dyDescent="0.25">
      <c r="A130" s="10"/>
      <c r="B130" s="12"/>
      <c r="C130" s="12"/>
      <c r="D130" s="12"/>
    </row>
    <row r="131" spans="1:4" x14ac:dyDescent="0.25">
      <c r="A131" s="10"/>
      <c r="B131" s="12"/>
      <c r="C131" s="12"/>
      <c r="D131" s="12"/>
    </row>
    <row r="132" spans="1:4" x14ac:dyDescent="0.25">
      <c r="A132" s="10"/>
      <c r="B132" s="12"/>
      <c r="C132" s="12"/>
      <c r="D132" s="12"/>
    </row>
    <row r="133" spans="1:4" x14ac:dyDescent="0.25">
      <c r="A133" s="10"/>
      <c r="B133" s="12"/>
      <c r="C133" s="12"/>
      <c r="D133" s="12"/>
    </row>
    <row r="134" spans="1:4" x14ac:dyDescent="0.25">
      <c r="A134" s="10"/>
      <c r="B134" s="12"/>
      <c r="C134" s="12"/>
      <c r="D134" s="12"/>
    </row>
    <row r="135" spans="1:4" x14ac:dyDescent="0.25">
      <c r="A135" s="10"/>
      <c r="B135" s="12"/>
      <c r="C135" s="12"/>
      <c r="D135" s="12"/>
    </row>
    <row r="136" spans="1:4" x14ac:dyDescent="0.25">
      <c r="A136" s="10"/>
      <c r="B136" s="12"/>
      <c r="C136" s="12"/>
      <c r="D136" s="12"/>
    </row>
    <row r="137" spans="1:4" x14ac:dyDescent="0.25">
      <c r="A137" s="10"/>
      <c r="B137" s="12"/>
      <c r="C137" s="12"/>
      <c r="D137" s="12"/>
    </row>
    <row r="138" spans="1:4" x14ac:dyDescent="0.25">
      <c r="A138" s="10"/>
      <c r="B138" s="12"/>
      <c r="C138" s="12"/>
      <c r="D138" s="12"/>
    </row>
    <row r="139" spans="1:4" x14ac:dyDescent="0.25">
      <c r="A139" s="10"/>
      <c r="B139" s="12"/>
      <c r="C139" s="12"/>
      <c r="D139" s="12"/>
    </row>
    <row r="140" spans="1:4" x14ac:dyDescent="0.25">
      <c r="A140" s="10"/>
      <c r="B140" s="12"/>
      <c r="C140" s="12"/>
      <c r="D140" s="12"/>
    </row>
    <row r="141" spans="1:4" x14ac:dyDescent="0.25">
      <c r="A141" s="10"/>
      <c r="B141" s="12"/>
      <c r="C141" s="12"/>
      <c r="D141" s="12"/>
    </row>
    <row r="142" spans="1:4" x14ac:dyDescent="0.25">
      <c r="A142" s="10"/>
      <c r="B142" s="12"/>
      <c r="C142" s="12"/>
      <c r="D142" s="12"/>
    </row>
    <row r="143" spans="1:4" x14ac:dyDescent="0.25">
      <c r="A143" s="10"/>
      <c r="B143" s="12"/>
      <c r="C143" s="12"/>
      <c r="D143" s="12"/>
    </row>
    <row r="144" spans="1:4" x14ac:dyDescent="0.25">
      <c r="A144" s="10"/>
      <c r="B144" s="12"/>
      <c r="C144" s="12"/>
      <c r="D144" s="12"/>
    </row>
    <row r="145" spans="1:4" x14ac:dyDescent="0.25">
      <c r="A145" s="10"/>
      <c r="B145" s="12"/>
      <c r="C145" s="12"/>
      <c r="D145" s="12"/>
    </row>
    <row r="146" spans="1:4" x14ac:dyDescent="0.25">
      <c r="A146" s="10"/>
      <c r="B146" s="12"/>
      <c r="C146" s="12"/>
      <c r="D146" s="12"/>
    </row>
    <row r="147" spans="1:4" x14ac:dyDescent="0.25">
      <c r="A147" s="10"/>
      <c r="B147" s="12"/>
      <c r="C147" s="12"/>
      <c r="D147" s="12"/>
    </row>
    <row r="148" spans="1:4" x14ac:dyDescent="0.25">
      <c r="A148" s="10"/>
      <c r="B148" s="12"/>
      <c r="C148" s="12"/>
      <c r="D148" s="12"/>
    </row>
    <row r="149" spans="1:4" x14ac:dyDescent="0.25">
      <c r="A149" s="10"/>
      <c r="B149" s="12"/>
      <c r="C149" s="12"/>
      <c r="D149" s="12"/>
    </row>
    <row r="150" spans="1:4" x14ac:dyDescent="0.25">
      <c r="A150" s="10"/>
      <c r="B150" s="12"/>
      <c r="C150" s="12"/>
      <c r="D150" s="12"/>
    </row>
    <row r="151" spans="1:4" x14ac:dyDescent="0.25">
      <c r="A151" s="10"/>
      <c r="B151" s="12"/>
      <c r="C151" s="12"/>
      <c r="D151" s="12"/>
    </row>
    <row r="152" spans="1:4" x14ac:dyDescent="0.25">
      <c r="A152" s="10"/>
      <c r="B152" s="12"/>
      <c r="C152" s="12"/>
      <c r="D152" s="12"/>
    </row>
    <row r="153" spans="1:4" x14ac:dyDescent="0.25">
      <c r="A153" s="10"/>
      <c r="B153" s="12"/>
      <c r="C153" s="12"/>
      <c r="D153" s="12"/>
    </row>
    <row r="154" spans="1:4" x14ac:dyDescent="0.25">
      <c r="A154" s="10"/>
      <c r="B154" s="12"/>
      <c r="C154" s="12"/>
      <c r="D154" s="12"/>
    </row>
    <row r="155" spans="1:4" x14ac:dyDescent="0.25">
      <c r="A155" s="10"/>
      <c r="B155" s="12"/>
      <c r="C155" s="12"/>
      <c r="D155" s="12"/>
    </row>
    <row r="156" spans="1:4" x14ac:dyDescent="0.25">
      <c r="A156" s="10"/>
      <c r="B156" s="12"/>
      <c r="C156" s="12"/>
      <c r="D156" s="12"/>
    </row>
    <row r="157" spans="1:4" x14ac:dyDescent="0.25">
      <c r="A157" s="10"/>
      <c r="B157" s="12"/>
      <c r="C157" s="12"/>
      <c r="D157" s="12"/>
    </row>
    <row r="158" spans="1:4" x14ac:dyDescent="0.25">
      <c r="A158" s="10"/>
      <c r="B158" s="12"/>
      <c r="C158" s="12"/>
      <c r="D158" s="12"/>
    </row>
    <row r="159" spans="1:4" x14ac:dyDescent="0.25">
      <c r="A159" s="10"/>
      <c r="B159" s="12"/>
      <c r="C159" s="12"/>
      <c r="D159" s="12"/>
    </row>
    <row r="160" spans="1:4" x14ac:dyDescent="0.25">
      <c r="A160" s="10"/>
      <c r="B160" s="12"/>
      <c r="C160" s="12"/>
      <c r="D160" s="12"/>
    </row>
    <row r="161" spans="1:4" x14ac:dyDescent="0.25">
      <c r="A161" s="10"/>
      <c r="B161" s="12"/>
      <c r="C161" s="12"/>
      <c r="D161" s="12"/>
    </row>
    <row r="162" spans="1:4" x14ac:dyDescent="0.25">
      <c r="A162" s="10"/>
      <c r="B162" s="12"/>
      <c r="C162" s="12"/>
      <c r="D162" s="12"/>
    </row>
    <row r="163" spans="1:4" x14ac:dyDescent="0.25">
      <c r="A163" s="10"/>
      <c r="B163" s="12"/>
      <c r="C163" s="12"/>
      <c r="D163" s="12"/>
    </row>
    <row r="164" spans="1:4" x14ac:dyDescent="0.25">
      <c r="A164" s="10"/>
      <c r="B164" s="12"/>
      <c r="C164" s="12"/>
      <c r="D164" s="12"/>
    </row>
    <row r="165" spans="1:4" x14ac:dyDescent="0.25">
      <c r="A165" s="10"/>
      <c r="B165" s="12"/>
      <c r="C165" s="12"/>
      <c r="D165" s="12"/>
    </row>
    <row r="166" spans="1:4" x14ac:dyDescent="0.25">
      <c r="A166" s="10"/>
      <c r="B166" s="12"/>
      <c r="C166" s="12"/>
      <c r="D166" s="12"/>
    </row>
    <row r="167" spans="1:4" x14ac:dyDescent="0.25">
      <c r="A167" s="10"/>
      <c r="B167" s="12"/>
      <c r="C167" s="12"/>
      <c r="D167" s="12"/>
    </row>
    <row r="168" spans="1:4" x14ac:dyDescent="0.25">
      <c r="A168" s="10"/>
      <c r="B168" s="12"/>
      <c r="C168" s="12"/>
      <c r="D168" s="12"/>
    </row>
    <row r="169" spans="1:4" x14ac:dyDescent="0.25">
      <c r="A169" s="10"/>
      <c r="B169" s="12"/>
      <c r="C169" s="12"/>
      <c r="D169" s="12"/>
    </row>
    <row r="170" spans="1:4" x14ac:dyDescent="0.25">
      <c r="A170" s="10"/>
      <c r="B170" s="12"/>
      <c r="C170" s="12"/>
      <c r="D170" s="12"/>
    </row>
    <row r="171" spans="1:4" x14ac:dyDescent="0.25">
      <c r="A171" s="10"/>
      <c r="B171" s="12"/>
      <c r="C171" s="12"/>
      <c r="D171" s="12"/>
    </row>
    <row r="172" spans="1:4" x14ac:dyDescent="0.25">
      <c r="A172" s="10"/>
      <c r="B172" s="12"/>
      <c r="C172" s="12"/>
      <c r="D172" s="12"/>
    </row>
    <row r="173" spans="1:4" x14ac:dyDescent="0.25">
      <c r="A173" s="10"/>
      <c r="B173" s="12"/>
      <c r="C173" s="12"/>
      <c r="D173" s="12"/>
    </row>
    <row r="174" spans="1:4" x14ac:dyDescent="0.25">
      <c r="A174" s="10"/>
      <c r="B174" s="12"/>
      <c r="C174" s="12"/>
      <c r="D174" s="12"/>
    </row>
    <row r="175" spans="1:4" x14ac:dyDescent="0.25">
      <c r="A175" s="10"/>
      <c r="B175" s="12"/>
      <c r="C175" s="12"/>
      <c r="D175" s="12"/>
    </row>
    <row r="176" spans="1:4" x14ac:dyDescent="0.25">
      <c r="A176" s="10"/>
      <c r="B176" s="12"/>
      <c r="C176" s="12"/>
      <c r="D176" s="12"/>
    </row>
    <row r="177" spans="1:4" x14ac:dyDescent="0.25">
      <c r="A177" s="10"/>
      <c r="B177" s="12"/>
      <c r="C177" s="12"/>
      <c r="D177" s="12"/>
    </row>
    <row r="178" spans="1:4" x14ac:dyDescent="0.25">
      <c r="A178" s="10"/>
      <c r="B178" s="12"/>
      <c r="C178" s="12"/>
      <c r="D178" s="12"/>
    </row>
    <row r="179" spans="1:4" x14ac:dyDescent="0.25">
      <c r="A179" s="10"/>
      <c r="B179" s="12"/>
      <c r="C179" s="12"/>
      <c r="D179" s="12"/>
    </row>
    <row r="180" spans="1:4" x14ac:dyDescent="0.25">
      <c r="A180" s="10"/>
      <c r="B180" s="12"/>
      <c r="C180" s="12"/>
      <c r="D180" s="12"/>
    </row>
    <row r="181" spans="1:4" x14ac:dyDescent="0.25">
      <c r="A181" s="10"/>
      <c r="B181" s="12"/>
      <c r="C181" s="12"/>
      <c r="D181" s="12"/>
    </row>
    <row r="182" spans="1:4" x14ac:dyDescent="0.25">
      <c r="A182" s="10"/>
      <c r="B182" s="12"/>
      <c r="C182" s="12"/>
      <c r="D182" s="12"/>
    </row>
    <row r="183" spans="1:4" x14ac:dyDescent="0.25">
      <c r="A183" s="10"/>
      <c r="B183" s="12"/>
      <c r="C183" s="12"/>
      <c r="D183" s="12"/>
    </row>
    <row r="184" spans="1:4" x14ac:dyDescent="0.25">
      <c r="A184" s="10"/>
      <c r="B184" s="12"/>
      <c r="C184" s="12"/>
      <c r="D184" s="12"/>
    </row>
    <row r="185" spans="1:4" x14ac:dyDescent="0.25">
      <c r="A185" s="10"/>
      <c r="B185" s="12"/>
      <c r="C185" s="12"/>
      <c r="D185" s="12"/>
    </row>
    <row r="186" spans="1:4" x14ac:dyDescent="0.25">
      <c r="A186" s="10"/>
      <c r="B186" s="12"/>
      <c r="C186" s="12"/>
      <c r="D186" s="12"/>
    </row>
    <row r="187" spans="1:4" x14ac:dyDescent="0.25">
      <c r="A187" s="10"/>
      <c r="B187" s="12"/>
      <c r="C187" s="12"/>
      <c r="D187" s="12"/>
    </row>
    <row r="188" spans="1:4" x14ac:dyDescent="0.25">
      <c r="A188" s="10"/>
      <c r="B188" s="12"/>
      <c r="C188" s="12"/>
      <c r="D188" s="12"/>
    </row>
    <row r="189" spans="1:4" x14ac:dyDescent="0.25">
      <c r="A189" s="10"/>
      <c r="B189" s="12"/>
      <c r="C189" s="12"/>
      <c r="D189" s="12"/>
    </row>
    <row r="190" spans="1:4" x14ac:dyDescent="0.25">
      <c r="A190" s="10"/>
      <c r="B190" s="12"/>
      <c r="C190" s="12"/>
      <c r="D190" s="12"/>
    </row>
    <row r="191" spans="1:4" x14ac:dyDescent="0.25">
      <c r="A191" s="10"/>
      <c r="B191" s="12"/>
      <c r="C191" s="12"/>
      <c r="D191" s="12"/>
    </row>
    <row r="192" spans="1:4" x14ac:dyDescent="0.25">
      <c r="A192" s="10"/>
      <c r="B192" s="12"/>
      <c r="C192" s="12"/>
      <c r="D192" s="12"/>
    </row>
    <row r="193" spans="1:4" x14ac:dyDescent="0.25">
      <c r="A193" s="10"/>
      <c r="B193" s="12"/>
      <c r="C193" s="12"/>
      <c r="D193" s="12"/>
    </row>
    <row r="194" spans="1:4" x14ac:dyDescent="0.25">
      <c r="A194" s="10"/>
      <c r="B194" s="12"/>
      <c r="C194" s="12"/>
      <c r="D194" s="12"/>
    </row>
    <row r="195" spans="1:4" x14ac:dyDescent="0.25">
      <c r="A195" s="10"/>
      <c r="B195" s="12"/>
      <c r="C195" s="12"/>
      <c r="D195" s="12"/>
    </row>
    <row r="196" spans="1:4" x14ac:dyDescent="0.25">
      <c r="A196" s="10"/>
      <c r="B196" s="12"/>
      <c r="C196" s="12"/>
      <c r="D196" s="12"/>
    </row>
    <row r="197" spans="1:4" x14ac:dyDescent="0.25">
      <c r="A197" s="10"/>
      <c r="B197" s="12"/>
      <c r="C197" s="12"/>
      <c r="D197" s="12"/>
    </row>
    <row r="198" spans="1:4" x14ac:dyDescent="0.25">
      <c r="A198" s="10"/>
      <c r="B198" s="12"/>
      <c r="C198" s="12"/>
      <c r="D198" s="12"/>
    </row>
    <row r="199" spans="1:4" x14ac:dyDescent="0.25">
      <c r="A199" s="10"/>
      <c r="B199" s="12"/>
      <c r="C199" s="12"/>
      <c r="D199" s="12"/>
    </row>
    <row r="200" spans="1:4" x14ac:dyDescent="0.25">
      <c r="A200" s="10"/>
      <c r="B200" s="12"/>
      <c r="C200" s="12"/>
      <c r="D200" s="12"/>
    </row>
    <row r="201" spans="1:4" x14ac:dyDescent="0.25">
      <c r="A201" s="10"/>
      <c r="B201" s="12"/>
      <c r="C201" s="12"/>
      <c r="D201" s="12"/>
    </row>
    <row r="202" spans="1:4" x14ac:dyDescent="0.25">
      <c r="A202" s="10"/>
      <c r="B202" s="12"/>
      <c r="C202" s="12"/>
      <c r="D202" s="12"/>
    </row>
    <row r="203" spans="1:4" x14ac:dyDescent="0.25">
      <c r="A203" s="10"/>
      <c r="B203" s="12"/>
      <c r="C203" s="12"/>
      <c r="D203" s="12"/>
    </row>
    <row r="204" spans="1:4" x14ac:dyDescent="0.25">
      <c r="A204" s="10"/>
      <c r="B204" s="12"/>
      <c r="C204" s="12"/>
      <c r="D204" s="12"/>
    </row>
    <row r="205" spans="1:4" x14ac:dyDescent="0.25">
      <c r="A205" s="10"/>
      <c r="B205" s="12"/>
      <c r="C205" s="12"/>
      <c r="D205" s="12"/>
    </row>
    <row r="206" spans="1:4" x14ac:dyDescent="0.25">
      <c r="A206" s="10"/>
      <c r="B206" s="12"/>
      <c r="C206" s="12"/>
      <c r="D206" s="12"/>
    </row>
    <row r="207" spans="1:4" x14ac:dyDescent="0.25">
      <c r="A207" s="10"/>
      <c r="B207" s="12"/>
      <c r="C207" s="12"/>
      <c r="D207" s="12"/>
    </row>
    <row r="208" spans="1:4" x14ac:dyDescent="0.25">
      <c r="A208" s="10"/>
      <c r="B208" s="12"/>
      <c r="C208" s="12"/>
      <c r="D208" s="12"/>
    </row>
    <row r="209" spans="1:4" x14ac:dyDescent="0.25">
      <c r="A209" s="10"/>
      <c r="B209" s="12"/>
      <c r="C209" s="12"/>
      <c r="D209" s="12"/>
    </row>
    <row r="210" spans="1:4" x14ac:dyDescent="0.25">
      <c r="A210" s="10"/>
      <c r="B210" s="12"/>
      <c r="C210" s="12"/>
      <c r="D210" s="12"/>
    </row>
    <row r="211" spans="1:4" x14ac:dyDescent="0.25">
      <c r="A211" s="10"/>
      <c r="B211" s="12"/>
      <c r="C211" s="12"/>
      <c r="D211" s="12"/>
    </row>
    <row r="212" spans="1:4" x14ac:dyDescent="0.25">
      <c r="A212" s="10"/>
      <c r="B212" s="12"/>
      <c r="C212" s="12"/>
      <c r="D212" s="12"/>
    </row>
    <row r="213" spans="1:4" x14ac:dyDescent="0.25">
      <c r="A213" s="10"/>
      <c r="B213" s="12"/>
      <c r="C213" s="12"/>
      <c r="D213" s="12"/>
    </row>
    <row r="214" spans="1:4" x14ac:dyDescent="0.25">
      <c r="A214" s="10"/>
      <c r="B214" s="12"/>
      <c r="C214" s="12"/>
      <c r="D214" s="12"/>
    </row>
    <row r="215" spans="1:4" x14ac:dyDescent="0.25">
      <c r="A215" s="10"/>
      <c r="B215" s="12"/>
      <c r="C215" s="12"/>
      <c r="D215" s="12"/>
    </row>
    <row r="216" spans="1:4" x14ac:dyDescent="0.25">
      <c r="A216" s="10"/>
      <c r="B216" s="12"/>
      <c r="C216" s="12"/>
      <c r="D216" s="12"/>
    </row>
    <row r="217" spans="1:4" x14ac:dyDescent="0.25">
      <c r="A217" s="10"/>
      <c r="B217" s="12"/>
      <c r="C217" s="12"/>
      <c r="D217" s="12"/>
    </row>
    <row r="218" spans="1:4" x14ac:dyDescent="0.25">
      <c r="A218" s="10"/>
      <c r="B218" s="12"/>
      <c r="C218" s="12"/>
      <c r="D218" s="12"/>
    </row>
    <row r="219" spans="1:4" x14ac:dyDescent="0.25">
      <c r="A219" s="10"/>
      <c r="B219" s="12"/>
      <c r="C219" s="12"/>
      <c r="D219" s="12"/>
    </row>
    <row r="220" spans="1:4" x14ac:dyDescent="0.25">
      <c r="A220" s="10"/>
      <c r="B220" s="12"/>
      <c r="C220" s="12"/>
      <c r="D220" s="12"/>
    </row>
    <row r="221" spans="1:4" x14ac:dyDescent="0.25">
      <c r="A221" s="10"/>
      <c r="B221" s="12"/>
      <c r="C221" s="12"/>
      <c r="D221" s="12"/>
    </row>
    <row r="222" spans="1:4" x14ac:dyDescent="0.25">
      <c r="A222" s="10"/>
      <c r="B222" s="12"/>
      <c r="C222" s="12"/>
      <c r="D222" s="12"/>
    </row>
    <row r="223" spans="1:4" x14ac:dyDescent="0.25">
      <c r="A223" s="10"/>
      <c r="B223" s="12"/>
      <c r="C223" s="12"/>
      <c r="D223" s="12"/>
    </row>
    <row r="224" spans="1:4" x14ac:dyDescent="0.25">
      <c r="A224" s="10"/>
      <c r="B224" s="12"/>
      <c r="C224" s="12"/>
      <c r="D224" s="12"/>
    </row>
    <row r="225" spans="1:4" x14ac:dyDescent="0.25">
      <c r="A225" s="10"/>
      <c r="B225" s="12"/>
      <c r="C225" s="12"/>
      <c r="D225" s="12"/>
    </row>
    <row r="226" spans="1:4" x14ac:dyDescent="0.25">
      <c r="A226" s="10"/>
      <c r="B226" s="12"/>
      <c r="C226" s="12"/>
      <c r="D226" s="12"/>
    </row>
    <row r="227" spans="1:4" x14ac:dyDescent="0.25">
      <c r="A227" s="10"/>
      <c r="B227" s="12"/>
      <c r="C227" s="12"/>
      <c r="D227" s="12"/>
    </row>
    <row r="228" spans="1:4" x14ac:dyDescent="0.25">
      <c r="A228" s="10"/>
      <c r="B228" s="12"/>
      <c r="C228" s="12"/>
      <c r="D228" s="12"/>
    </row>
    <row r="229" spans="1:4" x14ac:dyDescent="0.25">
      <c r="A229" s="10"/>
      <c r="B229" s="12"/>
      <c r="C229" s="12"/>
      <c r="D229" s="12"/>
    </row>
    <row r="230" spans="1:4" x14ac:dyDescent="0.25">
      <c r="A230" s="10"/>
      <c r="B230" s="12"/>
      <c r="C230" s="12"/>
      <c r="D230" s="12"/>
    </row>
    <row r="231" spans="1:4" x14ac:dyDescent="0.25">
      <c r="A231" s="10"/>
      <c r="B231" s="12"/>
      <c r="C231" s="12"/>
      <c r="D231" s="12"/>
    </row>
    <row r="232" spans="1:4" x14ac:dyDescent="0.25">
      <c r="A232" s="10"/>
      <c r="B232" s="12"/>
      <c r="C232" s="12"/>
      <c r="D232" s="12"/>
    </row>
    <row r="233" spans="1:4" x14ac:dyDescent="0.25">
      <c r="A233" s="10"/>
      <c r="B233" s="12"/>
      <c r="C233" s="12"/>
      <c r="D233" s="12"/>
    </row>
    <row r="234" spans="1:4" x14ac:dyDescent="0.25">
      <c r="A234" s="10"/>
      <c r="B234" s="12"/>
      <c r="C234" s="12"/>
      <c r="D234" s="12"/>
    </row>
    <row r="235" spans="1:4" x14ac:dyDescent="0.25">
      <c r="A235" s="10"/>
      <c r="B235" s="12"/>
      <c r="C235" s="12"/>
      <c r="D235" s="12"/>
    </row>
    <row r="236" spans="1:4" x14ac:dyDescent="0.25">
      <c r="A236" s="10"/>
      <c r="B236" s="12"/>
      <c r="C236" s="12"/>
      <c r="D236" s="12"/>
    </row>
    <row r="237" spans="1:4" x14ac:dyDescent="0.25">
      <c r="A237" s="10"/>
      <c r="B237" s="12"/>
      <c r="C237" s="12"/>
      <c r="D237" s="12"/>
    </row>
    <row r="238" spans="1:4" x14ac:dyDescent="0.25">
      <c r="A238" s="10"/>
      <c r="B238" s="12"/>
      <c r="C238" s="12"/>
      <c r="D238" s="12"/>
    </row>
    <row r="239" spans="1:4" x14ac:dyDescent="0.25">
      <c r="A239" s="10"/>
      <c r="B239" s="12"/>
      <c r="C239" s="12"/>
      <c r="D239" s="12"/>
    </row>
  </sheetData>
  <pageMargins left="0.7" right="0.7" top="0.75" bottom="0.75" header="0.3" footer="0.3"/>
  <pageSetup paperSize="9" orientation="portrait" horizontalDpi="204" verticalDpi="192" r:id="rId1"/>
  <tableParts count="2">
    <tablePart r:id="rId2"/>
    <tablePart r:id="rId3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Normal="100" workbookViewId="0">
      <selection activeCell="N7" sqref="N7"/>
    </sheetView>
  </sheetViews>
  <sheetFormatPr defaultRowHeight="15" x14ac:dyDescent="0.25"/>
  <cols>
    <col min="1" max="16384" width="9" style="9"/>
  </cols>
  <sheetData>
    <row r="1" spans="1:1" s="8" customFormat="1" x14ac:dyDescent="0.25">
      <c r="A1" s="8" t="s">
        <v>121</v>
      </c>
    </row>
    <row r="2" spans="1:1" x14ac:dyDescent="0.25">
      <c r="A2" s="90" t="s">
        <v>122</v>
      </c>
    </row>
    <row r="15" spans="1:1" s="93" customFormat="1" ht="13.5" x14ac:dyDescent="0.25">
      <c r="A15" s="94" t="s">
        <v>69</v>
      </c>
    </row>
    <row r="18" spans="1:1" x14ac:dyDescent="0.25">
      <c r="A18" s="8"/>
    </row>
  </sheetData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M54"/>
  <sheetViews>
    <sheetView zoomScaleNormal="100" workbookViewId="0">
      <pane xSplit="1" ySplit="3" topLeftCell="B4" activePane="bottomRight" state="frozen"/>
      <selection activeCell="E17" sqref="E17"/>
      <selection pane="topRight" activeCell="E17" sqref="E17"/>
      <selection pane="bottomLeft" activeCell="E17" sqref="E17"/>
      <selection pane="bottomRight" activeCell="E24" sqref="E24"/>
    </sheetView>
  </sheetViews>
  <sheetFormatPr defaultRowHeight="15" x14ac:dyDescent="0.25"/>
  <cols>
    <col min="1" max="1" width="10.875" style="9" bestFit="1" customWidth="1"/>
    <col min="2" max="2" width="9.125" style="9" customWidth="1"/>
    <col min="3" max="3" width="22.875" style="9" customWidth="1"/>
    <col min="4" max="4" width="15.75" style="9" customWidth="1"/>
    <col min="5" max="5" width="20.25" style="9" customWidth="1"/>
    <col min="6" max="8" width="9" style="9"/>
    <col min="9" max="9" width="10.125" style="9" customWidth="1"/>
    <col min="10" max="10" width="9.125" style="9" customWidth="1"/>
    <col min="11" max="11" width="23" style="9" customWidth="1"/>
    <col min="12" max="12" width="12.375" style="9" customWidth="1"/>
    <col min="13" max="13" width="18" style="9" customWidth="1"/>
    <col min="14" max="16384" width="9" style="9"/>
  </cols>
  <sheetData>
    <row r="1" spans="1:5" s="8" customFormat="1" x14ac:dyDescent="0.25">
      <c r="A1" s="8" t="s">
        <v>128</v>
      </c>
    </row>
    <row r="2" spans="1:5" x14ac:dyDescent="0.25">
      <c r="A2" s="9" t="s">
        <v>24</v>
      </c>
    </row>
    <row r="3" spans="1:5" ht="16.5" x14ac:dyDescent="0.3">
      <c r="A3" s="32" t="s">
        <v>27</v>
      </c>
      <c r="B3" s="32" t="s">
        <v>44</v>
      </c>
      <c r="C3" s="55" t="s">
        <v>129</v>
      </c>
      <c r="D3" s="32" t="s">
        <v>58</v>
      </c>
      <c r="E3" s="32" t="s">
        <v>113</v>
      </c>
    </row>
    <row r="4" spans="1:5" x14ac:dyDescent="0.25">
      <c r="A4" s="10">
        <v>44196</v>
      </c>
      <c r="B4" s="11">
        <v>155.173240655</v>
      </c>
      <c r="C4" s="11">
        <v>10.213841094999999</v>
      </c>
      <c r="D4" s="11">
        <v>4.1021064650000003</v>
      </c>
      <c r="E4" s="11">
        <v>7.1885377899999998</v>
      </c>
    </row>
    <row r="5" spans="1:5" x14ac:dyDescent="0.25">
      <c r="A5" s="10">
        <v>44286</v>
      </c>
      <c r="B5" s="11">
        <v>155.425577825</v>
      </c>
      <c r="C5" s="11">
        <v>10.68587106</v>
      </c>
      <c r="D5" s="11">
        <v>4.6714243199999999</v>
      </c>
      <c r="E5" s="11">
        <v>6.9250659350000001</v>
      </c>
    </row>
    <row r="6" spans="1:5" x14ac:dyDescent="0.25">
      <c r="A6" s="10">
        <v>44377</v>
      </c>
      <c r="B6" s="11">
        <v>157.58335966000001</v>
      </c>
      <c r="C6" s="11">
        <v>10.991391484999999</v>
      </c>
      <c r="D6" s="11">
        <v>5.66897071</v>
      </c>
      <c r="E6" s="11">
        <v>6.9445043200000001</v>
      </c>
    </row>
    <row r="7" spans="1:5" x14ac:dyDescent="0.25">
      <c r="A7" s="10">
        <v>44469</v>
      </c>
      <c r="B7" s="11">
        <v>158.38565813</v>
      </c>
      <c r="C7" s="11">
        <v>11.868777225000001</v>
      </c>
      <c r="D7" s="11">
        <v>6.7274795699999999</v>
      </c>
      <c r="E7" s="11">
        <v>7.3048338199999998</v>
      </c>
    </row>
    <row r="8" spans="1:5" x14ac:dyDescent="0.25">
      <c r="A8" s="10">
        <v>44561</v>
      </c>
      <c r="B8" s="11">
        <v>162.27092866000001</v>
      </c>
      <c r="C8" s="11">
        <v>12.256881310000001</v>
      </c>
      <c r="D8" s="11">
        <v>8.2154448200000001</v>
      </c>
      <c r="E8" s="11">
        <v>7.8142239800000004</v>
      </c>
    </row>
    <row r="9" spans="1:5" x14ac:dyDescent="0.25">
      <c r="A9" s="10">
        <v>44651</v>
      </c>
      <c r="B9" s="11">
        <v>164.656954875</v>
      </c>
      <c r="C9" s="11">
        <v>13.481612354999999</v>
      </c>
      <c r="D9" s="11">
        <v>9.6451697949999993</v>
      </c>
      <c r="E9" s="11">
        <v>8.1094375299999992</v>
      </c>
    </row>
    <row r="10" spans="1:5" x14ac:dyDescent="0.25">
      <c r="A10" s="10">
        <v>44742</v>
      </c>
      <c r="B10" s="11">
        <v>166.59919576499999</v>
      </c>
      <c r="C10" s="11">
        <v>14.794860310000001</v>
      </c>
      <c r="D10" s="11">
        <v>10.68394432</v>
      </c>
      <c r="E10" s="11">
        <v>8.7627356299999999</v>
      </c>
    </row>
    <row r="11" spans="1:5" x14ac:dyDescent="0.25">
      <c r="A11" s="10">
        <v>44834</v>
      </c>
      <c r="B11" s="11">
        <v>166.56415045</v>
      </c>
      <c r="C11" s="11">
        <v>16.176255484999999</v>
      </c>
      <c r="D11" s="11">
        <v>11.080218935</v>
      </c>
      <c r="E11" s="11">
        <v>9.6050072600000007</v>
      </c>
    </row>
    <row r="12" spans="1:5" x14ac:dyDescent="0.25">
      <c r="A12" s="10">
        <v>44926</v>
      </c>
      <c r="B12" s="11">
        <v>166.77161204000001</v>
      </c>
      <c r="C12" s="11">
        <v>16.495938395</v>
      </c>
      <c r="D12" s="11">
        <v>10.725163115000001</v>
      </c>
      <c r="E12" s="11">
        <v>11.12719383</v>
      </c>
    </row>
    <row r="13" spans="1:5" x14ac:dyDescent="0.25">
      <c r="A13" s="10">
        <v>45016</v>
      </c>
      <c r="B13" s="11">
        <v>164.11083698499999</v>
      </c>
      <c r="C13" s="11">
        <v>18.013948605</v>
      </c>
      <c r="D13" s="11">
        <v>9.7857677400000007</v>
      </c>
      <c r="E13" s="11">
        <v>12.205507365000001</v>
      </c>
    </row>
    <row r="14" spans="1:5" x14ac:dyDescent="0.25">
      <c r="A14" s="10">
        <v>45107</v>
      </c>
      <c r="B14" s="11">
        <v>162.35652390999999</v>
      </c>
      <c r="C14" s="11">
        <v>18.83775618</v>
      </c>
      <c r="D14" s="11">
        <v>8.9758663649999999</v>
      </c>
      <c r="E14" s="11">
        <v>12.65094349</v>
      </c>
    </row>
    <row r="15" spans="1:5" x14ac:dyDescent="0.25">
      <c r="A15" s="10">
        <v>45199</v>
      </c>
      <c r="B15" s="11">
        <v>161.533842445</v>
      </c>
      <c r="C15" s="11">
        <v>19.510814605</v>
      </c>
      <c r="D15" s="11">
        <v>8.4673492049999997</v>
      </c>
      <c r="E15" s="11">
        <v>12.994586705</v>
      </c>
    </row>
    <row r="16" spans="1:5" x14ac:dyDescent="0.25">
      <c r="A16" s="10">
        <v>45291</v>
      </c>
      <c r="B16" s="11">
        <v>160.11418512500001</v>
      </c>
      <c r="C16" s="11">
        <v>19.985299980000001</v>
      </c>
      <c r="D16" s="11">
        <v>8.0308161200000008</v>
      </c>
      <c r="E16" s="11">
        <v>12.837256630000001</v>
      </c>
    </row>
    <row r="17" spans="1:13" x14ac:dyDescent="0.25">
      <c r="A17" s="10"/>
      <c r="B17" s="11"/>
      <c r="C17" s="11"/>
      <c r="D17" s="11"/>
      <c r="E17" s="11"/>
      <c r="I17" s="10"/>
      <c r="J17" s="11"/>
      <c r="K17" s="11"/>
      <c r="L17" s="11"/>
      <c r="M17" s="11"/>
    </row>
    <row r="18" spans="1:13" x14ac:dyDescent="0.25">
      <c r="A18" s="10"/>
      <c r="B18" s="11"/>
      <c r="C18" s="11"/>
      <c r="D18" s="11"/>
      <c r="E18" s="11"/>
      <c r="I18" s="10"/>
      <c r="J18" s="11"/>
      <c r="K18" s="11"/>
      <c r="L18" s="11"/>
      <c r="M18" s="11"/>
    </row>
    <row r="19" spans="1:13" x14ac:dyDescent="0.25">
      <c r="A19" s="10"/>
      <c r="B19" s="11"/>
      <c r="C19" s="11"/>
      <c r="D19" s="11"/>
      <c r="E19" s="11"/>
      <c r="J19" s="16"/>
      <c r="K19" s="16"/>
      <c r="L19" s="16"/>
      <c r="M19" s="16"/>
    </row>
    <row r="20" spans="1:13" x14ac:dyDescent="0.25">
      <c r="A20" s="10"/>
      <c r="B20" s="11"/>
      <c r="C20" s="11"/>
      <c r="D20" s="11"/>
      <c r="E20" s="11"/>
    </row>
    <row r="21" spans="1:13" x14ac:dyDescent="0.25">
      <c r="A21" s="10"/>
      <c r="B21" s="11"/>
      <c r="C21" s="11"/>
      <c r="D21" s="11"/>
      <c r="E21" s="11"/>
    </row>
    <row r="22" spans="1:13" x14ac:dyDescent="0.25">
      <c r="A22" s="10"/>
      <c r="B22" s="11"/>
      <c r="C22" s="11"/>
      <c r="D22" s="11"/>
      <c r="E22" s="11"/>
    </row>
    <row r="23" spans="1:13" x14ac:dyDescent="0.25">
      <c r="A23" s="10"/>
      <c r="B23" s="11"/>
      <c r="C23" s="11"/>
      <c r="D23" s="11"/>
      <c r="E23" s="11"/>
    </row>
    <row r="24" spans="1:13" x14ac:dyDescent="0.25">
      <c r="A24" s="10"/>
      <c r="B24" s="11"/>
      <c r="C24" s="11"/>
      <c r="D24" s="11"/>
      <c r="E24" s="11"/>
    </row>
    <row r="25" spans="1:13" x14ac:dyDescent="0.25">
      <c r="A25" s="10"/>
      <c r="B25" s="11"/>
      <c r="C25" s="11"/>
      <c r="D25" s="11"/>
      <c r="E25" s="11"/>
    </row>
    <row r="26" spans="1:13" x14ac:dyDescent="0.25">
      <c r="A26" s="10"/>
      <c r="B26" s="11"/>
      <c r="C26" s="11"/>
      <c r="D26" s="11"/>
      <c r="E26" s="11"/>
    </row>
    <row r="27" spans="1:13" x14ac:dyDescent="0.25">
      <c r="A27" s="10"/>
      <c r="B27" s="11"/>
      <c r="C27" s="11"/>
      <c r="D27" s="11"/>
      <c r="E27" s="11"/>
    </row>
    <row r="28" spans="1:13" x14ac:dyDescent="0.25">
      <c r="A28" s="10"/>
      <c r="B28" s="11"/>
      <c r="C28" s="11"/>
      <c r="D28" s="11"/>
      <c r="E28" s="11"/>
    </row>
    <row r="29" spans="1:13" x14ac:dyDescent="0.25">
      <c r="A29" s="10"/>
      <c r="B29" s="11"/>
      <c r="C29" s="11"/>
      <c r="D29" s="11"/>
      <c r="E29" s="11"/>
    </row>
    <row r="30" spans="1:13" x14ac:dyDescent="0.25">
      <c r="A30" s="10"/>
      <c r="B30" s="11"/>
      <c r="C30" s="11"/>
      <c r="D30" s="11"/>
      <c r="E30" s="11"/>
    </row>
    <row r="31" spans="1:13" x14ac:dyDescent="0.25">
      <c r="A31" s="10"/>
      <c r="B31" s="11"/>
      <c r="C31" s="11"/>
      <c r="D31" s="11"/>
      <c r="E31" s="11"/>
    </row>
    <row r="32" spans="1:13" x14ac:dyDescent="0.25">
      <c r="A32" s="10"/>
      <c r="B32" s="11"/>
      <c r="C32" s="11"/>
      <c r="D32" s="11"/>
      <c r="E32" s="11"/>
    </row>
    <row r="33" spans="1:5" x14ac:dyDescent="0.25">
      <c r="A33" s="10"/>
      <c r="B33" s="11"/>
      <c r="C33" s="11"/>
      <c r="D33" s="11"/>
      <c r="E33" s="11"/>
    </row>
    <row r="34" spans="1:5" x14ac:dyDescent="0.25">
      <c r="A34" s="10"/>
      <c r="B34" s="11"/>
      <c r="C34" s="11"/>
      <c r="D34" s="11"/>
      <c r="E34" s="11"/>
    </row>
    <row r="35" spans="1:5" x14ac:dyDescent="0.25">
      <c r="A35" s="10"/>
      <c r="B35" s="11"/>
      <c r="C35" s="11"/>
      <c r="D35" s="11"/>
      <c r="E35" s="11"/>
    </row>
    <row r="36" spans="1:5" x14ac:dyDescent="0.25">
      <c r="A36" s="10"/>
      <c r="B36" s="11"/>
      <c r="C36" s="11"/>
      <c r="D36" s="11"/>
      <c r="E36" s="11"/>
    </row>
    <row r="37" spans="1:5" x14ac:dyDescent="0.25">
      <c r="A37" s="10"/>
      <c r="B37" s="11"/>
      <c r="C37" s="11"/>
      <c r="D37" s="11"/>
      <c r="E37" s="11"/>
    </row>
    <row r="38" spans="1:5" x14ac:dyDescent="0.25">
      <c r="A38" s="10"/>
      <c r="B38" s="11"/>
      <c r="C38" s="11"/>
      <c r="D38" s="11"/>
      <c r="E38" s="11"/>
    </row>
    <row r="39" spans="1:5" x14ac:dyDescent="0.25">
      <c r="A39" s="10"/>
      <c r="B39" s="11"/>
      <c r="C39" s="11"/>
      <c r="D39" s="11"/>
      <c r="E39" s="11"/>
    </row>
    <row r="40" spans="1:5" x14ac:dyDescent="0.25">
      <c r="A40" s="10"/>
      <c r="B40" s="11"/>
      <c r="C40" s="11"/>
      <c r="D40" s="11"/>
      <c r="E40" s="11"/>
    </row>
    <row r="41" spans="1:5" x14ac:dyDescent="0.25">
      <c r="A41" s="10"/>
      <c r="B41" s="11"/>
      <c r="C41" s="11"/>
      <c r="D41" s="11"/>
      <c r="E41" s="11"/>
    </row>
    <row r="42" spans="1:5" x14ac:dyDescent="0.25">
      <c r="A42" s="10"/>
      <c r="B42" s="11"/>
      <c r="C42" s="11"/>
      <c r="D42" s="11"/>
      <c r="E42" s="11"/>
    </row>
    <row r="43" spans="1:5" x14ac:dyDescent="0.25">
      <c r="A43" s="10"/>
      <c r="B43" s="11"/>
      <c r="C43" s="11"/>
      <c r="D43" s="11"/>
      <c r="E43" s="11"/>
    </row>
    <row r="44" spans="1:5" x14ac:dyDescent="0.25">
      <c r="A44" s="10"/>
      <c r="B44" s="11"/>
      <c r="C44" s="11"/>
      <c r="D44" s="11"/>
      <c r="E44" s="11"/>
    </row>
    <row r="45" spans="1:5" x14ac:dyDescent="0.25">
      <c r="A45" s="10"/>
      <c r="B45" s="11"/>
      <c r="C45" s="11"/>
      <c r="D45" s="11"/>
      <c r="E45" s="11"/>
    </row>
    <row r="46" spans="1:5" x14ac:dyDescent="0.25">
      <c r="A46" s="10"/>
      <c r="B46" s="11"/>
      <c r="C46" s="11"/>
      <c r="D46" s="11"/>
      <c r="E46" s="11"/>
    </row>
    <row r="47" spans="1:5" x14ac:dyDescent="0.25">
      <c r="A47" s="10"/>
      <c r="B47" s="11"/>
      <c r="C47" s="11"/>
      <c r="D47" s="11"/>
      <c r="E47" s="11"/>
    </row>
    <row r="48" spans="1:5" x14ac:dyDescent="0.25">
      <c r="A48" s="10"/>
      <c r="B48" s="11"/>
      <c r="C48" s="11"/>
      <c r="D48" s="11"/>
      <c r="E48" s="11"/>
    </row>
    <row r="49" spans="1:5" x14ac:dyDescent="0.25">
      <c r="A49" s="10"/>
      <c r="B49" s="11"/>
      <c r="C49" s="11"/>
      <c r="D49" s="11"/>
      <c r="E49" s="11"/>
    </row>
    <row r="50" spans="1:5" x14ac:dyDescent="0.25">
      <c r="A50" s="10"/>
      <c r="B50" s="11"/>
      <c r="C50" s="11"/>
      <c r="D50" s="11"/>
      <c r="E50" s="11"/>
    </row>
    <row r="51" spans="1:5" x14ac:dyDescent="0.25">
      <c r="A51" s="10"/>
      <c r="B51" s="11"/>
      <c r="C51" s="11"/>
      <c r="D51" s="11"/>
      <c r="E51" s="11"/>
    </row>
    <row r="53" spans="1:5" x14ac:dyDescent="0.25">
      <c r="B53" s="16"/>
      <c r="C53" s="16"/>
      <c r="D53" s="16"/>
      <c r="E53" s="16"/>
    </row>
    <row r="54" spans="1:5" x14ac:dyDescent="0.25">
      <c r="B54" s="16"/>
      <c r="C54" s="16"/>
      <c r="D54" s="16"/>
      <c r="E54" s="16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Normal="100" workbookViewId="0">
      <selection activeCell="E20" sqref="E20"/>
    </sheetView>
  </sheetViews>
  <sheetFormatPr defaultRowHeight="15" x14ac:dyDescent="0.25"/>
  <cols>
    <col min="1" max="16384" width="9" style="9"/>
  </cols>
  <sheetData>
    <row r="1" spans="1:1" x14ac:dyDescent="0.25">
      <c r="A1" s="89" t="s">
        <v>130</v>
      </c>
    </row>
    <row r="2" spans="1:1" x14ac:dyDescent="0.25">
      <c r="A2" s="9" t="s">
        <v>24</v>
      </c>
    </row>
    <row r="15" spans="1:1" x14ac:dyDescent="0.25">
      <c r="A15" s="94" t="s">
        <v>99</v>
      </c>
    </row>
  </sheetData>
  <pageMargins left="0.7" right="0.7" top="0.75" bottom="0.75" header="0.3" footer="0.3"/>
  <pageSetup paperSize="9" orientation="portrait" horizontalDpi="204" verticalDpi="192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E32"/>
  <sheetViews>
    <sheetView zoomScaleNormal="100" workbookViewId="0">
      <pane xSplit="1" ySplit="3" topLeftCell="B4" activePane="bottomRight" state="frozen"/>
      <selection activeCell="L88" sqref="L88"/>
      <selection pane="topRight" activeCell="L88" sqref="L88"/>
      <selection pane="bottomLeft" activeCell="L88" sqref="L88"/>
      <selection pane="bottomRight" activeCell="J17" sqref="J17"/>
    </sheetView>
  </sheetViews>
  <sheetFormatPr defaultRowHeight="14.25" x14ac:dyDescent="0.2"/>
  <cols>
    <col min="1" max="1" width="10.875" bestFit="1" customWidth="1"/>
    <col min="3" max="3" width="12.125" customWidth="1"/>
    <col min="4" max="5" width="20.75" customWidth="1"/>
  </cols>
  <sheetData>
    <row r="1" spans="1:5" s="74" customFormat="1" ht="15" x14ac:dyDescent="0.25">
      <c r="A1" s="8" t="s">
        <v>131</v>
      </c>
      <c r="B1" s="8"/>
      <c r="C1" s="8"/>
      <c r="D1" s="8"/>
      <c r="E1" s="8"/>
    </row>
    <row r="2" spans="1:5" ht="15" x14ac:dyDescent="0.25">
      <c r="A2" s="9" t="s">
        <v>104</v>
      </c>
      <c r="B2" s="9"/>
      <c r="C2" s="9"/>
      <c r="D2" s="9"/>
      <c r="E2" s="9"/>
    </row>
    <row r="3" spans="1:5" ht="15" x14ac:dyDescent="0.25">
      <c r="A3" s="32" t="s">
        <v>27</v>
      </c>
      <c r="B3" s="32" t="s">
        <v>44</v>
      </c>
      <c r="C3" s="32" t="s">
        <v>58</v>
      </c>
      <c r="D3" s="32" t="s">
        <v>132</v>
      </c>
      <c r="E3" s="32" t="s">
        <v>113</v>
      </c>
    </row>
    <row r="4" spans="1:5" ht="15" x14ac:dyDescent="0.25">
      <c r="A4" s="10">
        <v>44439</v>
      </c>
      <c r="B4" s="14">
        <v>4.3952831827739898</v>
      </c>
      <c r="C4" s="14">
        <v>1.24655293281364</v>
      </c>
      <c r="D4" s="14">
        <v>5.2061737350000001</v>
      </c>
      <c r="E4" s="14">
        <v>6.3855516539229402</v>
      </c>
    </row>
    <row r="5" spans="1:5" ht="15" x14ac:dyDescent="0.25">
      <c r="A5" s="10">
        <v>44469</v>
      </c>
      <c r="B5" s="14">
        <v>4.2515312867550197</v>
      </c>
      <c r="C5" s="14">
        <v>1.26408359153431</v>
      </c>
      <c r="D5" s="14">
        <v>5.1795507819999997</v>
      </c>
      <c r="E5" s="14">
        <v>6.4587689608107199</v>
      </c>
    </row>
    <row r="6" spans="1:5" ht="15" x14ac:dyDescent="0.25">
      <c r="A6" s="10">
        <v>44500</v>
      </c>
      <c r="B6" s="14">
        <v>4.5037736090043001</v>
      </c>
      <c r="C6" s="14">
        <v>1.3392508167636601</v>
      </c>
      <c r="D6" s="14">
        <v>5.1721239969999999</v>
      </c>
      <c r="E6" s="14">
        <v>6.36170021419123</v>
      </c>
    </row>
    <row r="7" spans="1:5" ht="15" x14ac:dyDescent="0.25">
      <c r="A7" s="10">
        <v>44530</v>
      </c>
      <c r="B7" s="14">
        <v>4.3476771640474698</v>
      </c>
      <c r="C7" s="14">
        <v>1.3115455490263499</v>
      </c>
      <c r="D7" s="14">
        <v>5.3003347950000004</v>
      </c>
      <c r="E7" s="14">
        <v>6.3569078236053604</v>
      </c>
    </row>
    <row r="8" spans="1:5" ht="15" x14ac:dyDescent="0.25">
      <c r="A8" s="10">
        <v>44561</v>
      </c>
      <c r="B8" s="14">
        <v>4.0881580519185201</v>
      </c>
      <c r="C8" s="14">
        <v>1.3085887540957</v>
      </c>
      <c r="D8" s="14">
        <v>5.3255055809999998</v>
      </c>
      <c r="E8" s="14">
        <v>6.23299466988058</v>
      </c>
    </row>
    <row r="9" spans="1:5" ht="15" x14ac:dyDescent="0.25">
      <c r="A9" s="10">
        <v>44592</v>
      </c>
      <c r="B9" s="14">
        <v>4.3311763363938498</v>
      </c>
      <c r="C9" s="14">
        <v>1.3701637901986199</v>
      </c>
      <c r="D9" s="14">
        <v>5.2430198590000003</v>
      </c>
      <c r="E9" s="14">
        <v>6.5230806766622296</v>
      </c>
    </row>
    <row r="10" spans="1:5" ht="15" x14ac:dyDescent="0.25">
      <c r="A10" s="10">
        <v>44620</v>
      </c>
      <c r="B10" s="14">
        <v>4.2807232101228703</v>
      </c>
      <c r="C10" s="14">
        <v>1.31668297051955</v>
      </c>
      <c r="D10" s="14">
        <v>5.0820481270000002</v>
      </c>
      <c r="E10" s="14">
        <v>6.3275086879122204</v>
      </c>
    </row>
    <row r="11" spans="1:5" ht="15" x14ac:dyDescent="0.25">
      <c r="A11" s="10">
        <v>44651</v>
      </c>
      <c r="B11" s="14">
        <v>4.3562937716204804</v>
      </c>
      <c r="C11" s="14">
        <v>1.2644975212810201</v>
      </c>
      <c r="D11" s="14">
        <v>5.4101979690000004</v>
      </c>
      <c r="E11" s="14">
        <v>6.2501878264337103</v>
      </c>
    </row>
    <row r="12" spans="1:5" ht="15" x14ac:dyDescent="0.25">
      <c r="A12" s="10">
        <v>44681</v>
      </c>
      <c r="B12" s="14">
        <v>4.6705570668644896</v>
      </c>
      <c r="C12" s="14">
        <v>1.55313289893222</v>
      </c>
      <c r="D12" s="14">
        <v>5.62674611</v>
      </c>
      <c r="E12" s="14">
        <v>6.4264108698381799</v>
      </c>
    </row>
    <row r="13" spans="1:5" ht="15" x14ac:dyDescent="0.25">
      <c r="A13" s="10">
        <v>44712</v>
      </c>
      <c r="B13" s="14">
        <v>5.1090755355482997</v>
      </c>
      <c r="C13" s="14">
        <v>1.9130046091364099</v>
      </c>
      <c r="D13" s="14">
        <v>5.9410308589999996</v>
      </c>
      <c r="E13" s="14">
        <v>6.7369767312365996</v>
      </c>
    </row>
    <row r="14" spans="1:5" ht="15" x14ac:dyDescent="0.25">
      <c r="A14" s="10">
        <v>44742</v>
      </c>
      <c r="B14" s="14">
        <v>5.0829620784750098</v>
      </c>
      <c r="C14" s="14">
        <v>1.95691566717649</v>
      </c>
      <c r="D14" s="14">
        <v>5.9090000900000001</v>
      </c>
      <c r="E14" s="14">
        <v>6.9058669686550997</v>
      </c>
    </row>
    <row r="15" spans="1:5" ht="15" x14ac:dyDescent="0.25">
      <c r="A15" s="10">
        <v>44773</v>
      </c>
      <c r="B15" s="14">
        <v>5.6792890078979701</v>
      </c>
      <c r="C15" s="14">
        <v>2.4525099144786</v>
      </c>
      <c r="D15" s="14">
        <v>6.3505691449999997</v>
      </c>
      <c r="E15" s="14">
        <v>7.4643385502531201</v>
      </c>
    </row>
    <row r="16" spans="1:5" ht="15" x14ac:dyDescent="0.25">
      <c r="A16" s="10">
        <v>44804</v>
      </c>
      <c r="B16" s="14">
        <v>6.5485499768556696</v>
      </c>
      <c r="C16" s="14">
        <v>3.2574781088310698</v>
      </c>
      <c r="D16" s="14">
        <v>6.9230650159999998</v>
      </c>
      <c r="E16" s="14">
        <v>8.0741083230486002</v>
      </c>
    </row>
    <row r="17" spans="1:5" ht="15" x14ac:dyDescent="0.25">
      <c r="A17" s="10">
        <v>44834</v>
      </c>
      <c r="B17" s="14">
        <v>6.7564959402038998</v>
      </c>
      <c r="C17" s="14">
        <v>3.25448524922027</v>
      </c>
      <c r="D17" s="14">
        <v>7.2533155230000004</v>
      </c>
      <c r="E17" s="14">
        <v>8.6784315387494892</v>
      </c>
    </row>
    <row r="18" spans="1:5" ht="15" x14ac:dyDescent="0.25">
      <c r="A18" s="10">
        <v>44865</v>
      </c>
      <c r="B18" s="14">
        <v>7.3964173882048598</v>
      </c>
      <c r="C18" s="14">
        <v>4.1440283674905096</v>
      </c>
      <c r="D18" s="14">
        <v>8.0852390809999992</v>
      </c>
      <c r="E18" s="14">
        <v>8.9913594740725191</v>
      </c>
    </row>
    <row r="19" spans="1:5" ht="15" x14ac:dyDescent="0.25">
      <c r="A19" s="10">
        <v>44895</v>
      </c>
      <c r="B19" s="14">
        <v>7.8527174925033396</v>
      </c>
      <c r="C19" s="14">
        <v>4.7069884851415802</v>
      </c>
      <c r="D19" s="14">
        <v>8.3246260880000005</v>
      </c>
      <c r="E19" s="14">
        <v>9.10088226575985</v>
      </c>
    </row>
    <row r="20" spans="1:5" ht="15" x14ac:dyDescent="0.25">
      <c r="A20" s="10">
        <v>44926</v>
      </c>
      <c r="B20" s="14">
        <v>7.6221181075028097</v>
      </c>
      <c r="C20" s="14">
        <v>4.6687541647511104</v>
      </c>
      <c r="D20" s="14">
        <v>8.368912881</v>
      </c>
      <c r="E20" s="14">
        <v>9.7284235856826804</v>
      </c>
    </row>
    <row r="21" spans="1:5" ht="15" x14ac:dyDescent="0.25">
      <c r="A21" s="10">
        <v>44957</v>
      </c>
      <c r="B21" s="14">
        <v>8.3343317122124194</v>
      </c>
      <c r="C21" s="14">
        <v>5.8165128727988504</v>
      </c>
      <c r="D21" s="14">
        <v>9.2205670929999997</v>
      </c>
      <c r="E21" s="14">
        <v>10.826716901755599</v>
      </c>
    </row>
    <row r="22" spans="1:5" ht="15" x14ac:dyDescent="0.25">
      <c r="A22" s="10">
        <v>44985</v>
      </c>
      <c r="B22" s="14">
        <v>8.9267883977737004</v>
      </c>
      <c r="C22" s="14">
        <v>5.7379284650389799</v>
      </c>
      <c r="D22" s="14">
        <v>9.3690225090000006</v>
      </c>
      <c r="E22" s="14">
        <v>10.753029807145101</v>
      </c>
    </row>
    <row r="23" spans="1:5" ht="15" x14ac:dyDescent="0.25">
      <c r="A23" s="10">
        <v>45016</v>
      </c>
      <c r="B23" s="14">
        <v>8.7566667923377093</v>
      </c>
      <c r="C23" s="14">
        <v>5.7906402887369302</v>
      </c>
      <c r="D23" s="14">
        <v>9.4079471029999997</v>
      </c>
      <c r="E23" s="14">
        <v>10.7609070890309</v>
      </c>
    </row>
    <row r="24" spans="1:5" ht="15" x14ac:dyDescent="0.25">
      <c r="A24" s="10">
        <v>45046</v>
      </c>
      <c r="B24" s="14">
        <v>9.0351922773179396</v>
      </c>
      <c r="C24" s="14">
        <v>6.0463009302698101</v>
      </c>
      <c r="D24" s="14">
        <v>9.8723162559999995</v>
      </c>
      <c r="E24" s="14">
        <v>11.239899872269699</v>
      </c>
    </row>
    <row r="25" spans="1:5" ht="15" x14ac:dyDescent="0.25">
      <c r="A25" s="10">
        <v>45077</v>
      </c>
      <c r="B25" s="14">
        <v>9.3955296715231604</v>
      </c>
      <c r="C25" s="14">
        <v>6.3101682468209397</v>
      </c>
      <c r="D25" s="14">
        <v>10.299022470000001</v>
      </c>
      <c r="E25" s="14">
        <v>11.2429092016654</v>
      </c>
    </row>
    <row r="26" spans="1:5" ht="15" x14ac:dyDescent="0.25">
      <c r="A26" s="10">
        <v>45107</v>
      </c>
      <c r="B26" s="14">
        <v>9.1554604033943203</v>
      </c>
      <c r="C26" s="14">
        <v>6.2693716543839297</v>
      </c>
      <c r="D26" s="14">
        <v>11.16645469</v>
      </c>
      <c r="E26" s="14">
        <v>11.1702840905161</v>
      </c>
    </row>
    <row r="27" spans="1:5" ht="15" x14ac:dyDescent="0.25">
      <c r="A27" s="10">
        <v>45138</v>
      </c>
      <c r="B27" s="14">
        <v>9.1110341453785395</v>
      </c>
      <c r="C27" s="14">
        <v>6.2890652692480904</v>
      </c>
      <c r="D27" s="14">
        <v>11.60112751</v>
      </c>
      <c r="E27" s="14">
        <v>11.053797877759999</v>
      </c>
    </row>
    <row r="28" spans="1:5" ht="15" x14ac:dyDescent="0.25">
      <c r="A28" s="10">
        <v>45169</v>
      </c>
      <c r="B28" s="14">
        <v>9.18384336236082</v>
      </c>
      <c r="C28" s="14">
        <v>6.2151369183967304</v>
      </c>
      <c r="D28" s="14">
        <v>11.60425124</v>
      </c>
      <c r="E28" s="14">
        <v>10.994232257319499</v>
      </c>
    </row>
    <row r="29" spans="1:5" ht="15" x14ac:dyDescent="0.25">
      <c r="A29" s="10">
        <v>45199</v>
      </c>
      <c r="B29" s="14">
        <v>9.1062673526437301</v>
      </c>
      <c r="C29" s="14">
        <v>6.41935556879519</v>
      </c>
      <c r="D29" s="14">
        <v>11.55179925</v>
      </c>
      <c r="E29" s="14">
        <v>11.034527891910599</v>
      </c>
    </row>
    <row r="30" spans="1:5" ht="15" x14ac:dyDescent="0.25">
      <c r="A30" s="10">
        <v>45230</v>
      </c>
      <c r="B30" s="14">
        <v>9.1411553161657206</v>
      </c>
      <c r="C30" s="14">
        <v>6.3932490956724504</v>
      </c>
      <c r="D30" s="14">
        <v>11.883806959999999</v>
      </c>
      <c r="E30" s="14">
        <v>11.4661295469846</v>
      </c>
    </row>
    <row r="31" spans="1:5" ht="15" x14ac:dyDescent="0.25">
      <c r="A31" s="10">
        <v>45260</v>
      </c>
      <c r="B31" s="14">
        <v>8.9975458761586999</v>
      </c>
      <c r="C31" s="14">
        <v>6.35754596929345</v>
      </c>
      <c r="D31" s="14">
        <v>11.251445650000001</v>
      </c>
      <c r="E31" s="14">
        <v>11.132826827179199</v>
      </c>
    </row>
    <row r="32" spans="1:5" ht="15" x14ac:dyDescent="0.25">
      <c r="A32" s="10">
        <v>45291</v>
      </c>
      <c r="B32" s="14">
        <v>8.6255004529204804</v>
      </c>
      <c r="C32" s="14">
        <v>6.4392220627743901</v>
      </c>
      <c r="D32" s="14">
        <v>9.9627417769999997</v>
      </c>
      <c r="E32" s="14">
        <v>10.4722907514813</v>
      </c>
    </row>
  </sheetData>
  <pageMargins left="0.7" right="0.7" top="0.75" bottom="0.75" header="0.3" footer="0.3"/>
  <tableParts count="1">
    <tablePart r:id="rId1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Normal="100" workbookViewId="0">
      <selection activeCell="L16" sqref="L16"/>
    </sheetView>
  </sheetViews>
  <sheetFormatPr defaultRowHeight="15" x14ac:dyDescent="0.25"/>
  <cols>
    <col min="1" max="16384" width="9" style="9"/>
  </cols>
  <sheetData>
    <row r="1" spans="1:1" s="8" customFormat="1" x14ac:dyDescent="0.25">
      <c r="A1" s="89" t="s">
        <v>131</v>
      </c>
    </row>
    <row r="2" spans="1:1" x14ac:dyDescent="0.25">
      <c r="A2" s="9" t="s">
        <v>104</v>
      </c>
    </row>
    <row r="15" spans="1:1" x14ac:dyDescent="0.25">
      <c r="A15" s="94" t="s">
        <v>99</v>
      </c>
    </row>
  </sheetData>
  <pageMargins left="0.7" right="0.7" top="0.75" bottom="0.75" header="0.3" footer="0.3"/>
  <pageSetup paperSize="9" orientation="portrait" horizontalDpi="204" verticalDpi="192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46"/>
  <sheetViews>
    <sheetView zoomScaleNormal="100" workbookViewId="0">
      <pane xSplit="1" ySplit="3" topLeftCell="B28" activePane="bottomRight" state="frozen"/>
      <selection activeCell="E21" sqref="E21"/>
      <selection pane="topRight" activeCell="E21" sqref="E21"/>
      <selection pane="bottomLeft" activeCell="E21" sqref="E21"/>
      <selection pane="bottomRight" activeCell="G36" sqref="G36"/>
    </sheetView>
  </sheetViews>
  <sheetFormatPr defaultRowHeight="15" x14ac:dyDescent="0.25"/>
  <cols>
    <col min="1" max="1" width="10.125" style="9" bestFit="1" customWidth="1"/>
    <col min="2" max="2" width="9" style="9"/>
    <col min="3" max="3" width="20.625" style="9" customWidth="1"/>
    <col min="4" max="4" width="11.75" style="9" customWidth="1"/>
    <col min="5" max="5" width="22.125" style="9" customWidth="1"/>
    <col min="6" max="16384" width="9" style="9"/>
  </cols>
  <sheetData>
    <row r="1" spans="1:5" s="8" customFormat="1" x14ac:dyDescent="0.25">
      <c r="A1" s="8" t="s">
        <v>133</v>
      </c>
    </row>
    <row r="2" spans="1:5" x14ac:dyDescent="0.25">
      <c r="A2" s="90" t="s">
        <v>134</v>
      </c>
    </row>
    <row r="3" spans="1:5" x14ac:dyDescent="0.25">
      <c r="A3" s="32" t="s">
        <v>27</v>
      </c>
      <c r="B3" s="32" t="s">
        <v>44</v>
      </c>
      <c r="C3" s="32" t="s">
        <v>132</v>
      </c>
      <c r="D3" s="32" t="s">
        <v>58</v>
      </c>
      <c r="E3" s="32" t="s">
        <v>113</v>
      </c>
    </row>
    <row r="4" spans="1:5" x14ac:dyDescent="0.25">
      <c r="A4" s="10">
        <v>44012</v>
      </c>
      <c r="B4" s="12">
        <v>3.9843964302100918</v>
      </c>
      <c r="C4" s="12">
        <v>4.5139157477280918</v>
      </c>
      <c r="D4" s="12">
        <v>4.7666692620023667</v>
      </c>
      <c r="E4" s="12">
        <v>4.2320420731486914</v>
      </c>
    </row>
    <row r="5" spans="1:5" x14ac:dyDescent="0.25">
      <c r="A5" s="10">
        <v>44043</v>
      </c>
      <c r="B5" s="12">
        <v>3.8451525129299671</v>
      </c>
      <c r="C5" s="12">
        <v>4.5935400225894831</v>
      </c>
      <c r="D5" s="12">
        <v>4.7160426383112002</v>
      </c>
      <c r="E5" s="12">
        <v>4.4576623537733164</v>
      </c>
    </row>
    <row r="6" spans="1:5" x14ac:dyDescent="0.25">
      <c r="A6" s="10">
        <v>44074</v>
      </c>
      <c r="B6" s="12">
        <v>3.7601606902323166</v>
      </c>
      <c r="C6" s="12">
        <v>4.590234156611058</v>
      </c>
      <c r="D6" s="12">
        <v>4.6715130464887755</v>
      </c>
      <c r="E6" s="12">
        <v>4.421633246183025</v>
      </c>
    </row>
    <row r="7" spans="1:5" x14ac:dyDescent="0.25">
      <c r="A7" s="10">
        <v>44104</v>
      </c>
      <c r="B7" s="12">
        <v>3.6616191811837084</v>
      </c>
      <c r="C7" s="12">
        <v>4.8781615116099664</v>
      </c>
      <c r="D7" s="12">
        <v>4.309869199094658</v>
      </c>
      <c r="E7" s="12">
        <v>4.3987437505364246</v>
      </c>
    </row>
    <row r="8" spans="1:5" x14ac:dyDescent="0.25">
      <c r="A8" s="10">
        <v>44135</v>
      </c>
      <c r="B8" s="12">
        <v>3.6824931626909669</v>
      </c>
      <c r="C8" s="12">
        <v>4.911401320014142</v>
      </c>
      <c r="D8" s="12">
        <v>4.776755372314283</v>
      </c>
      <c r="E8" s="12">
        <v>4.4255107710754835</v>
      </c>
    </row>
    <row r="9" spans="1:5" x14ac:dyDescent="0.25">
      <c r="A9" s="10">
        <v>44165</v>
      </c>
      <c r="B9" s="12">
        <v>3.7630799558471666</v>
      </c>
      <c r="C9" s="12">
        <v>4.8968584336639749</v>
      </c>
      <c r="D9" s="12">
        <v>4.7297577441013336</v>
      </c>
      <c r="E9" s="12">
        <v>4.4646569787988417</v>
      </c>
    </row>
    <row r="10" spans="1:5" x14ac:dyDescent="0.25">
      <c r="A10" s="10">
        <v>44196</v>
      </c>
      <c r="B10" s="12">
        <v>3.7910937481963085</v>
      </c>
      <c r="C10" s="12">
        <v>4.6841619258861256</v>
      </c>
      <c r="D10" s="12">
        <v>5.0610108959242002</v>
      </c>
      <c r="E10" s="12">
        <v>4.3731291149518503</v>
      </c>
    </row>
    <row r="11" spans="1:5" x14ac:dyDescent="0.25">
      <c r="A11" s="10">
        <v>44227</v>
      </c>
      <c r="B11" s="12">
        <v>3.8162438229188669</v>
      </c>
      <c r="C11" s="12">
        <v>4.9389302433062161</v>
      </c>
      <c r="D11" s="12">
        <v>4.9015306163428578</v>
      </c>
      <c r="E11" s="12">
        <v>4.4429845012459834</v>
      </c>
    </row>
    <row r="12" spans="1:5" x14ac:dyDescent="0.25">
      <c r="A12" s="10">
        <v>44255</v>
      </c>
      <c r="B12" s="12">
        <v>3.9486056580060751</v>
      </c>
      <c r="C12" s="12">
        <v>4.9615202982801332</v>
      </c>
      <c r="D12" s="12">
        <v>5.2356314517609919</v>
      </c>
      <c r="E12" s="12">
        <v>4.4209075562237503</v>
      </c>
    </row>
    <row r="13" spans="1:5" x14ac:dyDescent="0.25">
      <c r="A13" s="10">
        <v>44286</v>
      </c>
      <c r="B13" s="12">
        <v>3.9149832197806913</v>
      </c>
      <c r="C13" s="12">
        <v>4.9368841147056415</v>
      </c>
      <c r="D13" s="12">
        <v>5.2939810564612584</v>
      </c>
      <c r="E13" s="12">
        <v>4.4717692307692332</v>
      </c>
    </row>
    <row r="14" spans="1:5" x14ac:dyDescent="0.25">
      <c r="A14" s="10">
        <v>44316</v>
      </c>
      <c r="B14" s="12">
        <v>3.9465747762032333</v>
      </c>
      <c r="C14" s="12">
        <v>4.9958997136621335</v>
      </c>
      <c r="D14" s="12">
        <v>5.3310807779652585</v>
      </c>
      <c r="E14" s="12">
        <v>4.5297297004506083</v>
      </c>
    </row>
    <row r="15" spans="1:5" x14ac:dyDescent="0.25">
      <c r="A15" s="10">
        <v>44347</v>
      </c>
      <c r="B15" s="12">
        <v>3.8861472068555334</v>
      </c>
      <c r="C15" s="12">
        <v>4.9745779347316166</v>
      </c>
      <c r="D15" s="12">
        <v>5.2800702427907416</v>
      </c>
      <c r="E15" s="12">
        <v>4.5500139546515994</v>
      </c>
    </row>
    <row r="16" spans="1:5" x14ac:dyDescent="0.25">
      <c r="A16" s="10">
        <v>44377</v>
      </c>
      <c r="B16" s="12">
        <v>4.1282008470157248</v>
      </c>
      <c r="C16" s="12">
        <v>4.8971295335685081</v>
      </c>
      <c r="D16" s="12">
        <v>5.3455386828736833</v>
      </c>
      <c r="E16" s="12">
        <v>4.5730323230954495</v>
      </c>
    </row>
    <row r="17" spans="1:5" x14ac:dyDescent="0.25">
      <c r="A17" s="10">
        <v>44408</v>
      </c>
      <c r="B17" s="12">
        <v>4.04374720675915</v>
      </c>
      <c r="C17" s="12">
        <v>5.0037578696144669</v>
      </c>
      <c r="D17" s="12">
        <v>5.4724279545881496</v>
      </c>
      <c r="E17" s="12">
        <v>4.5793271603689005</v>
      </c>
    </row>
    <row r="18" spans="1:5" x14ac:dyDescent="0.25">
      <c r="A18" s="10">
        <v>44439</v>
      </c>
      <c r="B18" s="12">
        <v>4.0987850185660166</v>
      </c>
      <c r="C18" s="12">
        <v>5.0843376777897999</v>
      </c>
      <c r="D18" s="12">
        <v>5.3311105162995336</v>
      </c>
      <c r="E18" s="12">
        <v>4.8501093419027752</v>
      </c>
    </row>
    <row r="19" spans="1:5" x14ac:dyDescent="0.25">
      <c r="A19" s="10">
        <v>44469</v>
      </c>
      <c r="B19" s="12">
        <v>3.7158225407075247</v>
      </c>
      <c r="C19" s="12">
        <v>4.997399584854775</v>
      </c>
      <c r="D19" s="12">
        <v>5.3243133110507079</v>
      </c>
      <c r="E19" s="12">
        <v>4.901067188434383</v>
      </c>
    </row>
    <row r="20" spans="1:5" x14ac:dyDescent="0.25">
      <c r="A20" s="10">
        <v>44500</v>
      </c>
      <c r="B20" s="12">
        <v>4.2550001375129005</v>
      </c>
      <c r="C20" s="12">
        <v>4.964991082575783</v>
      </c>
      <c r="D20" s="12">
        <v>5.5104631512522078</v>
      </c>
      <c r="E20" s="12">
        <v>4.9677933659370668</v>
      </c>
    </row>
    <row r="21" spans="1:5" x14ac:dyDescent="0.25">
      <c r="A21" s="10">
        <v>44530</v>
      </c>
      <c r="B21" s="12">
        <v>4.1005347623591168</v>
      </c>
      <c r="C21" s="12">
        <v>4.9483487640494497</v>
      </c>
      <c r="D21" s="12">
        <v>5.2205401510912335</v>
      </c>
      <c r="E21" s="12">
        <v>4.9952195444437999</v>
      </c>
    </row>
    <row r="22" spans="1:5" x14ac:dyDescent="0.25">
      <c r="A22" s="10">
        <v>44561</v>
      </c>
      <c r="B22" s="12">
        <v>3.9561095369034169</v>
      </c>
      <c r="C22" s="12">
        <v>4.6582676127245835</v>
      </c>
      <c r="D22" s="12">
        <v>5.3921062747080244</v>
      </c>
      <c r="E22" s="12">
        <v>4.8365674819993085</v>
      </c>
    </row>
    <row r="23" spans="1:5" x14ac:dyDescent="0.25">
      <c r="A23" s="10">
        <v>44592</v>
      </c>
      <c r="B23" s="12">
        <v>4.1953824513537912</v>
      </c>
      <c r="C23" s="12">
        <v>4.7748075531673582</v>
      </c>
      <c r="D23" s="12">
        <v>5.1912890174173922</v>
      </c>
      <c r="E23" s="12">
        <v>4.7731251834884247</v>
      </c>
    </row>
    <row r="24" spans="1:5" x14ac:dyDescent="0.25">
      <c r="A24" s="10">
        <v>44620</v>
      </c>
      <c r="B24" s="12">
        <v>4.2570305057054254</v>
      </c>
      <c r="C24" s="12">
        <v>4.8358636560988497</v>
      </c>
      <c r="D24" s="12">
        <v>5.2606864533272581</v>
      </c>
      <c r="E24" s="12">
        <v>4.8714995679320499</v>
      </c>
    </row>
    <row r="25" spans="1:5" x14ac:dyDescent="0.25">
      <c r="A25" s="10">
        <v>44651</v>
      </c>
      <c r="B25" s="12">
        <v>4.3256293925160252</v>
      </c>
      <c r="C25" s="12">
        <v>4.8184022783710247</v>
      </c>
      <c r="D25" s="12">
        <v>5.1627133209682414</v>
      </c>
      <c r="E25" s="12">
        <v>4.9006311878843833</v>
      </c>
    </row>
    <row r="26" spans="1:5" x14ac:dyDescent="0.25">
      <c r="A26" s="10">
        <v>44681</v>
      </c>
      <c r="B26" s="12">
        <v>4.1201581832499334</v>
      </c>
      <c r="C26" s="12">
        <v>4.8175100598791003</v>
      </c>
      <c r="D26" s="12">
        <v>5.0294651369860253</v>
      </c>
      <c r="E26" s="12">
        <v>5.0255589319337579</v>
      </c>
    </row>
    <row r="27" spans="1:5" x14ac:dyDescent="0.25">
      <c r="A27" s="10">
        <v>44712</v>
      </c>
      <c r="B27" s="12">
        <v>4.1710409984872667</v>
      </c>
      <c r="C27" s="12">
        <v>4.9793207813849163</v>
      </c>
      <c r="D27" s="12">
        <v>5.1898138568412664</v>
      </c>
      <c r="E27" s="12">
        <v>5.1282558597343586</v>
      </c>
    </row>
    <row r="28" spans="1:5" x14ac:dyDescent="0.25">
      <c r="A28" s="10">
        <v>44742</v>
      </c>
      <c r="B28" s="12">
        <v>4.3522457332616495</v>
      </c>
      <c r="C28" s="12">
        <v>4.9063593101096998</v>
      </c>
      <c r="D28" s="12">
        <v>5.1077452286845499</v>
      </c>
      <c r="E28" s="12">
        <v>5.1673980535413078</v>
      </c>
    </row>
    <row r="29" spans="1:5" x14ac:dyDescent="0.25">
      <c r="A29" s="10">
        <v>44773</v>
      </c>
      <c r="B29" s="12">
        <v>4.2758565799200001</v>
      </c>
      <c r="C29" s="12">
        <v>4.8651066122678754</v>
      </c>
      <c r="D29" s="12">
        <v>5.0000670535561751</v>
      </c>
      <c r="E29" s="12">
        <v>5.2403597428011164</v>
      </c>
    </row>
    <row r="30" spans="1:5" x14ac:dyDescent="0.25">
      <c r="A30" s="10">
        <v>44804</v>
      </c>
      <c r="B30" s="12">
        <v>4.1596752078826498</v>
      </c>
      <c r="C30" s="12">
        <v>4.8655932828389412</v>
      </c>
      <c r="D30" s="12">
        <v>4.515059429854742</v>
      </c>
      <c r="E30" s="12">
        <v>5.2609102291727581</v>
      </c>
    </row>
    <row r="31" spans="1:5" x14ac:dyDescent="0.25">
      <c r="A31" s="10">
        <v>44834</v>
      </c>
      <c r="B31" s="12">
        <v>3.992183273763517</v>
      </c>
      <c r="C31" s="12">
        <v>4.9133578308136583</v>
      </c>
      <c r="D31" s="12">
        <v>4.5123580613864833</v>
      </c>
      <c r="E31" s="12">
        <v>5.2822815070459255</v>
      </c>
    </row>
    <row r="32" spans="1:5" x14ac:dyDescent="0.25">
      <c r="A32" s="10">
        <v>44865</v>
      </c>
      <c r="B32" s="12">
        <v>4.1500621499572672</v>
      </c>
      <c r="C32" s="12">
        <v>4.8808725930219081</v>
      </c>
      <c r="D32" s="12">
        <v>4.4609312278237079</v>
      </c>
      <c r="E32" s="12">
        <v>5.4005973565426908</v>
      </c>
    </row>
    <row r="33" spans="1:6" x14ac:dyDescent="0.25">
      <c r="A33" s="10">
        <v>44895</v>
      </c>
      <c r="B33" s="12">
        <v>4.1969291754324249</v>
      </c>
      <c r="C33" s="12">
        <v>4.9241926564883167</v>
      </c>
      <c r="D33" s="12">
        <v>4.4600912829968919</v>
      </c>
      <c r="E33" s="12">
        <v>5.5903414824094497</v>
      </c>
    </row>
    <row r="34" spans="1:6" x14ac:dyDescent="0.25">
      <c r="A34" s="10">
        <v>44926</v>
      </c>
      <c r="B34" s="12">
        <v>4.0284341661135334</v>
      </c>
      <c r="C34" s="12">
        <v>4.6694768092940082</v>
      </c>
      <c r="D34" s="12">
        <v>4.4787892028575422</v>
      </c>
      <c r="E34" s="12">
        <v>5.4589839325602165</v>
      </c>
    </row>
    <row r="35" spans="1:6" x14ac:dyDescent="0.25">
      <c r="A35" s="10">
        <v>44957</v>
      </c>
      <c r="B35" s="12">
        <v>4.1163623416464921</v>
      </c>
      <c r="C35" s="12">
        <v>4.7259418814494918</v>
      </c>
      <c r="D35" s="12">
        <v>3.8649839498095333</v>
      </c>
      <c r="E35" s="12">
        <v>5.4158968449930498</v>
      </c>
    </row>
    <row r="36" spans="1:6" x14ac:dyDescent="0.25">
      <c r="A36" s="10">
        <v>44985</v>
      </c>
      <c r="B36" s="12">
        <v>4.1907119002140503</v>
      </c>
      <c r="C36" s="12">
        <v>4.6675036418545828</v>
      </c>
      <c r="D36" s="12">
        <v>4.5133273841647332</v>
      </c>
      <c r="E36" s="12">
        <v>5.3973729358978089</v>
      </c>
    </row>
    <row r="37" spans="1:6" x14ac:dyDescent="0.25">
      <c r="A37" s="10">
        <v>45016</v>
      </c>
      <c r="B37" s="12">
        <v>4.3190386970853583</v>
      </c>
      <c r="C37" s="12">
        <v>4.707436881938075</v>
      </c>
      <c r="D37" s="12">
        <v>4.6169241164116084</v>
      </c>
      <c r="E37" s="12">
        <v>5.3720093884221916</v>
      </c>
    </row>
    <row r="38" spans="1:6" x14ac:dyDescent="0.25">
      <c r="A38" s="10">
        <v>45046</v>
      </c>
      <c r="B38" s="12">
        <v>4.1766290246596247</v>
      </c>
      <c r="C38" s="12">
        <v>4.6973774443016501</v>
      </c>
      <c r="D38" s="12">
        <v>4.6086387890992917</v>
      </c>
      <c r="E38" s="12">
        <v>5.3279819129387169</v>
      </c>
    </row>
    <row r="39" spans="1:6" x14ac:dyDescent="0.25">
      <c r="A39" s="10">
        <v>45077</v>
      </c>
      <c r="B39" s="12">
        <v>4.5294266866629753</v>
      </c>
      <c r="C39" s="12">
        <v>4.7751792231769086</v>
      </c>
      <c r="D39" s="12">
        <v>4.561068349365283</v>
      </c>
      <c r="E39" s="12">
        <v>5.3213053513674753</v>
      </c>
    </row>
    <row r="40" spans="1:6" x14ac:dyDescent="0.25">
      <c r="A40" s="10">
        <v>45107</v>
      </c>
      <c r="B40" s="12">
        <v>4.4516341654740668</v>
      </c>
      <c r="C40" s="12">
        <v>4.7554410273767918</v>
      </c>
      <c r="D40" s="12">
        <v>4.4892478144961663</v>
      </c>
      <c r="E40" s="12">
        <v>5.258783858653425</v>
      </c>
    </row>
    <row r="41" spans="1:6" x14ac:dyDescent="0.25">
      <c r="A41" s="10">
        <v>45138</v>
      </c>
      <c r="B41" s="12">
        <v>4.5051299547134498</v>
      </c>
      <c r="C41" s="12">
        <v>4.7293148256383581</v>
      </c>
      <c r="D41" s="12">
        <v>4.4987982834341329</v>
      </c>
      <c r="E41" s="12">
        <v>5.2031872235085084</v>
      </c>
    </row>
    <row r="42" spans="1:6" x14ac:dyDescent="0.25">
      <c r="A42" s="10">
        <v>45169</v>
      </c>
      <c r="B42" s="12">
        <v>4.6171969370335164</v>
      </c>
      <c r="C42" s="12">
        <v>4.8746436509257833</v>
      </c>
      <c r="D42" s="12">
        <v>4.6808711559421328</v>
      </c>
      <c r="E42" s="12">
        <v>5.3895569757490742</v>
      </c>
    </row>
    <row r="43" spans="1:6" x14ac:dyDescent="0.25">
      <c r="A43" s="10">
        <v>45199</v>
      </c>
      <c r="B43" s="12">
        <v>4.4519884244015087</v>
      </c>
      <c r="C43" s="12">
        <v>5.0101583111696417</v>
      </c>
      <c r="D43" s="12">
        <v>4.3970489288125165</v>
      </c>
      <c r="E43" s="12">
        <v>5.2985840796128505</v>
      </c>
    </row>
    <row r="44" spans="1:6" x14ac:dyDescent="0.25">
      <c r="A44" s="10">
        <v>45230</v>
      </c>
      <c r="B44" s="12">
        <v>4.0227945311638997</v>
      </c>
      <c r="C44" s="12">
        <v>4.9229551463079666</v>
      </c>
      <c r="D44" s="12">
        <v>4.6519529938813164</v>
      </c>
      <c r="E44" s="12">
        <v>5.2238427146626245</v>
      </c>
    </row>
    <row r="45" spans="1:6" x14ac:dyDescent="0.25">
      <c r="A45" s="10">
        <v>45260</v>
      </c>
      <c r="B45" s="12">
        <v>4.1849399073041749</v>
      </c>
      <c r="C45" s="12">
        <v>5.1771789450305912</v>
      </c>
      <c r="D45" s="12">
        <v>4.5801924141795416</v>
      </c>
      <c r="E45" s="12">
        <v>5.0841185172266918</v>
      </c>
      <c r="F45" s="12"/>
    </row>
    <row r="46" spans="1:6" x14ac:dyDescent="0.25">
      <c r="A46" s="10">
        <v>45291</v>
      </c>
      <c r="B46" s="12">
        <v>4.1246718879429336</v>
      </c>
      <c r="C46" s="12">
        <v>5.0551118775980664</v>
      </c>
      <c r="D46" s="12">
        <v>3.9706544252015337</v>
      </c>
      <c r="E46" s="12">
        <v>5.0367888603839246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Normal="100" workbookViewId="0">
      <selection activeCell="N20" sqref="N20"/>
    </sheetView>
  </sheetViews>
  <sheetFormatPr defaultRowHeight="15" x14ac:dyDescent="0.25"/>
  <cols>
    <col min="1" max="16384" width="9" style="9"/>
  </cols>
  <sheetData>
    <row r="1" spans="1:1" x14ac:dyDescent="0.25">
      <c r="A1" s="8" t="s">
        <v>135</v>
      </c>
    </row>
    <row r="2" spans="1:1" x14ac:dyDescent="0.25">
      <c r="A2" s="9" t="s">
        <v>134</v>
      </c>
    </row>
    <row r="15" spans="1:1" s="93" customFormat="1" ht="13.5" x14ac:dyDescent="0.25">
      <c r="A15" s="94" t="s">
        <v>99</v>
      </c>
    </row>
  </sheetData>
  <pageMargins left="0.7" right="0.7" top="0.75" bottom="0.75" header="0.3" footer="0.3"/>
  <pageSetup paperSize="9" orientation="portrait" horizontalDpi="204" verticalDpi="192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E49"/>
  <sheetViews>
    <sheetView zoomScaleNormal="100" workbookViewId="0">
      <pane xSplit="1" ySplit="3" topLeftCell="B31" activePane="bottomRight" state="frozen"/>
      <selection activeCell="F10" sqref="F10"/>
      <selection pane="topRight" activeCell="F10" sqref="F10"/>
      <selection pane="bottomLeft" activeCell="F10" sqref="F10"/>
      <selection pane="bottomRight" activeCell="H35" sqref="H35"/>
    </sheetView>
  </sheetViews>
  <sheetFormatPr defaultRowHeight="14.25" x14ac:dyDescent="0.2"/>
  <cols>
    <col min="1" max="1" width="10.875" customWidth="1"/>
    <col min="2" max="2" width="10.875" bestFit="1" customWidth="1"/>
    <col min="3" max="3" width="20.5" customWidth="1"/>
    <col min="4" max="4" width="11.875" bestFit="1" customWidth="1"/>
    <col min="5" max="5" width="19.375" customWidth="1"/>
    <col min="8" max="8" width="11.875" bestFit="1" customWidth="1"/>
  </cols>
  <sheetData>
    <row r="1" spans="1:5" ht="15" x14ac:dyDescent="0.25">
      <c r="A1" s="8" t="s">
        <v>136</v>
      </c>
      <c r="B1" s="9"/>
      <c r="C1" s="9"/>
      <c r="D1" s="9"/>
      <c r="E1" s="9"/>
    </row>
    <row r="2" spans="1:5" ht="15" x14ac:dyDescent="0.25">
      <c r="A2" s="9" t="s">
        <v>137</v>
      </c>
      <c r="B2" s="9"/>
      <c r="C2" s="9"/>
      <c r="D2" s="9"/>
      <c r="E2" s="9"/>
    </row>
    <row r="3" spans="1:5" ht="15" x14ac:dyDescent="0.25">
      <c r="A3" s="32" t="s">
        <v>27</v>
      </c>
      <c r="B3" s="32" t="s">
        <v>44</v>
      </c>
      <c r="C3" s="32" t="s">
        <v>132</v>
      </c>
      <c r="D3" s="32" t="s">
        <v>58</v>
      </c>
      <c r="E3" s="32" t="s">
        <v>113</v>
      </c>
    </row>
    <row r="4" spans="1:5" ht="15" x14ac:dyDescent="0.25">
      <c r="A4" s="10">
        <v>43921</v>
      </c>
      <c r="B4" s="11">
        <v>56975.700219939346</v>
      </c>
      <c r="C4" s="11">
        <v>64646.554090061283</v>
      </c>
      <c r="D4" s="11">
        <v>76665.462676298586</v>
      </c>
      <c r="E4" s="11">
        <v>33943.835303600215</v>
      </c>
    </row>
    <row r="5" spans="1:5" ht="15" x14ac:dyDescent="0.25">
      <c r="A5" s="10">
        <v>43951</v>
      </c>
      <c r="B5" s="11">
        <v>70966.514614074913</v>
      </c>
      <c r="C5" s="11">
        <v>61249.12327095199</v>
      </c>
      <c r="D5" s="11">
        <v>54656.315359477121</v>
      </c>
      <c r="E5" s="11">
        <v>29247.913314561545</v>
      </c>
    </row>
    <row r="6" spans="1:5" ht="15" x14ac:dyDescent="0.25">
      <c r="A6" s="10">
        <v>43982</v>
      </c>
      <c r="B6" s="11">
        <v>64621.185281399514</v>
      </c>
      <c r="C6" s="11">
        <v>66664.890091590336</v>
      </c>
      <c r="D6" s="11">
        <v>47935.224529212937</v>
      </c>
      <c r="E6" s="11">
        <v>35058.522239395497</v>
      </c>
    </row>
    <row r="7" spans="1:5" ht="15" x14ac:dyDescent="0.25">
      <c r="A7" s="10">
        <v>44012</v>
      </c>
      <c r="B7" s="11">
        <v>66198.37237488394</v>
      </c>
      <c r="C7" s="11">
        <v>70759.647651006715</v>
      </c>
      <c r="D7" s="11">
        <v>52018.170490506331</v>
      </c>
      <c r="E7" s="11">
        <v>35197.005944730074</v>
      </c>
    </row>
    <row r="8" spans="1:5" ht="15" x14ac:dyDescent="0.25">
      <c r="A8" s="10">
        <v>44043</v>
      </c>
      <c r="B8" s="11">
        <v>66010.596591613808</v>
      </c>
      <c r="C8" s="11">
        <v>70571.413315657686</v>
      </c>
      <c r="D8" s="11">
        <v>61239.459613196814</v>
      </c>
      <c r="E8" s="11">
        <v>36068.217250922506</v>
      </c>
    </row>
    <row r="9" spans="1:5" ht="15" x14ac:dyDescent="0.25">
      <c r="A9" s="10">
        <v>44074</v>
      </c>
      <c r="B9" s="11">
        <v>63687.325715873842</v>
      </c>
      <c r="C9" s="11">
        <v>71485.097639786458</v>
      </c>
      <c r="D9" s="11">
        <v>63054.509803921566</v>
      </c>
      <c r="E9" s="11">
        <v>37150.348561257786</v>
      </c>
    </row>
    <row r="10" spans="1:5" ht="15" x14ac:dyDescent="0.25">
      <c r="A10" s="10">
        <v>44104</v>
      </c>
      <c r="B10" s="11">
        <v>63780.927446922942</v>
      </c>
      <c r="C10" s="11">
        <v>71370.592502037485</v>
      </c>
      <c r="D10" s="11">
        <v>62063.305194805194</v>
      </c>
      <c r="E10" s="11">
        <v>32926.890164172597</v>
      </c>
    </row>
    <row r="11" spans="1:5" ht="15" x14ac:dyDescent="0.25">
      <c r="A11" s="10">
        <v>44135</v>
      </c>
      <c r="B11" s="11">
        <v>65401.323051795669</v>
      </c>
      <c r="C11" s="11">
        <v>69074.724389416559</v>
      </c>
      <c r="D11" s="11">
        <v>63713.150067598021</v>
      </c>
      <c r="E11" s="11">
        <v>33603.930029564974</v>
      </c>
    </row>
    <row r="12" spans="1:5" ht="15" x14ac:dyDescent="0.25">
      <c r="A12" s="10">
        <v>44165</v>
      </c>
      <c r="B12" s="11">
        <v>68413.656282868789</v>
      </c>
      <c r="C12" s="11">
        <v>70063.542409577174</v>
      </c>
      <c r="D12" s="11">
        <v>65229.701974865347</v>
      </c>
      <c r="E12" s="11">
        <v>35233.105429474286</v>
      </c>
    </row>
    <row r="13" spans="1:5" ht="15" x14ac:dyDescent="0.25">
      <c r="A13" s="10">
        <v>44196</v>
      </c>
      <c r="B13" s="11">
        <v>70766.160226043226</v>
      </c>
      <c r="C13" s="11">
        <v>72971.066081278841</v>
      </c>
      <c r="D13" s="11">
        <v>91300.06830601093</v>
      </c>
      <c r="E13" s="11">
        <v>32985.875916796926</v>
      </c>
    </row>
    <row r="14" spans="1:5" ht="15" x14ac:dyDescent="0.25">
      <c r="A14" s="10">
        <v>44227</v>
      </c>
      <c r="B14" s="11">
        <v>74044.966774081957</v>
      </c>
      <c r="C14" s="11">
        <v>75298.067302377007</v>
      </c>
      <c r="D14" s="11">
        <v>93778.135483870967</v>
      </c>
      <c r="E14" s="11">
        <v>32763.416801292406</v>
      </c>
    </row>
    <row r="15" spans="1:5" ht="15" x14ac:dyDescent="0.25">
      <c r="A15" s="10">
        <v>44255</v>
      </c>
      <c r="B15" s="11">
        <v>69424.709170433256</v>
      </c>
      <c r="C15" s="11">
        <v>75435.999358974354</v>
      </c>
      <c r="D15" s="11">
        <v>97969.893835616444</v>
      </c>
      <c r="E15" s="11">
        <v>32025.596624472575</v>
      </c>
    </row>
    <row r="16" spans="1:5" ht="15" x14ac:dyDescent="0.25">
      <c r="A16" s="10">
        <v>44286</v>
      </c>
      <c r="B16" s="11">
        <v>65609.681994139144</v>
      </c>
      <c r="C16" s="11">
        <v>74977.870301352363</v>
      </c>
      <c r="D16" s="11">
        <v>111693.35261973643</v>
      </c>
      <c r="E16" s="11">
        <v>32914.75510467821</v>
      </c>
    </row>
    <row r="17" spans="1:5" ht="15" x14ac:dyDescent="0.25">
      <c r="A17" s="10">
        <v>44316</v>
      </c>
      <c r="B17" s="11">
        <v>62871.566603707382</v>
      </c>
      <c r="C17" s="11">
        <v>75213.136234107849</v>
      </c>
      <c r="D17" s="11">
        <v>112395.6777172377</v>
      </c>
      <c r="E17" s="11">
        <v>32045.757996446024</v>
      </c>
    </row>
    <row r="18" spans="1:5" ht="15" x14ac:dyDescent="0.25">
      <c r="A18" s="10">
        <v>44347</v>
      </c>
      <c r="B18" s="11">
        <v>65866.216553136546</v>
      </c>
      <c r="C18" s="11">
        <v>75036.428171850523</v>
      </c>
      <c r="D18" s="11">
        <v>113098.002814739</v>
      </c>
      <c r="E18" s="11">
        <v>32070.649279790483</v>
      </c>
    </row>
    <row r="19" spans="1:5" ht="15" x14ac:dyDescent="0.25">
      <c r="A19" s="10">
        <v>44377</v>
      </c>
      <c r="B19" s="11">
        <v>67515.618382706802</v>
      </c>
      <c r="C19" s="11">
        <v>75030.275312529819</v>
      </c>
      <c r="D19" s="11">
        <v>121041.00847835788</v>
      </c>
      <c r="E19" s="11">
        <v>34321.375714588183</v>
      </c>
    </row>
    <row r="20" spans="1:5" ht="15" x14ac:dyDescent="0.25">
      <c r="A20" s="10">
        <v>44408</v>
      </c>
      <c r="B20" s="11">
        <v>64044.798414592566</v>
      </c>
      <c r="C20" s="11">
        <v>77144.253163199653</v>
      </c>
      <c r="D20" s="11">
        <v>121213.6086118252</v>
      </c>
      <c r="E20" s="11">
        <v>34616.012370613484</v>
      </c>
    </row>
    <row r="21" spans="1:5" ht="15" x14ac:dyDescent="0.25">
      <c r="A21" s="10">
        <v>44439</v>
      </c>
      <c r="B21" s="11">
        <v>60954.795701804302</v>
      </c>
      <c r="C21" s="11">
        <v>79957.35693359375</v>
      </c>
      <c r="D21" s="11">
        <v>120623.0172413793</v>
      </c>
      <c r="E21" s="11">
        <v>36379.96151123695</v>
      </c>
    </row>
    <row r="22" spans="1:5" ht="15" x14ac:dyDescent="0.25">
      <c r="A22" s="10">
        <v>44469</v>
      </c>
      <c r="B22" s="11">
        <v>56605.678134556576</v>
      </c>
      <c r="C22" s="11">
        <v>80683.447956823438</v>
      </c>
      <c r="D22" s="11">
        <v>106930.15425366157</v>
      </c>
      <c r="E22" s="11">
        <v>35767.524781685155</v>
      </c>
    </row>
    <row r="23" spans="1:5" ht="15" x14ac:dyDescent="0.25">
      <c r="A23" s="10">
        <v>44500</v>
      </c>
      <c r="B23" s="11">
        <v>58917.583874712698</v>
      </c>
      <c r="C23" s="11">
        <v>79448.907595495693</v>
      </c>
      <c r="D23" s="11">
        <v>116177.6409774436</v>
      </c>
      <c r="E23" s="11">
        <v>38875.518461909742</v>
      </c>
    </row>
    <row r="24" spans="1:5" ht="15" x14ac:dyDescent="0.25">
      <c r="A24" s="10">
        <v>44530</v>
      </c>
      <c r="B24" s="11">
        <v>64244.543802265136</v>
      </c>
      <c r="C24" s="11">
        <v>79998.217024539874</v>
      </c>
      <c r="D24" s="11">
        <v>117907.01995934208</v>
      </c>
      <c r="E24" s="11">
        <v>38891.87922363665</v>
      </c>
    </row>
    <row r="25" spans="1:5" ht="15" x14ac:dyDescent="0.25">
      <c r="A25" s="10">
        <v>44561</v>
      </c>
      <c r="B25" s="11">
        <v>72250.726224820319</v>
      </c>
      <c r="C25" s="11">
        <v>82016.89585973807</v>
      </c>
      <c r="D25" s="11">
        <v>124995.49785690736</v>
      </c>
      <c r="E25" s="11">
        <v>38610.35850464191</v>
      </c>
    </row>
    <row r="26" spans="1:5" ht="15" x14ac:dyDescent="0.25">
      <c r="A26" s="10">
        <v>44592</v>
      </c>
      <c r="B26" s="11">
        <v>65953.299959966011</v>
      </c>
      <c r="C26" s="11">
        <v>82961.30618517095</v>
      </c>
      <c r="D26" s="11">
        <v>118625.86613505259</v>
      </c>
      <c r="E26" s="11">
        <v>36940.822965266976</v>
      </c>
    </row>
    <row r="27" spans="1:5" ht="15" x14ac:dyDescent="0.25">
      <c r="A27" s="10">
        <v>44620</v>
      </c>
      <c r="B27" s="11">
        <v>69236.511544113484</v>
      </c>
      <c r="C27" s="11">
        <v>86340.756711574388</v>
      </c>
      <c r="D27" s="11">
        <v>110490.81818181818</v>
      </c>
      <c r="E27" s="11">
        <v>37853.763411529369</v>
      </c>
    </row>
    <row r="28" spans="1:5" ht="15" x14ac:dyDescent="0.25">
      <c r="A28" s="10">
        <v>44651</v>
      </c>
      <c r="B28" s="11">
        <v>63463.064906620886</v>
      </c>
      <c r="C28" s="11">
        <v>83655.303248823446</v>
      </c>
      <c r="D28" s="11">
        <v>115986.36910904713</v>
      </c>
      <c r="E28" s="11">
        <v>39431.904684975765</v>
      </c>
    </row>
    <row r="29" spans="1:5" ht="15" x14ac:dyDescent="0.25">
      <c r="A29" s="10">
        <v>44681</v>
      </c>
      <c r="B29" s="11">
        <v>59062.905477290413</v>
      </c>
      <c r="C29" s="11">
        <v>83181.431764396533</v>
      </c>
      <c r="D29" s="11">
        <v>103836.49070543375</v>
      </c>
      <c r="E29" s="11">
        <v>38667.833634875504</v>
      </c>
    </row>
    <row r="30" spans="1:5" ht="15" x14ac:dyDescent="0.25">
      <c r="A30" s="10">
        <v>44712</v>
      </c>
      <c r="B30" s="11">
        <v>62641.018892273969</v>
      </c>
      <c r="C30" s="11">
        <v>81952.52885423832</v>
      </c>
      <c r="D30" s="11">
        <v>114283.8846282094</v>
      </c>
      <c r="E30" s="11">
        <v>40373.334618647335</v>
      </c>
    </row>
    <row r="31" spans="1:5" ht="15" x14ac:dyDescent="0.25">
      <c r="A31" s="10">
        <v>44742</v>
      </c>
      <c r="B31" s="11">
        <v>61969.419921205896</v>
      </c>
      <c r="C31" s="11">
        <v>82396.374500490085</v>
      </c>
      <c r="D31" s="11">
        <v>95161.76138613862</v>
      </c>
      <c r="E31" s="11">
        <v>41795.204865556982</v>
      </c>
    </row>
    <row r="32" spans="1:5" ht="15" x14ac:dyDescent="0.25">
      <c r="A32" s="10">
        <v>44773</v>
      </c>
      <c r="B32" s="11">
        <v>62857.844832164861</v>
      </c>
      <c r="C32" s="11">
        <v>81949.836001255491</v>
      </c>
      <c r="D32" s="11">
        <v>95523.80937692782</v>
      </c>
      <c r="E32" s="11">
        <v>43094.721425498348</v>
      </c>
    </row>
    <row r="33" spans="1:5" ht="15" x14ac:dyDescent="0.25">
      <c r="A33" s="10">
        <v>44804</v>
      </c>
      <c r="B33" s="11">
        <v>60628.531517385032</v>
      </c>
      <c r="C33" s="11">
        <v>84310.969051799824</v>
      </c>
      <c r="D33" s="11">
        <v>73603.847348568888</v>
      </c>
      <c r="E33" s="11">
        <v>41995.877720410434</v>
      </c>
    </row>
    <row r="34" spans="1:5" ht="15" x14ac:dyDescent="0.25">
      <c r="A34" s="10">
        <v>44834</v>
      </c>
      <c r="B34" s="11">
        <v>57950.131024877977</v>
      </c>
      <c r="C34" s="11">
        <v>82530.975749055448</v>
      </c>
      <c r="D34" s="11">
        <v>70464.86231704292</v>
      </c>
      <c r="E34" s="11">
        <v>41078.590993170175</v>
      </c>
    </row>
    <row r="35" spans="1:5" ht="15" x14ac:dyDescent="0.25">
      <c r="A35" s="10">
        <v>44865</v>
      </c>
      <c r="B35" s="11">
        <v>56750.537607471393</v>
      </c>
      <c r="C35" s="11">
        <v>82781.962505932606</v>
      </c>
      <c r="D35" s="11">
        <v>60224.523125538639</v>
      </c>
      <c r="E35" s="11">
        <v>44693.890680323726</v>
      </c>
    </row>
    <row r="36" spans="1:5" ht="15" x14ac:dyDescent="0.25">
      <c r="A36" s="10">
        <v>44895</v>
      </c>
      <c r="B36" s="11">
        <v>61272.677125373448</v>
      </c>
      <c r="C36" s="11">
        <v>86421.366878883186</v>
      </c>
      <c r="D36" s="11">
        <v>64239.442446043162</v>
      </c>
      <c r="E36" s="11">
        <v>51754.972295129774</v>
      </c>
    </row>
    <row r="37" spans="1:5" ht="15" x14ac:dyDescent="0.25">
      <c r="A37" s="10">
        <v>44926</v>
      </c>
      <c r="B37" s="11">
        <v>67150.371138411138</v>
      </c>
      <c r="C37" s="11">
        <v>81780.416950016996</v>
      </c>
      <c r="D37" s="11">
        <v>63243.785460992905</v>
      </c>
      <c r="E37" s="11">
        <v>50886.878673816645</v>
      </c>
    </row>
    <row r="38" spans="1:5" ht="15" x14ac:dyDescent="0.25">
      <c r="A38" s="10">
        <v>44957</v>
      </c>
      <c r="B38" s="11">
        <v>61814.885128852286</v>
      </c>
      <c r="C38" s="11">
        <v>82172.669604592869</v>
      </c>
      <c r="D38" s="11">
        <v>71353.021192052984</v>
      </c>
      <c r="E38" s="11">
        <v>47076.587950028988</v>
      </c>
    </row>
    <row r="39" spans="1:5" ht="15" x14ac:dyDescent="0.25">
      <c r="A39" s="10">
        <v>44985</v>
      </c>
      <c r="B39" s="11">
        <v>63591.001218395446</v>
      </c>
      <c r="C39" s="11">
        <v>82003.170489006821</v>
      </c>
      <c r="D39" s="11">
        <v>58748.07555699064</v>
      </c>
      <c r="E39" s="11">
        <v>46268.130145848038</v>
      </c>
    </row>
    <row r="40" spans="1:5" ht="15" x14ac:dyDescent="0.25">
      <c r="A40" s="10">
        <v>45016</v>
      </c>
      <c r="B40" s="11">
        <v>63062.3451737504</v>
      </c>
      <c r="C40" s="11">
        <v>83414.425597532769</v>
      </c>
      <c r="D40" s="11">
        <v>58710.37951249614</v>
      </c>
      <c r="E40" s="11">
        <v>44946.19046257648</v>
      </c>
    </row>
    <row r="41" spans="1:5" ht="15" x14ac:dyDescent="0.25">
      <c r="A41" s="10">
        <v>45046</v>
      </c>
      <c r="B41" s="11">
        <v>59512.134033301154</v>
      </c>
      <c r="C41" s="11">
        <v>80746.565913604762</v>
      </c>
      <c r="D41" s="11">
        <v>53612.349045578499</v>
      </c>
      <c r="E41" s="11">
        <v>40900.885293060048</v>
      </c>
    </row>
    <row r="42" spans="1:5" ht="15" x14ac:dyDescent="0.25">
      <c r="A42" s="10">
        <v>45077</v>
      </c>
      <c r="B42" s="11">
        <v>61144.719335168433</v>
      </c>
      <c r="C42" s="11">
        <v>89192.795140457049</v>
      </c>
      <c r="D42" s="11">
        <v>57983.603008903898</v>
      </c>
      <c r="E42" s="11">
        <v>42975.18014033846</v>
      </c>
    </row>
    <row r="43" spans="1:5" ht="15" x14ac:dyDescent="0.25">
      <c r="A43" s="10">
        <v>45107</v>
      </c>
      <c r="B43" s="11">
        <v>63370.462875796635</v>
      </c>
      <c r="C43" s="11">
        <v>87029.638532277153</v>
      </c>
      <c r="D43" s="11">
        <v>60799.660883280754</v>
      </c>
      <c r="E43" s="11">
        <v>41473.16135208292</v>
      </c>
    </row>
    <row r="44" spans="1:5" ht="15" x14ac:dyDescent="0.25">
      <c r="A44" s="10">
        <v>45138</v>
      </c>
      <c r="B44" s="11">
        <v>61884.266297212511</v>
      </c>
      <c r="C44" s="11">
        <v>85021.34244298772</v>
      </c>
      <c r="D44" s="11">
        <v>54903.880402989926</v>
      </c>
      <c r="E44" s="11">
        <v>41243.58905758812</v>
      </c>
    </row>
    <row r="45" spans="1:5" ht="15" x14ac:dyDescent="0.25">
      <c r="A45" s="10">
        <v>45169</v>
      </c>
      <c r="B45" s="11">
        <v>59472.502542806607</v>
      </c>
      <c r="C45" s="11">
        <v>86719.355202638195</v>
      </c>
      <c r="D45" s="11">
        <v>59972.447106409461</v>
      </c>
      <c r="E45" s="11">
        <v>42476.205120481929</v>
      </c>
    </row>
    <row r="46" spans="1:5" ht="15" x14ac:dyDescent="0.25">
      <c r="A46" s="10">
        <v>45199</v>
      </c>
      <c r="B46" s="11">
        <v>58251.728702117631</v>
      </c>
      <c r="C46" s="11">
        <v>86897.264885920973</v>
      </c>
      <c r="D46" s="11">
        <v>68482.183353437882</v>
      </c>
      <c r="E46" s="11">
        <v>38910.169522824639</v>
      </c>
    </row>
    <row r="47" spans="1:5" ht="15" x14ac:dyDescent="0.25">
      <c r="A47" s="10">
        <v>45230</v>
      </c>
      <c r="B47" s="11">
        <v>55261.495901491609</v>
      </c>
      <c r="C47" s="11">
        <v>83358.763131385815</v>
      </c>
      <c r="D47" s="11">
        <v>52933.122432210352</v>
      </c>
      <c r="E47" s="11">
        <v>36344.821929451762</v>
      </c>
    </row>
    <row r="48" spans="1:5" ht="15" x14ac:dyDescent="0.25">
      <c r="A48" s="10">
        <v>45260</v>
      </c>
      <c r="B48" s="11">
        <v>58072.906127519222</v>
      </c>
      <c r="C48" s="11">
        <v>86540.086742343119</v>
      </c>
      <c r="D48" s="11">
        <v>50445.013146362842</v>
      </c>
      <c r="E48" s="11">
        <v>36946.687288588211</v>
      </c>
    </row>
    <row r="49" spans="1:5" ht="15" x14ac:dyDescent="0.25">
      <c r="A49" s="10">
        <v>45291</v>
      </c>
      <c r="B49" s="11">
        <v>70223.990203946931</v>
      </c>
      <c r="C49" s="11">
        <v>84522.50463330686</v>
      </c>
      <c r="D49" s="11">
        <v>63082.2800645682</v>
      </c>
      <c r="E49" s="11">
        <v>35789.221478463332</v>
      </c>
    </row>
  </sheetData>
  <pageMargins left="0.7" right="0.7" top="0.75" bottom="0.75" header="0.3" footer="0.3"/>
  <pageSetup paperSize="9" orientation="portrait" horizontalDpi="204" verticalDpi="192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Normal="100" workbookViewId="0">
      <selection activeCell="A15" sqref="A15"/>
    </sheetView>
  </sheetViews>
  <sheetFormatPr defaultRowHeight="15" x14ac:dyDescent="0.25"/>
  <cols>
    <col min="1" max="16384" width="9" style="9"/>
  </cols>
  <sheetData>
    <row r="1" spans="1:1" x14ac:dyDescent="0.25">
      <c r="A1" s="8" t="s">
        <v>31</v>
      </c>
    </row>
    <row r="2" spans="1:1" x14ac:dyDescent="0.25">
      <c r="A2" s="64" t="s">
        <v>32</v>
      </c>
    </row>
    <row r="15" spans="1:1" x14ac:dyDescent="0.25">
      <c r="A15" s="64" t="s">
        <v>33</v>
      </c>
    </row>
  </sheetData>
  <pageMargins left="0.7" right="0.7" top="0.75" bottom="0.75" header="0.3" footer="0.3"/>
  <pageSetup paperSize="9" orientation="portrait" horizontalDpi="204" verticalDpi="192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Normal="100" workbookViewId="0">
      <selection activeCell="I16" sqref="I16"/>
    </sheetView>
  </sheetViews>
  <sheetFormatPr defaultRowHeight="15" x14ac:dyDescent="0.25"/>
  <cols>
    <col min="1" max="16384" width="9" style="9"/>
  </cols>
  <sheetData>
    <row r="1" spans="1:1" x14ac:dyDescent="0.25">
      <c r="A1" s="8" t="s">
        <v>138</v>
      </c>
    </row>
    <row r="2" spans="1:1" x14ac:dyDescent="0.25">
      <c r="A2" s="9" t="s">
        <v>137</v>
      </c>
    </row>
    <row r="15" spans="1:1" x14ac:dyDescent="0.25">
      <c r="A15" s="94" t="s">
        <v>99</v>
      </c>
    </row>
  </sheetData>
  <pageMargins left="0.7" right="0.7" top="0.75" bottom="0.75" header="0.3" footer="0.3"/>
  <pageSetup paperSize="9" orientation="portrait" horizontalDpi="204" verticalDpi="192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8"/>
  <sheetViews>
    <sheetView tabSelected="1" zoomScaleNormal="100" workbookViewId="0">
      <selection activeCell="C24" sqref="C24"/>
    </sheetView>
  </sheetViews>
  <sheetFormatPr defaultRowHeight="18.75" x14ac:dyDescent="0.3"/>
  <cols>
    <col min="1" max="1" width="66.125" style="45" bestFit="1" customWidth="1"/>
    <col min="2" max="2" width="10" style="45" bestFit="1" customWidth="1"/>
    <col min="3" max="11" width="12" style="45" customWidth="1"/>
    <col min="12" max="12" width="13" style="45" customWidth="1"/>
    <col min="13" max="16384" width="9" style="45"/>
  </cols>
  <sheetData>
    <row r="1" spans="1:11" ht="19.5" thickBot="1" x14ac:dyDescent="0.35">
      <c r="A1" s="98" t="s">
        <v>150</v>
      </c>
      <c r="B1" s="54" t="s">
        <v>13</v>
      </c>
      <c r="C1" s="54" t="s">
        <v>14</v>
      </c>
      <c r="D1" s="54" t="s">
        <v>15</v>
      </c>
      <c r="E1" s="54" t="s">
        <v>16</v>
      </c>
      <c r="F1" s="54" t="s">
        <v>17</v>
      </c>
      <c r="G1" s="54" t="s">
        <v>18</v>
      </c>
      <c r="H1" s="54" t="s">
        <v>19</v>
      </c>
      <c r="I1" s="54" t="s">
        <v>20</v>
      </c>
      <c r="J1" s="54" t="s">
        <v>21</v>
      </c>
      <c r="K1" s="54" t="s">
        <v>4</v>
      </c>
    </row>
    <row r="2" spans="1:11" x14ac:dyDescent="0.3">
      <c r="A2" s="95" t="s">
        <v>142</v>
      </c>
      <c r="B2" s="43">
        <v>789.62983409686308</v>
      </c>
      <c r="C2" s="43">
        <v>807.10401688951981</v>
      </c>
      <c r="D2" s="43">
        <v>850.01451036651167</v>
      </c>
      <c r="E2" s="43">
        <v>866.99966449858346</v>
      </c>
      <c r="F2" s="43">
        <v>924.41902379133467</v>
      </c>
      <c r="G2" s="43">
        <v>955.86396261888854</v>
      </c>
      <c r="H2" s="43">
        <v>978.3374377416942</v>
      </c>
      <c r="I2" s="43">
        <v>1102.2452999955397</v>
      </c>
      <c r="J2" s="43">
        <v>1240.3994803602457</v>
      </c>
      <c r="K2" s="43">
        <v>1304.2985822233754</v>
      </c>
    </row>
    <row r="3" spans="1:11" x14ac:dyDescent="0.3">
      <c r="A3" s="96" t="s">
        <v>143</v>
      </c>
      <c r="B3" s="43">
        <v>-9.7977563821430333</v>
      </c>
      <c r="C3" s="43">
        <v>21.346420902955739</v>
      </c>
      <c r="D3" s="43">
        <v>49.626041133824522</v>
      </c>
      <c r="E3" s="43">
        <v>31.601581333914019</v>
      </c>
      <c r="F3" s="43">
        <v>37.328432840746046</v>
      </c>
      <c r="G3" s="43">
        <v>51.393751438324287</v>
      </c>
      <c r="H3" s="43">
        <v>43.879197513318772</v>
      </c>
      <c r="I3" s="43">
        <v>127.09083012623334</v>
      </c>
      <c r="J3" s="43">
        <v>94.727316499902244</v>
      </c>
      <c r="K3" s="43">
        <v>48.118148201698268</v>
      </c>
    </row>
    <row r="4" spans="1:11" x14ac:dyDescent="0.3">
      <c r="A4" s="96" t="s">
        <v>144</v>
      </c>
      <c r="B4" s="43">
        <v>51.460602843009774</v>
      </c>
      <c r="C4" s="43">
        <v>50.74942542882166</v>
      </c>
      <c r="D4" s="43">
        <v>52.689314842630552</v>
      </c>
      <c r="E4" s="43">
        <v>52.173635061908776</v>
      </c>
      <c r="F4" s="43">
        <v>52.307529206133275</v>
      </c>
      <c r="G4" s="43">
        <v>51.77885698905547</v>
      </c>
      <c r="H4" s="43">
        <v>49.873273394471219</v>
      </c>
      <c r="I4" s="43">
        <v>47.746275104776515</v>
      </c>
      <c r="J4" s="43">
        <v>46.627001918384735</v>
      </c>
      <c r="K4" s="43">
        <v>44.446473668925947</v>
      </c>
    </row>
    <row r="5" spans="1:11" x14ac:dyDescent="0.3">
      <c r="A5" s="96" t="s">
        <v>145</v>
      </c>
      <c r="B5" s="43">
        <v>23.745421517196213</v>
      </c>
      <c r="C5" s="43">
        <v>23.263103206599016</v>
      </c>
      <c r="D5" s="43">
        <v>24.198960440208637</v>
      </c>
      <c r="E5" s="43">
        <v>24.980943377770679</v>
      </c>
      <c r="F5" s="43">
        <v>25.2669742330398</v>
      </c>
      <c r="G5" s="43">
        <v>24.252186887330151</v>
      </c>
      <c r="H5" s="43">
        <v>25.321932906348991</v>
      </c>
      <c r="I5" s="43">
        <v>24.937532291532573</v>
      </c>
      <c r="J5" s="43">
        <v>24.907192592065364</v>
      </c>
      <c r="K5" s="43">
        <v>24.599231930841452</v>
      </c>
    </row>
    <row r="6" spans="1:11" x14ac:dyDescent="0.3">
      <c r="A6" s="96" t="s">
        <v>146</v>
      </c>
      <c r="B6" s="43">
        <v>41.852180357184587</v>
      </c>
      <c r="C6" s="43">
        <v>44.431327296167538</v>
      </c>
      <c r="D6" s="43">
        <v>45.834112222336088</v>
      </c>
      <c r="E6" s="43">
        <v>48.501303899835051</v>
      </c>
      <c r="F6" s="43">
        <v>48.698486604616065</v>
      </c>
      <c r="G6" s="43">
        <v>50.068369090952345</v>
      </c>
      <c r="H6" s="43">
        <v>51.823762279583185</v>
      </c>
      <c r="I6" s="43">
        <v>53.395723059153468</v>
      </c>
      <c r="J6" s="43">
        <v>54.008287552821123</v>
      </c>
      <c r="K6" s="43">
        <v>53.899745222983327</v>
      </c>
    </row>
    <row r="7" spans="1:11" x14ac:dyDescent="0.3">
      <c r="A7" s="96" t="s">
        <v>147</v>
      </c>
      <c r="B7" s="43">
        <v>30.380251919960934</v>
      </c>
      <c r="C7" s="43">
        <v>29.256704680587653</v>
      </c>
      <c r="D7" s="43">
        <v>28.238460217853994</v>
      </c>
      <c r="E7" s="43">
        <v>27.792393052062987</v>
      </c>
      <c r="F7" s="43">
        <v>26.675644097452945</v>
      </c>
      <c r="G7" s="43">
        <v>26.406177480792014</v>
      </c>
      <c r="H7" s="43">
        <v>25.923543007895738</v>
      </c>
      <c r="I7" s="43">
        <v>25.103928199543162</v>
      </c>
      <c r="J7" s="43">
        <v>25.372610981825961</v>
      </c>
      <c r="K7" s="43">
        <v>26.535895788608798</v>
      </c>
    </row>
    <row r="8" spans="1:11" x14ac:dyDescent="0.3">
      <c r="A8" s="96" t="s">
        <v>148</v>
      </c>
      <c r="B8" s="43">
        <v>27.769767432673458</v>
      </c>
      <c r="C8" s="43">
        <v>26.313957848926577</v>
      </c>
      <c r="D8" s="43">
        <v>25.929104264204572</v>
      </c>
      <c r="E8" s="43">
        <v>23.707864634753221</v>
      </c>
      <c r="F8" s="43">
        <v>24.627265761014598</v>
      </c>
      <c r="G8" s="43">
        <v>23.526806906631414</v>
      </c>
      <c r="H8" s="43">
        <v>22.253878998852745</v>
      </c>
      <c r="I8" s="43">
        <v>21.501337062428778</v>
      </c>
      <c r="J8" s="43">
        <v>20.619906756909252</v>
      </c>
      <c r="K8" s="43">
        <v>19.565053374791656</v>
      </c>
    </row>
    <row r="9" spans="1:11" ht="19.5" thickBot="1" x14ac:dyDescent="0.35">
      <c r="A9" s="97" t="s">
        <v>149</v>
      </c>
      <c r="B9" s="44">
        <v>70.264484946650711</v>
      </c>
      <c r="C9" s="44">
        <v>68.594075536907823</v>
      </c>
      <c r="D9" s="44">
        <v>68.957213034182473</v>
      </c>
      <c r="E9" s="44">
        <v>67.425480784143062</v>
      </c>
      <c r="F9" s="44">
        <v>68.627951936282159</v>
      </c>
      <c r="G9" s="44">
        <v>67.098305414696</v>
      </c>
      <c r="H9" s="44">
        <v>69.026113110146952</v>
      </c>
      <c r="I9" s="44">
        <v>69.680314350035957</v>
      </c>
      <c r="J9" s="44">
        <v>70.325173649083055</v>
      </c>
      <c r="K9" s="44">
        <v>69.822763123693178</v>
      </c>
    </row>
    <row r="10" spans="1:11" ht="19.5" thickBot="1" x14ac:dyDescent="0.35">
      <c r="A10" s="98" t="s">
        <v>151</v>
      </c>
      <c r="B10" s="54" t="s">
        <v>13</v>
      </c>
      <c r="C10" s="54" t="s">
        <v>14</v>
      </c>
      <c r="D10" s="54" t="s">
        <v>15</v>
      </c>
      <c r="E10" s="54" t="s">
        <v>16</v>
      </c>
      <c r="F10" s="54" t="s">
        <v>17</v>
      </c>
      <c r="G10" s="54" t="s">
        <v>18</v>
      </c>
      <c r="H10" s="54" t="s">
        <v>19</v>
      </c>
      <c r="I10" s="54" t="s">
        <v>20</v>
      </c>
      <c r="J10" s="54" t="s">
        <v>21</v>
      </c>
      <c r="K10" s="54" t="s">
        <v>4</v>
      </c>
    </row>
    <row r="11" spans="1:11" x14ac:dyDescent="0.3">
      <c r="A11" s="99" t="s">
        <v>152</v>
      </c>
      <c r="B11" s="43">
        <v>444.87150478257701</v>
      </c>
      <c r="C11" s="43">
        <v>473.98414241798139</v>
      </c>
      <c r="D11" s="43">
        <v>503.03962873173737</v>
      </c>
      <c r="E11" s="43">
        <v>529.02891021289292</v>
      </c>
      <c r="F11" s="43">
        <v>556.84885378398167</v>
      </c>
      <c r="G11" s="43">
        <v>587.64575253471185</v>
      </c>
      <c r="H11" s="43">
        <v>610.90341781090581</v>
      </c>
      <c r="I11" s="43">
        <v>692.11091128888631</v>
      </c>
      <c r="J11" s="43">
        <v>775.28111532548166</v>
      </c>
      <c r="K11" s="43">
        <v>793.38542148781994</v>
      </c>
    </row>
    <row r="12" spans="1:11" x14ac:dyDescent="0.3">
      <c r="A12" s="96" t="s">
        <v>153</v>
      </c>
      <c r="B12" s="43">
        <v>24.400454907313495</v>
      </c>
      <c r="C12" s="43">
        <v>30.717560035254373</v>
      </c>
      <c r="D12" s="43">
        <v>29.680064377090222</v>
      </c>
      <c r="E12" s="43">
        <v>25.957530000594765</v>
      </c>
      <c r="F12" s="43">
        <v>25.401498531476125</v>
      </c>
      <c r="G12" s="43">
        <v>30.510490687489089</v>
      </c>
      <c r="H12" s="43">
        <v>24.640561917487187</v>
      </c>
      <c r="I12" s="43">
        <v>76.242673663518659</v>
      </c>
      <c r="J12" s="43">
        <v>70.565669673054231</v>
      </c>
      <c r="K12" s="43">
        <v>9.7768740507465637</v>
      </c>
    </row>
    <row r="13" spans="1:11" x14ac:dyDescent="0.3">
      <c r="A13" s="96" t="s">
        <v>154</v>
      </c>
      <c r="B13" s="43">
        <v>51.594360949999995</v>
      </c>
      <c r="C13" s="43">
        <v>64.742761760000008</v>
      </c>
      <c r="D13" s="43">
        <v>58.867158159999995</v>
      </c>
      <c r="E13" s="43">
        <v>53.314254239999997</v>
      </c>
      <c r="F13" s="43">
        <v>59.573427790000004</v>
      </c>
      <c r="G13" s="43">
        <v>67.668363090000014</v>
      </c>
      <c r="H13" s="43">
        <v>78.107739330000015</v>
      </c>
      <c r="I13" s="43">
        <v>116.09042497</v>
      </c>
      <c r="J13" s="43">
        <v>117.62632904</v>
      </c>
      <c r="K13" s="43">
        <v>71.096495849999997</v>
      </c>
    </row>
    <row r="14" spans="1:11" x14ac:dyDescent="0.3">
      <c r="A14" s="96" t="s">
        <v>155</v>
      </c>
      <c r="B14" s="43">
        <v>62.887430372158143</v>
      </c>
      <c r="C14" s="43">
        <v>63.227740010953958</v>
      </c>
      <c r="D14" s="43">
        <v>63.243221966918355</v>
      </c>
      <c r="E14" s="43">
        <v>63.755394443038213</v>
      </c>
      <c r="F14" s="43">
        <v>64.705797682423423</v>
      </c>
      <c r="G14" s="43">
        <v>65.611131785267958</v>
      </c>
      <c r="H14" s="43">
        <v>68.252026803471693</v>
      </c>
      <c r="I14" s="43">
        <v>68.960684304574016</v>
      </c>
      <c r="J14" s="43">
        <v>69.984106970158294</v>
      </c>
      <c r="K14" s="43">
        <v>71.549788818134743</v>
      </c>
    </row>
    <row r="15" spans="1:11" x14ac:dyDescent="0.3">
      <c r="A15" s="96" t="s">
        <v>146</v>
      </c>
      <c r="B15" s="43">
        <v>58.430890843814367</v>
      </c>
      <c r="C15" s="43">
        <v>62.524016038391849</v>
      </c>
      <c r="D15" s="43">
        <v>65.265567734159973</v>
      </c>
      <c r="E15" s="43">
        <v>66.114905436534812</v>
      </c>
      <c r="F15" s="43">
        <v>66.352617343429557</v>
      </c>
      <c r="G15" s="43">
        <v>65.799905355782528</v>
      </c>
      <c r="H15" s="43">
        <v>66.142511081543702</v>
      </c>
      <c r="I15" s="43">
        <v>67.019397674230362</v>
      </c>
      <c r="J15" s="43">
        <v>67.553022595935403</v>
      </c>
      <c r="K15" s="43">
        <v>68.013778312405066</v>
      </c>
    </row>
    <row r="16" spans="1:11" x14ac:dyDescent="0.3">
      <c r="A16" s="96" t="s">
        <v>147</v>
      </c>
      <c r="B16" s="43">
        <v>40.332808000852076</v>
      </c>
      <c r="C16" s="43">
        <v>36.312996150147953</v>
      </c>
      <c r="D16" s="43">
        <v>33.712834299288232</v>
      </c>
      <c r="E16" s="43">
        <v>33.168452157271005</v>
      </c>
      <c r="F16" s="43">
        <v>32.986012256895577</v>
      </c>
      <c r="G16" s="43">
        <v>33.665633148640083</v>
      </c>
      <c r="H16" s="43">
        <v>33.377758100219417</v>
      </c>
      <c r="I16" s="43">
        <v>32.637619488130774</v>
      </c>
      <c r="J16" s="43">
        <v>32.085340809735179</v>
      </c>
      <c r="K16" s="43">
        <v>31.681357121075806</v>
      </c>
    </row>
    <row r="17" spans="1:13" x14ac:dyDescent="0.3">
      <c r="A17" s="96" t="s">
        <v>148</v>
      </c>
      <c r="B17" s="43">
        <v>1.236301155333537</v>
      </c>
      <c r="C17" s="43">
        <v>1.1629878114602052</v>
      </c>
      <c r="D17" s="43">
        <v>1.021597966551804</v>
      </c>
      <c r="E17" s="43">
        <v>0.71664240619418995</v>
      </c>
      <c r="F17" s="43">
        <v>0.66137039967487421</v>
      </c>
      <c r="G17" s="43">
        <v>0.5344614955773922</v>
      </c>
      <c r="H17" s="43">
        <v>0.47973081823689079</v>
      </c>
      <c r="I17" s="44">
        <v>0.34298283763887943</v>
      </c>
      <c r="J17" s="44">
        <v>0.36163659432941681</v>
      </c>
      <c r="K17" s="44">
        <v>0.30486456651912658</v>
      </c>
    </row>
    <row r="18" spans="1:13" x14ac:dyDescent="0.3">
      <c r="A18" s="96" t="s">
        <v>156</v>
      </c>
      <c r="B18" s="44">
        <v>39.586481920026806</v>
      </c>
      <c r="C18" s="44">
        <v>40.282916932584115</v>
      </c>
      <c r="D18" s="44">
        <v>40.808963164797632</v>
      </c>
      <c r="E18" s="44">
        <v>41.141917442891746</v>
      </c>
      <c r="F18" s="44">
        <v>41.339906892577226</v>
      </c>
      <c r="G18" s="44">
        <v>41.25067553670717</v>
      </c>
      <c r="H18" s="44">
        <v>43.10198791383106</v>
      </c>
      <c r="I18" s="44">
        <v>43.7529702906373</v>
      </c>
      <c r="J18" s="44">
        <v>43.955016045544198</v>
      </c>
      <c r="K18" s="44">
        <v>42.472147946296161</v>
      </c>
    </row>
    <row r="23" spans="1:13" x14ac:dyDescent="0.3">
      <c r="A23" s="46"/>
      <c r="B23" s="46"/>
      <c r="C23" s="62"/>
      <c r="D23" s="62"/>
      <c r="E23" s="47"/>
      <c r="F23" s="47"/>
      <c r="G23" s="47"/>
      <c r="H23" s="47"/>
      <c r="I23" s="47"/>
      <c r="J23" s="47"/>
      <c r="K23" s="47"/>
      <c r="L23" s="47"/>
      <c r="M23" s="47"/>
    </row>
    <row r="24" spans="1:13" x14ac:dyDescent="0.3">
      <c r="A24" s="46"/>
      <c r="B24" s="46"/>
      <c r="C24" s="47"/>
      <c r="D24" s="47"/>
      <c r="E24" s="47"/>
      <c r="F24" s="47"/>
      <c r="G24" s="47"/>
      <c r="H24" s="47"/>
      <c r="I24" s="47"/>
      <c r="J24" s="47"/>
      <c r="M24" s="47"/>
    </row>
    <row r="25" spans="1:13" x14ac:dyDescent="0.3">
      <c r="A25" s="46"/>
      <c r="B25" s="48"/>
      <c r="C25" s="49"/>
      <c r="D25" s="49"/>
      <c r="E25" s="47"/>
      <c r="F25" s="47"/>
      <c r="G25" s="47"/>
      <c r="H25" s="47"/>
      <c r="I25" s="47"/>
      <c r="J25" s="47"/>
      <c r="K25" s="50"/>
      <c r="L25" s="51"/>
      <c r="M25" s="52"/>
    </row>
    <row r="26" spans="1:13" x14ac:dyDescent="0.3">
      <c r="A26" s="46"/>
      <c r="B26" s="48"/>
      <c r="C26" s="49"/>
      <c r="D26" s="49"/>
      <c r="E26" s="47"/>
      <c r="F26" s="47"/>
      <c r="G26" s="47"/>
      <c r="H26" s="47"/>
      <c r="I26" s="47"/>
      <c r="J26" s="47"/>
      <c r="K26" s="50"/>
      <c r="L26" s="51"/>
      <c r="M26" s="52"/>
    </row>
    <row r="27" spans="1:13" x14ac:dyDescent="0.3">
      <c r="A27" s="46"/>
      <c r="B27" s="48"/>
      <c r="C27" s="49"/>
      <c r="D27" s="49"/>
      <c r="E27" s="47"/>
      <c r="F27" s="47"/>
      <c r="G27" s="47"/>
      <c r="H27" s="47"/>
      <c r="I27" s="47"/>
      <c r="J27" s="47"/>
      <c r="K27" s="50"/>
      <c r="L27" s="51"/>
      <c r="M27" s="52"/>
    </row>
    <row r="28" spans="1:13" x14ac:dyDescent="0.3">
      <c r="A28" s="46"/>
      <c r="B28" s="48"/>
      <c r="C28" s="49"/>
      <c r="D28" s="49"/>
      <c r="E28" s="47"/>
      <c r="F28" s="47"/>
      <c r="G28" s="47"/>
      <c r="H28" s="47"/>
      <c r="I28" s="47"/>
      <c r="J28" s="47"/>
      <c r="K28" s="50"/>
      <c r="L28" s="51"/>
      <c r="M28" s="52"/>
    </row>
    <row r="29" spans="1:13" x14ac:dyDescent="0.3">
      <c r="A29" s="46"/>
      <c r="B29" s="48"/>
      <c r="C29" s="49"/>
      <c r="D29" s="49"/>
      <c r="E29" s="47"/>
      <c r="F29" s="47"/>
      <c r="G29" s="47"/>
      <c r="H29" s="47"/>
      <c r="I29" s="47"/>
      <c r="J29" s="47"/>
      <c r="K29" s="50"/>
      <c r="L29" s="51"/>
      <c r="M29" s="52"/>
    </row>
    <row r="30" spans="1:13" x14ac:dyDescent="0.3">
      <c r="A30" s="46"/>
      <c r="B30" s="48"/>
      <c r="C30" s="49"/>
      <c r="D30" s="49"/>
      <c r="E30" s="47"/>
      <c r="F30" s="47"/>
      <c r="G30" s="47"/>
      <c r="H30" s="47"/>
      <c r="I30" s="47"/>
      <c r="J30" s="47"/>
      <c r="K30" s="50"/>
      <c r="L30" s="51"/>
      <c r="M30" s="52"/>
    </row>
    <row r="31" spans="1:13" x14ac:dyDescent="0.3">
      <c r="A31" s="46"/>
      <c r="B31" s="48"/>
      <c r="C31" s="49"/>
      <c r="D31" s="49"/>
      <c r="E31" s="47"/>
      <c r="F31" s="47"/>
      <c r="G31" s="47"/>
      <c r="H31" s="47"/>
      <c r="I31" s="47"/>
      <c r="J31" s="47"/>
      <c r="K31" s="50"/>
      <c r="L31" s="51"/>
      <c r="M31" s="52"/>
    </row>
    <row r="32" spans="1:13" x14ac:dyDescent="0.3">
      <c r="A32" s="46"/>
      <c r="B32" s="48"/>
      <c r="C32" s="49"/>
      <c r="D32" s="49"/>
      <c r="E32" s="47"/>
      <c r="F32" s="47"/>
      <c r="G32" s="47"/>
      <c r="H32" s="47"/>
      <c r="I32" s="47"/>
      <c r="J32" s="47"/>
      <c r="K32" s="50"/>
      <c r="L32" s="51"/>
      <c r="M32" s="52"/>
    </row>
    <row r="33" spans="1:13" x14ac:dyDescent="0.3">
      <c r="A33" s="46"/>
      <c r="B33" s="48"/>
      <c r="C33" s="49"/>
      <c r="D33" s="49"/>
      <c r="E33" s="47"/>
      <c r="F33" s="47"/>
      <c r="G33" s="47"/>
      <c r="H33" s="47"/>
      <c r="I33" s="47"/>
      <c r="J33" s="47"/>
      <c r="K33" s="50"/>
      <c r="L33" s="51"/>
      <c r="M33" s="52"/>
    </row>
    <row r="34" spans="1:13" x14ac:dyDescent="0.3">
      <c r="A34" s="46"/>
      <c r="B34" s="48"/>
      <c r="C34" s="49"/>
      <c r="D34" s="49"/>
      <c r="E34" s="47"/>
      <c r="F34" s="47"/>
      <c r="G34" s="47"/>
      <c r="H34" s="47"/>
      <c r="I34" s="47"/>
      <c r="J34" s="47"/>
      <c r="K34" s="50"/>
      <c r="L34" s="51"/>
      <c r="M34" s="52"/>
    </row>
    <row r="35" spans="1:13" x14ac:dyDescent="0.3">
      <c r="A35" s="46"/>
      <c r="B35" s="48"/>
      <c r="C35" s="49"/>
      <c r="D35" s="49"/>
      <c r="E35" s="47"/>
      <c r="F35" s="47"/>
      <c r="G35" s="47"/>
      <c r="H35" s="47"/>
      <c r="I35" s="47"/>
      <c r="J35" s="47"/>
      <c r="K35" s="50"/>
      <c r="L35" s="51"/>
      <c r="M35" s="52"/>
    </row>
    <row r="36" spans="1:13" x14ac:dyDescent="0.3">
      <c r="A36" s="46"/>
      <c r="B36" s="48"/>
      <c r="C36" s="49"/>
      <c r="D36" s="49"/>
      <c r="E36" s="47"/>
      <c r="F36" s="47"/>
      <c r="G36" s="47"/>
      <c r="H36" s="47"/>
      <c r="I36" s="47"/>
      <c r="J36" s="47"/>
      <c r="K36" s="50"/>
      <c r="L36" s="51"/>
      <c r="M36" s="52"/>
    </row>
    <row r="37" spans="1:13" x14ac:dyDescent="0.3">
      <c r="A37" s="46"/>
      <c r="B37" s="48"/>
      <c r="C37" s="49"/>
      <c r="D37" s="49"/>
      <c r="E37" s="47"/>
      <c r="F37" s="47"/>
      <c r="G37" s="47"/>
      <c r="H37" s="47"/>
      <c r="I37" s="47"/>
      <c r="J37" s="47"/>
      <c r="K37" s="50"/>
      <c r="L37" s="51"/>
      <c r="M37" s="52"/>
    </row>
    <row r="38" spans="1:13" x14ac:dyDescent="0.3">
      <c r="A38" s="46"/>
      <c r="B38" s="48"/>
      <c r="C38" s="49"/>
      <c r="D38" s="49"/>
      <c r="E38" s="47"/>
      <c r="F38" s="47"/>
      <c r="G38" s="47"/>
      <c r="H38" s="47"/>
      <c r="I38" s="47"/>
      <c r="J38" s="47"/>
      <c r="K38" s="50"/>
      <c r="L38" s="51"/>
      <c r="M38" s="52"/>
    </row>
    <row r="39" spans="1:13" x14ac:dyDescent="0.3">
      <c r="A39" s="46"/>
      <c r="B39" s="48"/>
      <c r="C39" s="49"/>
      <c r="D39" s="49"/>
      <c r="E39" s="47"/>
      <c r="F39" s="47"/>
      <c r="G39" s="47"/>
      <c r="H39" s="47"/>
      <c r="I39" s="47"/>
      <c r="J39" s="47"/>
      <c r="K39" s="50"/>
      <c r="L39" s="51"/>
      <c r="M39" s="52"/>
    </row>
    <row r="40" spans="1:13" x14ac:dyDescent="0.3">
      <c r="A40" s="46"/>
      <c r="B40" s="48"/>
      <c r="C40" s="49"/>
      <c r="D40" s="49"/>
      <c r="E40" s="47"/>
      <c r="F40" s="47"/>
      <c r="G40" s="47"/>
      <c r="H40" s="47"/>
      <c r="I40" s="47"/>
      <c r="J40" s="47"/>
      <c r="K40" s="50"/>
      <c r="L40" s="51"/>
      <c r="M40" s="52"/>
    </row>
    <row r="41" spans="1:13" x14ac:dyDescent="0.3">
      <c r="A41" s="46"/>
      <c r="B41" s="48"/>
      <c r="C41" s="49"/>
      <c r="D41" s="49"/>
      <c r="E41" s="47"/>
      <c r="F41" s="47"/>
      <c r="G41" s="47"/>
      <c r="H41" s="47"/>
      <c r="I41" s="47"/>
      <c r="J41" s="47"/>
      <c r="K41" s="50"/>
      <c r="L41" s="51"/>
      <c r="M41" s="52"/>
    </row>
    <row r="42" spans="1:13" x14ac:dyDescent="0.3">
      <c r="A42" s="46"/>
      <c r="B42" s="48"/>
      <c r="C42" s="49"/>
      <c r="D42" s="49"/>
      <c r="E42" s="47"/>
      <c r="F42" s="47"/>
      <c r="G42" s="47"/>
      <c r="H42" s="47"/>
      <c r="I42" s="47"/>
      <c r="J42" s="47"/>
      <c r="K42" s="50"/>
      <c r="L42" s="51"/>
      <c r="M42" s="52"/>
    </row>
    <row r="43" spans="1:13" x14ac:dyDescent="0.3">
      <c r="A43" s="46"/>
      <c r="B43" s="48"/>
      <c r="C43" s="49"/>
      <c r="D43" s="49"/>
      <c r="E43" s="47"/>
      <c r="F43" s="47"/>
      <c r="G43" s="47"/>
      <c r="H43" s="47"/>
      <c r="I43" s="47"/>
      <c r="J43" s="47"/>
      <c r="K43" s="50"/>
      <c r="L43" s="51"/>
      <c r="M43" s="52"/>
    </row>
    <row r="44" spans="1:13" x14ac:dyDescent="0.3">
      <c r="A44" s="46"/>
      <c r="B44" s="48"/>
      <c r="C44" s="49"/>
      <c r="D44" s="49"/>
      <c r="E44" s="47"/>
      <c r="F44" s="47"/>
      <c r="G44" s="47"/>
      <c r="H44" s="47"/>
      <c r="I44" s="47"/>
      <c r="J44" s="47"/>
      <c r="K44" s="50"/>
      <c r="L44" s="51"/>
      <c r="M44" s="52"/>
    </row>
    <row r="45" spans="1:13" x14ac:dyDescent="0.3">
      <c r="A45" s="46"/>
      <c r="B45" s="48"/>
      <c r="C45" s="49"/>
      <c r="D45" s="49"/>
      <c r="E45" s="47"/>
      <c r="F45" s="47"/>
      <c r="G45" s="47"/>
      <c r="H45" s="47"/>
      <c r="I45" s="47"/>
      <c r="J45" s="47"/>
      <c r="K45" s="50"/>
      <c r="L45" s="51"/>
      <c r="M45" s="52"/>
    </row>
    <row r="46" spans="1:13" x14ac:dyDescent="0.3">
      <c r="A46" s="46"/>
      <c r="B46" s="48"/>
      <c r="C46" s="49"/>
      <c r="D46" s="49"/>
      <c r="E46" s="47"/>
      <c r="F46" s="47"/>
      <c r="G46" s="47"/>
      <c r="H46" s="47"/>
      <c r="I46" s="47"/>
      <c r="J46" s="47"/>
      <c r="K46" s="50"/>
      <c r="L46" s="51"/>
      <c r="M46" s="52"/>
    </row>
    <row r="47" spans="1:13" x14ac:dyDescent="0.3">
      <c r="A47" s="46"/>
      <c r="B47" s="48"/>
      <c r="C47" s="49"/>
      <c r="D47" s="49"/>
      <c r="E47" s="47"/>
      <c r="F47" s="47"/>
      <c r="G47" s="47"/>
      <c r="H47" s="47"/>
      <c r="I47" s="47"/>
      <c r="J47" s="47"/>
      <c r="K47" s="50"/>
      <c r="L47" s="51"/>
      <c r="M47" s="52"/>
    </row>
    <row r="48" spans="1:13" x14ac:dyDescent="0.3">
      <c r="A48" s="46"/>
      <c r="B48" s="48"/>
      <c r="C48" s="49"/>
      <c r="D48" s="49"/>
      <c r="E48" s="47"/>
      <c r="F48" s="47"/>
      <c r="G48" s="47"/>
      <c r="H48" s="47"/>
      <c r="I48" s="47"/>
      <c r="J48" s="47"/>
      <c r="K48" s="50"/>
      <c r="L48" s="51"/>
      <c r="M48" s="52"/>
    </row>
    <row r="49" spans="1:13" x14ac:dyDescent="0.3">
      <c r="A49" s="46"/>
      <c r="B49" s="48"/>
      <c r="C49" s="49"/>
      <c r="D49" s="49"/>
      <c r="E49" s="47"/>
      <c r="F49" s="47"/>
      <c r="G49" s="47"/>
      <c r="H49" s="47"/>
      <c r="I49" s="47"/>
      <c r="J49" s="47"/>
      <c r="K49" s="50"/>
      <c r="L49" s="51"/>
      <c r="M49" s="52"/>
    </row>
    <row r="50" spans="1:13" x14ac:dyDescent="0.3">
      <c r="A50" s="46"/>
      <c r="B50" s="48"/>
      <c r="C50" s="49"/>
      <c r="D50" s="49"/>
      <c r="E50" s="47"/>
      <c r="F50" s="47"/>
      <c r="G50" s="47"/>
      <c r="H50" s="47"/>
      <c r="I50" s="47"/>
      <c r="J50" s="47"/>
      <c r="K50" s="50"/>
      <c r="L50" s="51"/>
      <c r="M50" s="52"/>
    </row>
    <row r="51" spans="1:13" x14ac:dyDescent="0.3">
      <c r="A51" s="46"/>
      <c r="B51" s="48"/>
      <c r="C51" s="49"/>
      <c r="D51" s="49"/>
      <c r="E51" s="47"/>
      <c r="F51" s="47"/>
      <c r="G51" s="47"/>
      <c r="H51" s="47"/>
      <c r="I51" s="47"/>
      <c r="J51" s="47"/>
      <c r="K51" s="50"/>
      <c r="L51" s="51"/>
      <c r="M51" s="52"/>
    </row>
    <row r="52" spans="1:13" x14ac:dyDescent="0.3">
      <c r="A52" s="46"/>
      <c r="B52" s="48"/>
      <c r="C52" s="49"/>
      <c r="D52" s="49"/>
      <c r="E52" s="47"/>
      <c r="F52" s="47"/>
      <c r="G52" s="47"/>
      <c r="H52" s="47"/>
      <c r="I52" s="47"/>
      <c r="J52" s="47"/>
      <c r="K52" s="50"/>
      <c r="L52" s="51"/>
      <c r="M52" s="52"/>
    </row>
    <row r="53" spans="1:13" x14ac:dyDescent="0.3">
      <c r="A53" s="46"/>
      <c r="B53" s="48"/>
      <c r="C53" s="49"/>
      <c r="D53" s="49"/>
      <c r="E53" s="47"/>
      <c r="F53" s="47"/>
      <c r="G53" s="47"/>
      <c r="H53" s="47"/>
      <c r="I53" s="47"/>
      <c r="J53" s="47"/>
      <c r="K53" s="50"/>
      <c r="L53" s="51"/>
      <c r="M53" s="52"/>
    </row>
    <row r="54" spans="1:13" x14ac:dyDescent="0.3">
      <c r="A54" s="46"/>
      <c r="B54" s="48"/>
      <c r="C54" s="49"/>
      <c r="D54" s="49"/>
      <c r="E54" s="47"/>
      <c r="F54" s="47"/>
      <c r="G54" s="47"/>
      <c r="H54" s="47"/>
      <c r="I54" s="47"/>
      <c r="J54" s="47"/>
      <c r="K54" s="50"/>
      <c r="L54" s="51"/>
      <c r="M54" s="52"/>
    </row>
    <row r="55" spans="1:13" x14ac:dyDescent="0.3">
      <c r="A55" s="46"/>
      <c r="B55" s="48"/>
      <c r="C55" s="49"/>
      <c r="D55" s="49"/>
      <c r="E55" s="47"/>
      <c r="F55" s="47"/>
      <c r="G55" s="47"/>
      <c r="H55" s="47"/>
      <c r="I55" s="47"/>
      <c r="J55" s="47"/>
      <c r="K55" s="50"/>
      <c r="L55" s="51"/>
      <c r="M55" s="52"/>
    </row>
    <row r="56" spans="1:13" x14ac:dyDescent="0.3">
      <c r="A56" s="46"/>
      <c r="B56" s="48"/>
      <c r="C56" s="49"/>
      <c r="D56" s="49"/>
      <c r="E56" s="47"/>
      <c r="F56" s="47"/>
      <c r="G56" s="47"/>
      <c r="H56" s="47"/>
      <c r="I56" s="47"/>
      <c r="J56" s="47"/>
      <c r="K56" s="50"/>
      <c r="L56" s="51"/>
      <c r="M56" s="52"/>
    </row>
    <row r="57" spans="1:13" x14ac:dyDescent="0.3">
      <c r="A57" s="46"/>
      <c r="B57" s="48"/>
      <c r="C57" s="49"/>
      <c r="D57" s="49"/>
      <c r="E57" s="47"/>
      <c r="F57" s="47"/>
      <c r="G57" s="47"/>
      <c r="H57" s="47"/>
      <c r="I57" s="47"/>
      <c r="J57" s="47"/>
      <c r="K57" s="50"/>
      <c r="L57" s="51"/>
      <c r="M57" s="52"/>
    </row>
    <row r="58" spans="1:13" x14ac:dyDescent="0.3">
      <c r="A58" s="46"/>
      <c r="B58" s="48"/>
      <c r="C58" s="49"/>
      <c r="D58" s="49"/>
      <c r="E58" s="47"/>
      <c r="F58" s="47"/>
      <c r="G58" s="47"/>
      <c r="H58" s="47"/>
      <c r="I58" s="47"/>
      <c r="J58" s="47"/>
      <c r="K58" s="50"/>
      <c r="L58" s="51"/>
      <c r="M58" s="52"/>
    </row>
    <row r="59" spans="1:13" x14ac:dyDescent="0.3">
      <c r="A59" s="46"/>
      <c r="B59" s="48"/>
      <c r="C59" s="49"/>
      <c r="D59" s="49"/>
      <c r="E59" s="47"/>
      <c r="F59" s="47"/>
      <c r="G59" s="47"/>
      <c r="H59" s="47"/>
      <c r="I59" s="47"/>
      <c r="J59" s="47"/>
      <c r="K59" s="50"/>
      <c r="L59" s="51"/>
      <c r="M59" s="52"/>
    </row>
    <row r="60" spans="1:13" x14ac:dyDescent="0.3">
      <c r="A60" s="46"/>
      <c r="B60" s="48"/>
      <c r="C60" s="49"/>
      <c r="D60" s="49"/>
      <c r="E60" s="47"/>
      <c r="F60" s="47"/>
      <c r="G60" s="47"/>
      <c r="H60" s="47"/>
      <c r="I60" s="47"/>
      <c r="J60" s="47"/>
      <c r="K60" s="50"/>
      <c r="L60" s="51"/>
      <c r="M60" s="52"/>
    </row>
    <row r="61" spans="1:13" x14ac:dyDescent="0.3">
      <c r="A61" s="46"/>
      <c r="B61" s="48"/>
      <c r="C61" s="49"/>
      <c r="D61" s="49"/>
      <c r="E61" s="47"/>
      <c r="F61" s="47"/>
      <c r="G61" s="47"/>
      <c r="H61" s="47"/>
      <c r="I61" s="47"/>
      <c r="J61" s="47"/>
      <c r="K61" s="50"/>
      <c r="L61" s="51"/>
      <c r="M61" s="52"/>
    </row>
    <row r="62" spans="1:13" x14ac:dyDescent="0.3">
      <c r="A62" s="46"/>
      <c r="B62" s="48"/>
      <c r="C62" s="49"/>
      <c r="D62" s="49"/>
      <c r="E62" s="47"/>
      <c r="F62" s="47"/>
      <c r="G62" s="47"/>
      <c r="H62" s="47"/>
      <c r="I62" s="47"/>
      <c r="J62" s="47"/>
      <c r="K62" s="50"/>
      <c r="L62" s="51"/>
      <c r="M62" s="52"/>
    </row>
    <row r="63" spans="1:13" x14ac:dyDescent="0.3">
      <c r="A63" s="46"/>
      <c r="B63" s="48"/>
      <c r="C63" s="49"/>
      <c r="D63" s="49"/>
      <c r="E63" s="47"/>
      <c r="F63" s="47"/>
      <c r="G63" s="47"/>
      <c r="H63" s="47"/>
      <c r="I63" s="47"/>
      <c r="J63" s="47"/>
      <c r="K63" s="50"/>
      <c r="L63" s="51"/>
      <c r="M63" s="52"/>
    </row>
    <row r="64" spans="1:13" x14ac:dyDescent="0.3">
      <c r="A64" s="46"/>
      <c r="B64" s="48"/>
      <c r="C64" s="49"/>
      <c r="D64" s="49"/>
      <c r="E64" s="47"/>
      <c r="F64" s="47"/>
      <c r="G64" s="47"/>
      <c r="H64" s="47"/>
      <c r="I64" s="47"/>
      <c r="J64" s="47"/>
      <c r="K64" s="50"/>
      <c r="L64" s="51"/>
      <c r="M64" s="52"/>
    </row>
    <row r="65" spans="1:13" x14ac:dyDescent="0.3">
      <c r="A65" s="46"/>
      <c r="B65" s="48"/>
      <c r="C65" s="49"/>
      <c r="D65" s="49"/>
      <c r="E65" s="47"/>
      <c r="F65" s="47"/>
      <c r="G65" s="47"/>
      <c r="H65" s="47"/>
      <c r="I65" s="47"/>
      <c r="J65" s="47"/>
      <c r="K65" s="50"/>
      <c r="L65" s="51"/>
      <c r="M65" s="52"/>
    </row>
    <row r="66" spans="1:13" x14ac:dyDescent="0.3">
      <c r="A66" s="46"/>
      <c r="B66" s="48"/>
      <c r="C66" s="49"/>
      <c r="D66" s="49"/>
      <c r="E66" s="47"/>
      <c r="F66" s="47"/>
      <c r="G66" s="47"/>
      <c r="H66" s="47"/>
      <c r="I66" s="47"/>
      <c r="J66" s="47"/>
      <c r="K66" s="50"/>
      <c r="L66" s="51"/>
      <c r="M66" s="52"/>
    </row>
    <row r="67" spans="1:13" x14ac:dyDescent="0.3">
      <c r="A67" s="46"/>
      <c r="B67" s="48"/>
      <c r="C67" s="49"/>
      <c r="D67" s="49"/>
      <c r="E67" s="47"/>
      <c r="F67" s="47"/>
      <c r="G67" s="47"/>
      <c r="H67" s="47"/>
      <c r="I67" s="47"/>
      <c r="J67" s="47"/>
      <c r="K67" s="50"/>
      <c r="L67" s="51"/>
      <c r="M67" s="52"/>
    </row>
    <row r="68" spans="1:13" x14ac:dyDescent="0.3">
      <c r="A68" s="46"/>
      <c r="B68" s="48"/>
      <c r="C68" s="49"/>
      <c r="D68" s="49"/>
      <c r="E68" s="47"/>
      <c r="J68" s="53"/>
      <c r="K68" s="50"/>
      <c r="L68" s="51"/>
      <c r="M68" s="52"/>
    </row>
    <row r="69" spans="1:13" x14ac:dyDescent="0.3">
      <c r="A69" s="46"/>
      <c r="B69" s="48"/>
      <c r="C69" s="49"/>
      <c r="D69" s="49"/>
      <c r="E69" s="47"/>
      <c r="F69" s="47"/>
      <c r="G69" s="47"/>
      <c r="H69" s="47"/>
      <c r="I69" s="47"/>
      <c r="J69" s="47"/>
      <c r="K69" s="50"/>
      <c r="L69" s="51"/>
      <c r="M69" s="52"/>
    </row>
    <row r="70" spans="1:13" x14ac:dyDescent="0.3">
      <c r="A70" s="46"/>
      <c r="B70" s="48"/>
      <c r="C70" s="49"/>
      <c r="D70" s="49"/>
      <c r="E70" s="47"/>
      <c r="J70" s="53"/>
      <c r="K70" s="50"/>
      <c r="L70" s="51"/>
      <c r="M70" s="52"/>
    </row>
    <row r="71" spans="1:13" x14ac:dyDescent="0.3">
      <c r="A71" s="46"/>
      <c r="B71" s="48"/>
      <c r="C71" s="49"/>
      <c r="D71" s="49"/>
      <c r="E71" s="47"/>
      <c r="F71" s="47"/>
      <c r="G71" s="47"/>
      <c r="H71" s="47"/>
      <c r="I71" s="47"/>
      <c r="J71" s="47"/>
      <c r="K71" s="50"/>
      <c r="L71" s="51"/>
      <c r="M71" s="52"/>
    </row>
    <row r="72" spans="1:13" x14ac:dyDescent="0.3">
      <c r="A72" s="46"/>
      <c r="B72" s="48"/>
      <c r="C72" s="49"/>
      <c r="D72" s="49"/>
      <c r="E72" s="47"/>
      <c r="J72" s="53"/>
      <c r="K72" s="50"/>
      <c r="L72" s="51"/>
      <c r="M72" s="52"/>
    </row>
    <row r="73" spans="1:13" x14ac:dyDescent="0.3">
      <c r="A73" s="46"/>
      <c r="B73" s="48"/>
      <c r="C73" s="49"/>
      <c r="D73" s="49"/>
      <c r="E73" s="47"/>
      <c r="F73" s="47"/>
      <c r="G73" s="47"/>
      <c r="H73" s="47"/>
      <c r="I73" s="47"/>
      <c r="J73" s="47"/>
      <c r="K73" s="50"/>
      <c r="L73" s="51"/>
      <c r="M73" s="52"/>
    </row>
    <row r="74" spans="1:13" x14ac:dyDescent="0.3">
      <c r="A74" s="46"/>
      <c r="B74" s="48"/>
      <c r="C74" s="49"/>
      <c r="D74" s="49"/>
      <c r="E74" s="47"/>
      <c r="J74" s="53"/>
      <c r="K74" s="50"/>
      <c r="L74" s="51"/>
      <c r="M74" s="52"/>
    </row>
    <row r="75" spans="1:13" x14ac:dyDescent="0.3">
      <c r="A75" s="46"/>
      <c r="B75" s="48"/>
      <c r="C75" s="49"/>
      <c r="D75" s="49"/>
      <c r="E75" s="47"/>
      <c r="F75" s="47"/>
      <c r="G75" s="47"/>
      <c r="H75" s="47"/>
      <c r="I75" s="47"/>
      <c r="J75" s="47"/>
      <c r="K75" s="50"/>
      <c r="L75" s="51"/>
      <c r="M75" s="52"/>
    </row>
    <row r="76" spans="1:13" x14ac:dyDescent="0.3">
      <c r="A76" s="46"/>
      <c r="B76" s="48"/>
      <c r="C76" s="49"/>
      <c r="D76" s="49"/>
      <c r="E76" s="47"/>
      <c r="J76" s="53"/>
      <c r="K76" s="50"/>
      <c r="L76" s="51"/>
      <c r="M76" s="52"/>
    </row>
    <row r="77" spans="1:13" x14ac:dyDescent="0.3">
      <c r="A77" s="46"/>
      <c r="B77" s="48"/>
      <c r="C77" s="49"/>
      <c r="D77" s="49"/>
      <c r="E77" s="47"/>
      <c r="F77" s="47"/>
      <c r="G77" s="47"/>
      <c r="H77" s="47"/>
      <c r="I77" s="47"/>
      <c r="J77" s="47"/>
      <c r="K77" s="50"/>
      <c r="L77" s="51"/>
      <c r="M77" s="52"/>
    </row>
    <row r="78" spans="1:13" x14ac:dyDescent="0.3">
      <c r="A78" s="46"/>
      <c r="B78" s="48"/>
      <c r="C78" s="49"/>
      <c r="D78" s="49"/>
      <c r="E78" s="47"/>
      <c r="J78" s="53"/>
      <c r="K78" s="50"/>
      <c r="L78" s="51"/>
      <c r="M78" s="52"/>
    </row>
    <row r="79" spans="1:13" x14ac:dyDescent="0.3">
      <c r="A79" s="46"/>
      <c r="B79" s="48"/>
      <c r="C79" s="49"/>
      <c r="D79" s="49"/>
      <c r="E79" s="47"/>
      <c r="F79" s="47"/>
      <c r="G79" s="47"/>
      <c r="H79" s="47"/>
      <c r="I79" s="47"/>
      <c r="J79" s="47"/>
      <c r="K79" s="50"/>
      <c r="L79" s="51"/>
      <c r="M79" s="52"/>
    </row>
    <row r="80" spans="1:13" x14ac:dyDescent="0.3">
      <c r="A80" s="46"/>
      <c r="B80" s="48"/>
      <c r="C80" s="49"/>
      <c r="D80" s="49"/>
      <c r="E80" s="47"/>
      <c r="J80" s="53"/>
      <c r="K80" s="50"/>
      <c r="L80" s="51"/>
      <c r="M80" s="52"/>
    </row>
    <row r="81" spans="1:13" x14ac:dyDescent="0.3">
      <c r="A81" s="46"/>
      <c r="B81" s="48"/>
      <c r="C81" s="49"/>
      <c r="D81" s="49"/>
      <c r="E81" s="47"/>
      <c r="F81" s="47"/>
      <c r="G81" s="47"/>
      <c r="H81" s="47"/>
      <c r="I81" s="47"/>
      <c r="J81" s="47"/>
      <c r="K81" s="50"/>
      <c r="L81" s="51"/>
      <c r="M81" s="52"/>
    </row>
    <row r="82" spans="1:13" x14ac:dyDescent="0.3">
      <c r="A82" s="46"/>
      <c r="B82" s="48"/>
      <c r="C82" s="49"/>
      <c r="D82" s="49"/>
      <c r="E82" s="47"/>
      <c r="J82" s="53"/>
      <c r="K82" s="50"/>
      <c r="L82" s="51"/>
      <c r="M82" s="52"/>
    </row>
    <row r="83" spans="1:13" x14ac:dyDescent="0.3">
      <c r="A83" s="46"/>
      <c r="B83" s="48"/>
      <c r="C83" s="49"/>
      <c r="D83" s="49"/>
      <c r="E83" s="47"/>
      <c r="F83" s="47"/>
      <c r="G83" s="47"/>
      <c r="H83" s="47"/>
      <c r="I83" s="47"/>
      <c r="J83" s="47"/>
      <c r="K83" s="50"/>
      <c r="L83" s="51"/>
      <c r="M83" s="52"/>
    </row>
    <row r="84" spans="1:13" x14ac:dyDescent="0.3">
      <c r="A84" s="46"/>
      <c r="B84" s="48"/>
      <c r="C84" s="49"/>
      <c r="D84" s="49"/>
      <c r="E84" s="47"/>
      <c r="J84" s="53"/>
      <c r="K84" s="50"/>
      <c r="L84" s="51"/>
      <c r="M84" s="52"/>
    </row>
    <row r="85" spans="1:13" x14ac:dyDescent="0.3">
      <c r="A85" s="46"/>
      <c r="B85" s="48"/>
      <c r="C85" s="49"/>
      <c r="D85" s="49"/>
      <c r="E85" s="47"/>
      <c r="F85" s="47"/>
      <c r="G85" s="47"/>
      <c r="H85" s="47"/>
      <c r="I85" s="47"/>
      <c r="J85" s="47"/>
      <c r="K85" s="50"/>
      <c r="L85" s="51"/>
      <c r="M85" s="52"/>
    </row>
    <row r="86" spans="1:13" x14ac:dyDescent="0.3">
      <c r="A86" s="46"/>
      <c r="B86" s="48"/>
      <c r="C86" s="49"/>
      <c r="D86" s="49"/>
      <c r="E86" s="47"/>
      <c r="J86" s="53"/>
      <c r="K86" s="50"/>
      <c r="L86" s="51"/>
      <c r="M86" s="52"/>
    </row>
    <row r="87" spans="1:13" x14ac:dyDescent="0.3">
      <c r="A87" s="46"/>
      <c r="B87" s="48"/>
      <c r="C87" s="49"/>
      <c r="D87" s="49"/>
      <c r="E87" s="47"/>
      <c r="F87" s="47"/>
      <c r="G87" s="47"/>
      <c r="H87" s="47"/>
      <c r="I87" s="47"/>
      <c r="J87" s="47"/>
      <c r="K87" s="50"/>
      <c r="L87" s="51"/>
      <c r="M87" s="52"/>
    </row>
    <row r="88" spans="1:13" x14ac:dyDescent="0.3">
      <c r="A88" s="46"/>
      <c r="B88" s="48"/>
      <c r="C88" s="49"/>
      <c r="D88" s="49"/>
      <c r="E88" s="47"/>
      <c r="J88" s="53"/>
      <c r="K88" s="50"/>
      <c r="L88" s="51"/>
      <c r="M88" s="52"/>
    </row>
    <row r="89" spans="1:13" x14ac:dyDescent="0.3">
      <c r="A89" s="46"/>
      <c r="B89" s="48"/>
      <c r="C89" s="49"/>
      <c r="D89" s="49"/>
      <c r="E89" s="47"/>
      <c r="F89" s="47"/>
      <c r="G89" s="47"/>
      <c r="H89" s="47"/>
      <c r="I89" s="47"/>
      <c r="J89" s="47"/>
      <c r="K89" s="50">
        <v>41060</v>
      </c>
      <c r="L89" s="51">
        <v>2012</v>
      </c>
      <c r="M89" s="52">
        <v>4.1022091999999999</v>
      </c>
    </row>
    <row r="90" spans="1:13" x14ac:dyDescent="0.3">
      <c r="A90" s="46"/>
      <c r="B90" s="48"/>
      <c r="C90" s="49"/>
      <c r="D90" s="49"/>
      <c r="E90" s="47"/>
      <c r="J90" s="53"/>
      <c r="K90" s="50">
        <v>41090</v>
      </c>
      <c r="L90" s="51">
        <v>2012</v>
      </c>
      <c r="M90" s="52">
        <v>3.94166901</v>
      </c>
    </row>
    <row r="91" spans="1:13" x14ac:dyDescent="0.3">
      <c r="A91" s="46"/>
      <c r="B91" s="48"/>
      <c r="C91" s="49"/>
      <c r="D91" s="49"/>
      <c r="E91" s="47"/>
      <c r="F91" s="47"/>
      <c r="G91" s="47"/>
      <c r="H91" s="47"/>
      <c r="I91" s="47"/>
      <c r="J91" s="47"/>
      <c r="K91" s="50">
        <v>41121</v>
      </c>
      <c r="L91" s="51">
        <v>2012</v>
      </c>
      <c r="M91" s="52">
        <v>4.9263201099999998</v>
      </c>
    </row>
    <row r="92" spans="1:13" x14ac:dyDescent="0.3">
      <c r="A92" s="46"/>
      <c r="B92" s="48"/>
      <c r="C92" s="49"/>
      <c r="D92" s="49"/>
      <c r="E92" s="47"/>
      <c r="J92" s="53"/>
      <c r="K92" s="50">
        <v>41152</v>
      </c>
      <c r="L92" s="51">
        <v>2012</v>
      </c>
      <c r="M92" s="52">
        <v>5.8168514999999994</v>
      </c>
    </row>
    <row r="93" spans="1:13" x14ac:dyDescent="0.3">
      <c r="A93" s="46"/>
      <c r="B93" s="48"/>
      <c r="C93" s="49"/>
      <c r="D93" s="49"/>
      <c r="E93" s="47"/>
      <c r="F93" s="47"/>
      <c r="G93" s="47"/>
      <c r="H93" s="47"/>
      <c r="I93" s="47"/>
      <c r="J93" s="47"/>
      <c r="K93" s="50">
        <v>41182</v>
      </c>
      <c r="L93" s="51">
        <v>2012</v>
      </c>
      <c r="M93" s="52">
        <v>3.2350887300000002</v>
      </c>
    </row>
    <row r="94" spans="1:13" x14ac:dyDescent="0.3">
      <c r="A94" s="46"/>
      <c r="B94" s="48"/>
      <c r="C94" s="49"/>
      <c r="D94" s="49"/>
      <c r="E94" s="47"/>
      <c r="J94" s="53"/>
      <c r="K94" s="50">
        <v>41213</v>
      </c>
      <c r="L94" s="51">
        <v>2012</v>
      </c>
      <c r="M94" s="52">
        <v>3.3794065299999998</v>
      </c>
    </row>
    <row r="95" spans="1:13" x14ac:dyDescent="0.3">
      <c r="A95" s="46"/>
      <c r="B95" s="48"/>
      <c r="C95" s="49"/>
      <c r="D95" s="49"/>
      <c r="E95" s="47"/>
      <c r="F95" s="47"/>
      <c r="G95" s="47"/>
      <c r="H95" s="47"/>
      <c r="I95" s="47"/>
      <c r="J95" s="47"/>
      <c r="K95" s="50">
        <v>41243</v>
      </c>
      <c r="L95" s="51">
        <v>2012</v>
      </c>
      <c r="M95" s="52">
        <v>4.1009474399999997</v>
      </c>
    </row>
    <row r="96" spans="1:13" x14ac:dyDescent="0.3">
      <c r="A96" s="46"/>
      <c r="B96" s="48"/>
      <c r="C96" s="49"/>
      <c r="D96" s="49"/>
      <c r="E96" s="47"/>
      <c r="J96" s="53"/>
      <c r="K96" s="50">
        <v>41274</v>
      </c>
      <c r="L96" s="51">
        <v>2012</v>
      </c>
      <c r="M96" s="52">
        <v>4.6642243700000012</v>
      </c>
    </row>
    <row r="97" spans="1:13" x14ac:dyDescent="0.3">
      <c r="A97" s="46"/>
      <c r="B97" s="48"/>
      <c r="C97" s="49"/>
      <c r="D97" s="49"/>
      <c r="E97" s="47"/>
      <c r="F97" s="47"/>
      <c r="G97" s="47"/>
      <c r="H97" s="47"/>
      <c r="I97" s="47"/>
      <c r="J97" s="47"/>
      <c r="K97" s="50">
        <v>41305</v>
      </c>
      <c r="L97" s="51">
        <v>2013</v>
      </c>
      <c r="M97" s="52">
        <v>3.9710647400000001</v>
      </c>
    </row>
    <row r="98" spans="1:13" x14ac:dyDescent="0.3">
      <c r="A98" s="46"/>
      <c r="B98" s="48"/>
      <c r="C98" s="49"/>
      <c r="D98" s="49"/>
      <c r="E98" s="47"/>
      <c r="J98" s="53"/>
      <c r="K98" s="50">
        <v>41333</v>
      </c>
      <c r="L98" s="51">
        <v>2013</v>
      </c>
      <c r="M98" s="52">
        <v>3.8933778499999998</v>
      </c>
    </row>
    <row r="99" spans="1:13" x14ac:dyDescent="0.3">
      <c r="A99" s="46"/>
      <c r="B99" s="48"/>
      <c r="C99" s="49"/>
      <c r="D99" s="49"/>
      <c r="E99" s="47"/>
      <c r="F99" s="47"/>
      <c r="G99" s="47"/>
      <c r="H99" s="47"/>
      <c r="I99" s="47"/>
      <c r="J99" s="47"/>
      <c r="K99" s="50">
        <v>41364</v>
      </c>
      <c r="L99" s="51">
        <v>2013</v>
      </c>
      <c r="M99" s="52">
        <v>4.0002638299999997</v>
      </c>
    </row>
    <row r="100" spans="1:13" x14ac:dyDescent="0.3">
      <c r="A100" s="46"/>
      <c r="B100" s="48"/>
      <c r="C100" s="49"/>
      <c r="D100" s="49"/>
      <c r="E100" s="47"/>
      <c r="J100" s="53"/>
      <c r="K100" s="50">
        <v>41394</v>
      </c>
      <c r="L100" s="51">
        <v>2013</v>
      </c>
      <c r="M100" s="52">
        <v>3.8306178000000002</v>
      </c>
    </row>
    <row r="101" spans="1:13" x14ac:dyDescent="0.3">
      <c r="K101" s="50">
        <v>41425</v>
      </c>
      <c r="L101" s="51">
        <v>2013</v>
      </c>
      <c r="M101" s="52">
        <v>5.6447446799999996</v>
      </c>
    </row>
    <row r="102" spans="1:13" x14ac:dyDescent="0.3">
      <c r="K102" s="50">
        <v>41455</v>
      </c>
      <c r="L102" s="51">
        <v>2013</v>
      </c>
      <c r="M102" s="52">
        <v>4.1932257000000002</v>
      </c>
    </row>
    <row r="103" spans="1:13" x14ac:dyDescent="0.3">
      <c r="K103" s="50">
        <v>41486</v>
      </c>
      <c r="L103" s="51">
        <v>2013</v>
      </c>
      <c r="M103" s="52">
        <v>5.0024841100000002</v>
      </c>
    </row>
    <row r="104" spans="1:13" x14ac:dyDescent="0.3">
      <c r="K104" s="50">
        <v>41517</v>
      </c>
      <c r="L104" s="51">
        <v>2013</v>
      </c>
      <c r="M104" s="52">
        <v>4.7862249800000001</v>
      </c>
    </row>
    <row r="105" spans="1:13" x14ac:dyDescent="0.3">
      <c r="K105" s="50">
        <v>41547</v>
      </c>
      <c r="L105" s="51">
        <v>2013</v>
      </c>
      <c r="M105" s="52">
        <v>3.5334281100000005</v>
      </c>
    </row>
    <row r="106" spans="1:13" x14ac:dyDescent="0.3">
      <c r="K106" s="50">
        <v>41578</v>
      </c>
      <c r="L106" s="51">
        <v>2013</v>
      </c>
      <c r="M106" s="52">
        <v>4.4037868099999997</v>
      </c>
    </row>
    <row r="107" spans="1:13" x14ac:dyDescent="0.3">
      <c r="K107" s="50">
        <v>41608</v>
      </c>
      <c r="L107" s="51">
        <v>2013</v>
      </c>
      <c r="M107" s="52">
        <v>3.7035052499999996</v>
      </c>
    </row>
    <row r="108" spans="1:13" x14ac:dyDescent="0.3">
      <c r="K108" s="50">
        <v>41639</v>
      </c>
      <c r="L108" s="51">
        <v>2013</v>
      </c>
      <c r="M108" s="52">
        <v>4.7431121500000009</v>
      </c>
    </row>
    <row r="109" spans="1:13" x14ac:dyDescent="0.3">
      <c r="K109" s="50">
        <v>41670</v>
      </c>
      <c r="L109" s="51">
        <v>2014</v>
      </c>
      <c r="M109" s="52">
        <v>3.7717599999999996</v>
      </c>
    </row>
    <row r="110" spans="1:13" x14ac:dyDescent="0.3">
      <c r="K110" s="50">
        <v>41698</v>
      </c>
      <c r="L110" s="51">
        <v>2014</v>
      </c>
      <c r="M110" s="52">
        <v>4.2622549999999997</v>
      </c>
    </row>
    <row r="111" spans="1:13" x14ac:dyDescent="0.3">
      <c r="K111" s="50">
        <v>41729</v>
      </c>
      <c r="L111" s="51">
        <v>2014</v>
      </c>
      <c r="M111" s="52">
        <v>4.4740330000000004</v>
      </c>
    </row>
    <row r="112" spans="1:13" x14ac:dyDescent="0.3">
      <c r="K112" s="50">
        <v>41759</v>
      </c>
      <c r="L112" s="51">
        <v>2014</v>
      </c>
      <c r="M112" s="52">
        <v>3.9829010299999994</v>
      </c>
    </row>
    <row r="113" spans="11:13" x14ac:dyDescent="0.3">
      <c r="K113" s="50">
        <v>41790</v>
      </c>
      <c r="L113" s="51">
        <v>2014</v>
      </c>
      <c r="M113" s="52">
        <v>4.4557524400000004</v>
      </c>
    </row>
    <row r="114" spans="11:13" x14ac:dyDescent="0.3">
      <c r="K114" s="50">
        <v>41820</v>
      </c>
      <c r="L114" s="51">
        <v>2014</v>
      </c>
      <c r="M114" s="52">
        <v>4.5825096000000007</v>
      </c>
    </row>
    <row r="115" spans="11:13" x14ac:dyDescent="0.3">
      <c r="K115" s="50">
        <v>41851</v>
      </c>
      <c r="L115" s="51">
        <v>2014</v>
      </c>
      <c r="M115" s="52">
        <v>4.9907348799999998</v>
      </c>
    </row>
    <row r="116" spans="11:13" x14ac:dyDescent="0.3">
      <c r="K116" s="50">
        <v>41882</v>
      </c>
      <c r="L116" s="51">
        <v>2014</v>
      </c>
      <c r="M116" s="52">
        <v>4.1072634799999994</v>
      </c>
    </row>
    <row r="117" spans="11:13" x14ac:dyDescent="0.3">
      <c r="K117" s="50">
        <v>41912</v>
      </c>
      <c r="L117" s="51">
        <v>2014</v>
      </c>
      <c r="M117" s="52">
        <v>3.9213499199999999</v>
      </c>
    </row>
    <row r="118" spans="11:13" x14ac:dyDescent="0.3">
      <c r="K118" s="50">
        <v>41943</v>
      </c>
      <c r="L118" s="51">
        <v>2014</v>
      </c>
      <c r="M118" s="52">
        <v>3.5140153099999996</v>
      </c>
    </row>
    <row r="119" spans="11:13" x14ac:dyDescent="0.3">
      <c r="K119" s="50">
        <v>41973</v>
      </c>
      <c r="L119" s="51">
        <v>2014</v>
      </c>
      <c r="M119" s="52">
        <v>4.0280949699999997</v>
      </c>
    </row>
    <row r="120" spans="11:13" x14ac:dyDescent="0.3">
      <c r="K120" s="50">
        <v>42004</v>
      </c>
      <c r="L120" s="51">
        <v>2014</v>
      </c>
      <c r="M120" s="52">
        <v>5.5036913199999988</v>
      </c>
    </row>
    <row r="121" spans="11:13" x14ac:dyDescent="0.3">
      <c r="K121" s="50">
        <v>42035</v>
      </c>
      <c r="L121" s="51">
        <v>2015</v>
      </c>
      <c r="M121" s="52">
        <v>4.5716778900000001</v>
      </c>
    </row>
    <row r="122" spans="11:13" x14ac:dyDescent="0.3">
      <c r="K122" s="50">
        <v>42063</v>
      </c>
      <c r="L122" s="51">
        <v>2015</v>
      </c>
      <c r="M122" s="52">
        <v>4.6209415399999996</v>
      </c>
    </row>
    <row r="123" spans="11:13" x14ac:dyDescent="0.3">
      <c r="K123" s="50">
        <v>42094</v>
      </c>
      <c r="L123" s="51">
        <v>2015</v>
      </c>
      <c r="M123" s="52">
        <v>5.5981576799999999</v>
      </c>
    </row>
    <row r="124" spans="11:13" x14ac:dyDescent="0.3">
      <c r="K124" s="50">
        <v>42124</v>
      </c>
      <c r="L124" s="51">
        <v>2015</v>
      </c>
      <c r="M124" s="52">
        <v>4.7060184400000002</v>
      </c>
    </row>
    <row r="125" spans="11:13" x14ac:dyDescent="0.3">
      <c r="K125" s="50">
        <v>42155</v>
      </c>
      <c r="L125" s="51">
        <v>2015</v>
      </c>
      <c r="M125" s="52">
        <v>5.7584918899999993</v>
      </c>
    </row>
    <row r="126" spans="11:13" x14ac:dyDescent="0.3">
      <c r="K126" s="50">
        <v>42185</v>
      </c>
      <c r="L126" s="51">
        <v>2015</v>
      </c>
      <c r="M126" s="52">
        <v>6.9896088500000007</v>
      </c>
    </row>
    <row r="127" spans="11:13" x14ac:dyDescent="0.3">
      <c r="K127" s="50">
        <v>42216</v>
      </c>
      <c r="L127" s="51">
        <v>2015</v>
      </c>
      <c r="M127" s="52">
        <v>6.5898200899999999</v>
      </c>
    </row>
    <row r="128" spans="11:13" x14ac:dyDescent="0.3">
      <c r="K128" s="50">
        <v>42247</v>
      </c>
      <c r="L128" s="51">
        <v>2015</v>
      </c>
      <c r="M128" s="52">
        <v>6.23909439</v>
      </c>
    </row>
    <row r="129" spans="11:13" x14ac:dyDescent="0.3">
      <c r="K129" s="50">
        <v>42277</v>
      </c>
      <c r="L129" s="51">
        <v>2015</v>
      </c>
      <c r="M129" s="52">
        <v>4.1938159400000004</v>
      </c>
    </row>
    <row r="130" spans="11:13" x14ac:dyDescent="0.3">
      <c r="K130" s="50">
        <v>42308</v>
      </c>
      <c r="L130" s="51">
        <v>2015</v>
      </c>
      <c r="M130" s="52">
        <v>4.6149682399999996</v>
      </c>
    </row>
    <row r="131" spans="11:13" x14ac:dyDescent="0.3">
      <c r="K131" s="50">
        <v>42338</v>
      </c>
      <c r="L131" s="51">
        <v>2015</v>
      </c>
      <c r="M131" s="52">
        <v>5.2254959500000009</v>
      </c>
    </row>
    <row r="132" spans="11:13" x14ac:dyDescent="0.3">
      <c r="K132" s="50">
        <v>42369</v>
      </c>
      <c r="L132" s="51">
        <v>2015</v>
      </c>
      <c r="M132" s="52">
        <v>5.6346708599999999</v>
      </c>
    </row>
    <row r="133" spans="11:13" x14ac:dyDescent="0.3">
      <c r="K133" s="50">
        <v>42400</v>
      </c>
      <c r="L133" s="51">
        <v>2016</v>
      </c>
      <c r="M133" s="52">
        <v>4.7492880800000004</v>
      </c>
    </row>
    <row r="134" spans="11:13" x14ac:dyDescent="0.3">
      <c r="K134" s="50">
        <v>42429</v>
      </c>
      <c r="L134" s="51">
        <v>2016</v>
      </c>
      <c r="M134" s="52">
        <v>4.8876663099999993</v>
      </c>
    </row>
    <row r="135" spans="11:13" x14ac:dyDescent="0.3">
      <c r="K135" s="50">
        <v>42460</v>
      </c>
      <c r="L135" s="51">
        <v>2016</v>
      </c>
      <c r="M135" s="52">
        <v>5.2701480400000005</v>
      </c>
    </row>
    <row r="136" spans="11:13" x14ac:dyDescent="0.3">
      <c r="K136" s="50">
        <v>42490</v>
      </c>
      <c r="L136" s="51">
        <v>2016</v>
      </c>
      <c r="M136" s="52">
        <v>4.6824242799999993</v>
      </c>
    </row>
    <row r="137" spans="11:13" x14ac:dyDescent="0.3">
      <c r="K137" s="50">
        <v>42521</v>
      </c>
      <c r="L137" s="51">
        <v>2016</v>
      </c>
      <c r="M137" s="52">
        <v>5.3413933599999996</v>
      </c>
    </row>
    <row r="138" spans="11:13" x14ac:dyDescent="0.3">
      <c r="K138" s="50">
        <v>42551</v>
      </c>
      <c r="L138" s="51">
        <v>2016</v>
      </c>
      <c r="M138" s="52">
        <v>5.7440906400000005</v>
      </c>
    </row>
    <row r="139" spans="11:13" x14ac:dyDescent="0.3">
      <c r="K139" s="50">
        <v>42582</v>
      </c>
      <c r="L139" s="51">
        <v>2016</v>
      </c>
      <c r="M139" s="52">
        <v>5.58931632</v>
      </c>
    </row>
    <row r="140" spans="11:13" x14ac:dyDescent="0.3">
      <c r="K140" s="50">
        <v>42613</v>
      </c>
      <c r="L140" s="51">
        <v>2016</v>
      </c>
      <c r="M140" s="52">
        <v>5.5073684499999986</v>
      </c>
    </row>
    <row r="141" spans="11:13" x14ac:dyDescent="0.3">
      <c r="K141" s="50">
        <v>42643</v>
      </c>
      <c r="L141" s="51">
        <v>2016</v>
      </c>
      <c r="M141" s="52">
        <v>4.9248751499999992</v>
      </c>
    </row>
    <row r="142" spans="11:13" x14ac:dyDescent="0.3">
      <c r="K142" s="50">
        <v>42674</v>
      </c>
      <c r="L142" s="51">
        <v>2016</v>
      </c>
      <c r="M142" s="52">
        <v>2.7974972300000003</v>
      </c>
    </row>
    <row r="143" spans="11:13" x14ac:dyDescent="0.3">
      <c r="K143" s="50">
        <v>42704</v>
      </c>
      <c r="L143" s="51">
        <v>2016</v>
      </c>
      <c r="M143" s="52">
        <v>4.6764523200000001</v>
      </c>
    </row>
    <row r="144" spans="11:13" x14ac:dyDescent="0.3">
      <c r="K144" s="50">
        <v>42735</v>
      </c>
      <c r="L144" s="51">
        <v>2016</v>
      </c>
      <c r="M144" s="52">
        <v>4.6966379799999993</v>
      </c>
    </row>
    <row r="145" spans="11:13" x14ac:dyDescent="0.3">
      <c r="K145" s="50">
        <v>42766</v>
      </c>
      <c r="L145" s="51">
        <v>2017</v>
      </c>
      <c r="M145" s="52">
        <v>4.4222533800000008</v>
      </c>
    </row>
    <row r="146" spans="11:13" x14ac:dyDescent="0.3">
      <c r="K146" s="50">
        <v>42794</v>
      </c>
      <c r="L146" s="51">
        <v>2017</v>
      </c>
      <c r="M146" s="52">
        <v>4.1207331099999998</v>
      </c>
    </row>
    <row r="147" spans="11:13" x14ac:dyDescent="0.3">
      <c r="K147" s="50">
        <v>42825</v>
      </c>
      <c r="L147" s="51">
        <v>2017</v>
      </c>
      <c r="M147" s="52">
        <v>4.4637437300000009</v>
      </c>
    </row>
    <row r="148" spans="11:13" x14ac:dyDescent="0.3">
      <c r="K148" s="50">
        <v>42855</v>
      </c>
      <c r="L148" s="51">
        <v>2017</v>
      </c>
      <c r="M148" s="52">
        <v>3.6552763400000003</v>
      </c>
    </row>
    <row r="149" spans="11:13" x14ac:dyDescent="0.3">
      <c r="K149" s="50">
        <v>42886</v>
      </c>
      <c r="L149" s="51">
        <v>2017</v>
      </c>
      <c r="M149" s="52">
        <v>4.5554330299999997</v>
      </c>
    </row>
    <row r="150" spans="11:13" x14ac:dyDescent="0.3">
      <c r="K150" s="50">
        <v>42916</v>
      </c>
      <c r="L150" s="51">
        <v>2017</v>
      </c>
      <c r="M150" s="52">
        <v>4.9182573300000003</v>
      </c>
    </row>
    <row r="151" spans="11:13" x14ac:dyDescent="0.3">
      <c r="K151" s="50">
        <v>42947</v>
      </c>
      <c r="L151" s="51">
        <v>2017</v>
      </c>
      <c r="M151" s="52">
        <v>5.1149029200000005</v>
      </c>
    </row>
    <row r="152" spans="11:13" x14ac:dyDescent="0.3">
      <c r="K152" s="50">
        <v>42978</v>
      </c>
      <c r="L152" s="51">
        <v>2017</v>
      </c>
      <c r="M152" s="52">
        <v>4.6713221300000001</v>
      </c>
    </row>
    <row r="153" spans="11:13" x14ac:dyDescent="0.3">
      <c r="K153" s="50">
        <v>43008</v>
      </c>
      <c r="L153" s="51">
        <v>2017</v>
      </c>
      <c r="M153" s="52">
        <v>3.9509382499999997</v>
      </c>
    </row>
    <row r="154" spans="11:13" x14ac:dyDescent="0.3">
      <c r="K154" s="50">
        <v>43039</v>
      </c>
      <c r="L154" s="51">
        <v>2017</v>
      </c>
      <c r="M154" s="52">
        <v>3.8199384200000002</v>
      </c>
    </row>
    <row r="155" spans="11:13" x14ac:dyDescent="0.3">
      <c r="K155" s="50">
        <v>43069</v>
      </c>
      <c r="L155" s="51">
        <v>2017</v>
      </c>
      <c r="M155" s="52">
        <v>4.55059273</v>
      </c>
    </row>
    <row r="156" spans="11:13" x14ac:dyDescent="0.3">
      <c r="K156" s="50">
        <v>43100</v>
      </c>
      <c r="L156" s="51">
        <v>2017</v>
      </c>
      <c r="M156" s="52">
        <v>5.07086287</v>
      </c>
    </row>
    <row r="157" spans="11:13" x14ac:dyDescent="0.3">
      <c r="K157" s="50">
        <v>43131</v>
      </c>
      <c r="L157" s="51">
        <v>2018</v>
      </c>
      <c r="M157" s="52">
        <v>4.5878186000000003</v>
      </c>
    </row>
    <row r="158" spans="11:13" x14ac:dyDescent="0.3">
      <c r="K158" s="50">
        <v>43159</v>
      </c>
      <c r="L158" s="51">
        <v>2018</v>
      </c>
      <c r="M158" s="52">
        <v>4.3146867999999996</v>
      </c>
    </row>
    <row r="159" spans="11:13" x14ac:dyDescent="0.3">
      <c r="K159" s="50">
        <v>43190</v>
      </c>
      <c r="L159" s="51">
        <v>2018</v>
      </c>
      <c r="M159" s="52">
        <v>5.1919826699999998</v>
      </c>
    </row>
    <row r="160" spans="11:13" x14ac:dyDescent="0.3">
      <c r="K160" s="50">
        <v>43220</v>
      </c>
      <c r="L160" s="51">
        <v>2018</v>
      </c>
      <c r="M160" s="52">
        <v>4.1465283700000004</v>
      </c>
    </row>
    <row r="161" spans="11:13" x14ac:dyDescent="0.3">
      <c r="K161" s="50">
        <v>43251</v>
      </c>
      <c r="L161" s="51">
        <v>2018</v>
      </c>
      <c r="M161" s="52">
        <v>5.41406148</v>
      </c>
    </row>
    <row r="162" spans="11:13" x14ac:dyDescent="0.3">
      <c r="K162" s="50">
        <v>43281</v>
      </c>
      <c r="L162" s="51">
        <v>2018</v>
      </c>
      <c r="M162" s="52">
        <v>5.221965</v>
      </c>
    </row>
    <row r="163" spans="11:13" x14ac:dyDescent="0.3">
      <c r="K163" s="50">
        <v>43312</v>
      </c>
      <c r="L163" s="51">
        <v>2018</v>
      </c>
      <c r="M163" s="52">
        <v>5.8325888199999989</v>
      </c>
    </row>
    <row r="164" spans="11:13" x14ac:dyDescent="0.3">
      <c r="K164" s="50">
        <v>43343</v>
      </c>
      <c r="L164" s="51">
        <v>2018</v>
      </c>
      <c r="M164" s="52">
        <v>5.6766457700000004</v>
      </c>
    </row>
    <row r="165" spans="11:13" x14ac:dyDescent="0.3">
      <c r="K165" s="50">
        <v>43373</v>
      </c>
      <c r="L165" s="51">
        <v>2018</v>
      </c>
      <c r="M165" s="52">
        <v>3.26756731</v>
      </c>
    </row>
    <row r="166" spans="11:13" x14ac:dyDescent="0.3">
      <c r="K166" s="50">
        <v>43404</v>
      </c>
      <c r="L166" s="51">
        <v>2018</v>
      </c>
      <c r="M166" s="52">
        <v>5.0250956500000008</v>
      </c>
    </row>
    <row r="167" spans="11:13" x14ac:dyDescent="0.3">
      <c r="K167" s="50">
        <v>43434</v>
      </c>
      <c r="L167" s="51">
        <v>2018</v>
      </c>
      <c r="M167" s="52">
        <v>5.0603859199999999</v>
      </c>
    </row>
    <row r="168" spans="11:13" x14ac:dyDescent="0.3">
      <c r="K168" s="50">
        <v>43465</v>
      </c>
      <c r="L168" s="51">
        <v>2018</v>
      </c>
      <c r="M168" s="52">
        <v>5.8341013999999998</v>
      </c>
    </row>
    <row r="169" spans="11:13" x14ac:dyDescent="0.3">
      <c r="K169" s="50">
        <v>43496</v>
      </c>
      <c r="L169" s="51">
        <v>2019</v>
      </c>
      <c r="M169" s="52">
        <v>5.2147386500000001</v>
      </c>
    </row>
    <row r="170" spans="11:13" x14ac:dyDescent="0.3">
      <c r="K170" s="50">
        <v>43524</v>
      </c>
      <c r="L170" s="51">
        <v>2019</v>
      </c>
      <c r="M170" s="52">
        <v>4.9700354899999999</v>
      </c>
    </row>
    <row r="171" spans="11:13" x14ac:dyDescent="0.3">
      <c r="K171" s="50">
        <v>43555</v>
      </c>
      <c r="L171" s="51">
        <v>2019</v>
      </c>
      <c r="M171" s="52">
        <v>5.2808025299999999</v>
      </c>
    </row>
    <row r="172" spans="11:13" x14ac:dyDescent="0.3">
      <c r="K172" s="50">
        <v>43585</v>
      </c>
      <c r="L172" s="51">
        <v>2019</v>
      </c>
      <c r="M172" s="52">
        <v>4.9822900900000002</v>
      </c>
    </row>
    <row r="173" spans="11:13" x14ac:dyDescent="0.3">
      <c r="K173" s="50">
        <v>43616</v>
      </c>
      <c r="L173" s="51">
        <v>2019</v>
      </c>
      <c r="M173" s="52">
        <v>5.7677813000000002</v>
      </c>
    </row>
    <row r="174" spans="11:13" x14ac:dyDescent="0.3">
      <c r="K174" s="50">
        <v>43646</v>
      </c>
      <c r="L174" s="51">
        <v>2019</v>
      </c>
      <c r="M174" s="52">
        <v>5.9550236700000001</v>
      </c>
    </row>
    <row r="175" spans="11:13" x14ac:dyDescent="0.3">
      <c r="K175" s="50">
        <v>43677</v>
      </c>
      <c r="L175" s="51">
        <v>2019</v>
      </c>
      <c r="M175" s="52">
        <v>6.668414030000001</v>
      </c>
    </row>
    <row r="176" spans="11:13" x14ac:dyDescent="0.3">
      <c r="K176" s="50">
        <v>43708</v>
      </c>
      <c r="L176" s="51">
        <v>2019</v>
      </c>
      <c r="M176" s="52">
        <v>5.9698095700000007</v>
      </c>
    </row>
    <row r="177" spans="11:13" x14ac:dyDescent="0.3">
      <c r="K177" s="50">
        <v>43738</v>
      </c>
      <c r="L177" s="51">
        <v>2019</v>
      </c>
      <c r="M177" s="52">
        <v>5.6592031599999997</v>
      </c>
    </row>
    <row r="178" spans="11:13" x14ac:dyDescent="0.3">
      <c r="K178" s="50">
        <v>43769</v>
      </c>
      <c r="L178" s="51">
        <v>2019</v>
      </c>
      <c r="M178" s="52">
        <v>4.3897125899999994</v>
      </c>
    </row>
    <row r="179" spans="11:13" x14ac:dyDescent="0.3">
      <c r="K179" s="50">
        <v>43799</v>
      </c>
      <c r="L179" s="51">
        <v>2019</v>
      </c>
      <c r="M179" s="52">
        <v>5.6507009800000008</v>
      </c>
    </row>
    <row r="180" spans="11:13" x14ac:dyDescent="0.3">
      <c r="K180" s="50">
        <v>43830</v>
      </c>
      <c r="L180" s="51">
        <v>2019</v>
      </c>
      <c r="M180" s="52">
        <v>7.1598510300000004</v>
      </c>
    </row>
    <row r="181" spans="11:13" x14ac:dyDescent="0.3">
      <c r="K181" s="50">
        <v>43861</v>
      </c>
      <c r="L181" s="51">
        <v>2020</v>
      </c>
      <c r="M181" s="52">
        <v>6.0758290299999995</v>
      </c>
    </row>
    <row r="182" spans="11:13" x14ac:dyDescent="0.3">
      <c r="K182" s="50">
        <v>43890</v>
      </c>
      <c r="L182" s="51">
        <v>2020</v>
      </c>
      <c r="M182" s="52">
        <v>6.1137385099999992</v>
      </c>
    </row>
    <row r="183" spans="11:13" x14ac:dyDescent="0.3">
      <c r="K183" s="50">
        <v>43921</v>
      </c>
      <c r="L183" s="51">
        <v>2020</v>
      </c>
      <c r="M183" s="52">
        <v>8.6788121000000018</v>
      </c>
    </row>
    <row r="184" spans="11:13" x14ac:dyDescent="0.3">
      <c r="K184" s="50">
        <v>43951</v>
      </c>
      <c r="L184" s="51">
        <v>2020</v>
      </c>
      <c r="M184" s="52">
        <v>4.9664892200000006</v>
      </c>
    </row>
    <row r="185" spans="11:13" x14ac:dyDescent="0.3">
      <c r="K185" s="50">
        <v>43982</v>
      </c>
      <c r="L185" s="51">
        <v>2020</v>
      </c>
      <c r="M185" s="52">
        <v>5.1911029599999994</v>
      </c>
    </row>
    <row r="186" spans="11:13" x14ac:dyDescent="0.3">
      <c r="K186" s="50">
        <v>44012</v>
      </c>
      <c r="L186" s="51">
        <v>2020</v>
      </c>
      <c r="M186" s="52">
        <v>6.0136274499999995</v>
      </c>
    </row>
    <row r="187" spans="11:13" x14ac:dyDescent="0.3">
      <c r="K187" s="50">
        <v>44043</v>
      </c>
      <c r="L187" s="51">
        <v>2020</v>
      </c>
      <c r="M187" s="52">
        <v>6.52863053</v>
      </c>
    </row>
    <row r="188" spans="11:13" x14ac:dyDescent="0.3">
      <c r="K188" s="50">
        <v>44074</v>
      </c>
      <c r="L188" s="51">
        <v>2020</v>
      </c>
      <c r="M188" s="52">
        <v>6.6807037800000009</v>
      </c>
    </row>
    <row r="189" spans="11:13" x14ac:dyDescent="0.3">
      <c r="K189" s="50">
        <v>44104</v>
      </c>
      <c r="L189" s="51">
        <v>2020</v>
      </c>
      <c r="M189" s="52">
        <v>6.3202455099999986</v>
      </c>
    </row>
    <row r="190" spans="11:13" x14ac:dyDescent="0.3">
      <c r="K190" s="50">
        <v>44135</v>
      </c>
      <c r="L190" s="51">
        <v>2020</v>
      </c>
      <c r="M190" s="52">
        <v>6.1514283300000008</v>
      </c>
    </row>
    <row r="191" spans="11:13" x14ac:dyDescent="0.3">
      <c r="K191" s="50">
        <v>44165</v>
      </c>
      <c r="L191" s="51">
        <v>2020</v>
      </c>
      <c r="M191" s="52">
        <v>7.1165138100000016</v>
      </c>
    </row>
    <row r="192" spans="11:13" x14ac:dyDescent="0.3">
      <c r="K192" s="50">
        <v>44196</v>
      </c>
      <c r="L192" s="51">
        <v>2020</v>
      </c>
      <c r="M192" s="52">
        <v>8.2706181000000001</v>
      </c>
    </row>
    <row r="193" spans="11:13" x14ac:dyDescent="0.3">
      <c r="K193" s="50">
        <v>44227</v>
      </c>
      <c r="L193" s="51">
        <v>2021</v>
      </c>
      <c r="M193" s="52">
        <v>6.4399644399999998</v>
      </c>
    </row>
    <row r="194" spans="11:13" x14ac:dyDescent="0.3">
      <c r="K194" s="50">
        <v>44255</v>
      </c>
      <c r="L194" s="51">
        <v>2021</v>
      </c>
      <c r="M194" s="52">
        <v>7.2625223800000001</v>
      </c>
    </row>
    <row r="195" spans="11:13" x14ac:dyDescent="0.3">
      <c r="K195" s="50">
        <v>44286</v>
      </c>
      <c r="L195" s="51">
        <v>2021</v>
      </c>
      <c r="M195" s="52">
        <v>8.6236325499999982</v>
      </c>
    </row>
    <row r="196" spans="11:13" x14ac:dyDescent="0.3">
      <c r="K196" s="50">
        <v>44316</v>
      </c>
      <c r="L196" s="51">
        <v>2021</v>
      </c>
      <c r="M196" s="52">
        <v>8.3230843099999987</v>
      </c>
    </row>
    <row r="197" spans="11:13" x14ac:dyDescent="0.3">
      <c r="K197" s="50">
        <v>44347</v>
      </c>
      <c r="L197" s="51">
        <v>2021</v>
      </c>
      <c r="M197" s="52">
        <v>9.4732545500000018</v>
      </c>
    </row>
    <row r="198" spans="11:13" x14ac:dyDescent="0.3">
      <c r="K198" s="50">
        <v>44377</v>
      </c>
      <c r="L198" s="51">
        <v>2021</v>
      </c>
      <c r="M198" s="52">
        <v>11.58796585</v>
      </c>
    </row>
    <row r="199" spans="11:13" x14ac:dyDescent="0.3">
      <c r="K199" s="50">
        <v>44408</v>
      </c>
      <c r="L199" s="51">
        <v>2021</v>
      </c>
      <c r="M199" s="52">
        <v>11.511659000000002</v>
      </c>
    </row>
    <row r="200" spans="11:13" x14ac:dyDescent="0.3">
      <c r="K200" s="50">
        <v>44439</v>
      </c>
      <c r="L200" s="51">
        <v>2021</v>
      </c>
      <c r="M200" s="52">
        <v>11.848953869999999</v>
      </c>
    </row>
    <row r="201" spans="11:13" x14ac:dyDescent="0.3">
      <c r="K201" s="50">
        <v>44469</v>
      </c>
      <c r="L201" s="51">
        <v>2021</v>
      </c>
      <c r="M201" s="52">
        <v>7.1279489500000013</v>
      </c>
    </row>
    <row r="202" spans="11:13" x14ac:dyDescent="0.3">
      <c r="K202" s="50">
        <v>44500</v>
      </c>
      <c r="L202" s="51">
        <v>2021</v>
      </c>
      <c r="M202" s="52">
        <v>10.687555929999998</v>
      </c>
    </row>
    <row r="203" spans="11:13" x14ac:dyDescent="0.3">
      <c r="K203" s="50">
        <v>44530</v>
      </c>
      <c r="L203" s="51">
        <v>2021</v>
      </c>
      <c r="M203" s="52">
        <v>10.984597670000001</v>
      </c>
    </row>
    <row r="204" spans="11:13" x14ac:dyDescent="0.3">
      <c r="K204" s="50">
        <v>44561</v>
      </c>
      <c r="L204" s="51">
        <v>2021</v>
      </c>
      <c r="M204" s="52">
        <v>12.219285469999999</v>
      </c>
    </row>
    <row r="205" spans="11:13" x14ac:dyDescent="0.3">
      <c r="K205" s="50">
        <v>44592</v>
      </c>
      <c r="L205" s="51">
        <v>2022</v>
      </c>
      <c r="M205" s="52">
        <v>9.9655552799999985</v>
      </c>
    </row>
    <row r="206" spans="11:13" x14ac:dyDescent="0.3">
      <c r="K206" s="50">
        <v>44620</v>
      </c>
      <c r="L206" s="51">
        <v>2022</v>
      </c>
      <c r="M206" s="52">
        <v>11.225073720000001</v>
      </c>
    </row>
    <row r="207" spans="11:13" x14ac:dyDescent="0.3">
      <c r="K207" s="50">
        <v>44651</v>
      </c>
      <c r="L207" s="51">
        <v>2022</v>
      </c>
      <c r="M207" s="52">
        <v>13.431703470000002</v>
      </c>
    </row>
    <row r="208" spans="11:13" x14ac:dyDescent="0.3">
      <c r="K208" s="50">
        <v>44681</v>
      </c>
      <c r="L208" s="51">
        <v>2022</v>
      </c>
      <c r="M208" s="52">
        <v>10.48405459</v>
      </c>
    </row>
    <row r="209" spans="11:13" x14ac:dyDescent="0.3">
      <c r="K209" s="50">
        <v>44712</v>
      </c>
      <c r="L209" s="51">
        <v>2022</v>
      </c>
      <c r="M209" s="52">
        <v>11.97754797</v>
      </c>
    </row>
    <row r="210" spans="11:13" x14ac:dyDescent="0.3">
      <c r="K210" s="50">
        <v>44742</v>
      </c>
      <c r="L210" s="51">
        <v>2022</v>
      </c>
      <c r="M210" s="52">
        <v>11.880414829999999</v>
      </c>
    </row>
    <row r="211" spans="11:13" x14ac:dyDescent="0.3">
      <c r="K211" s="50">
        <v>44773</v>
      </c>
      <c r="L211" s="51">
        <v>2022</v>
      </c>
      <c r="M211" s="52">
        <v>10.11360988</v>
      </c>
    </row>
    <row r="212" spans="11:13" x14ac:dyDescent="0.3">
      <c r="K212" s="50">
        <v>44804</v>
      </c>
      <c r="L212" s="51">
        <v>2022</v>
      </c>
      <c r="M212" s="52">
        <v>9.6382646899999997</v>
      </c>
    </row>
    <row r="213" spans="11:13" x14ac:dyDescent="0.3">
      <c r="K213" s="50">
        <v>44834</v>
      </c>
      <c r="L213" s="51">
        <v>2022</v>
      </c>
      <c r="M213" s="52">
        <v>7.6974740800000001</v>
      </c>
    </row>
    <row r="214" spans="11:13" x14ac:dyDescent="0.3">
      <c r="K214" s="50">
        <v>44865</v>
      </c>
      <c r="L214" s="51">
        <v>2022</v>
      </c>
      <c r="M214" s="52">
        <v>6.0892604199999996</v>
      </c>
    </row>
    <row r="215" spans="11:13" x14ac:dyDescent="0.3">
      <c r="K215" s="50">
        <v>44895</v>
      </c>
      <c r="L215" s="51">
        <v>2022</v>
      </c>
      <c r="M215" s="52">
        <v>7.5621052999999998</v>
      </c>
    </row>
    <row r="216" spans="11:13" x14ac:dyDescent="0.3">
      <c r="K216" s="50">
        <v>44926</v>
      </c>
      <c r="L216" s="51">
        <v>2022</v>
      </c>
      <c r="M216" s="52">
        <v>7.5612648099999999</v>
      </c>
    </row>
    <row r="217" spans="11:13" x14ac:dyDescent="0.3">
      <c r="K217" s="50">
        <v>44957</v>
      </c>
      <c r="L217" s="51">
        <v>2023</v>
      </c>
      <c r="M217" s="52">
        <v>6.3583112999999996</v>
      </c>
    </row>
    <row r="218" spans="11:13" x14ac:dyDescent="0.3">
      <c r="K218" s="50">
        <v>44985</v>
      </c>
      <c r="L218" s="51">
        <v>2023</v>
      </c>
      <c r="M218" s="52">
        <v>5.7299914099999993</v>
      </c>
    </row>
    <row r="219" spans="11:13" x14ac:dyDescent="0.3">
      <c r="K219" s="50">
        <v>45016</v>
      </c>
      <c r="L219" s="51">
        <v>2023</v>
      </c>
      <c r="M219" s="52">
        <v>6.7831563899999994</v>
      </c>
    </row>
    <row r="220" spans="11:13" x14ac:dyDescent="0.3">
      <c r="K220" s="50">
        <v>45046</v>
      </c>
      <c r="L220" s="51">
        <v>2023</v>
      </c>
      <c r="M220" s="52">
        <v>4.6122691100000006</v>
      </c>
    </row>
    <row r="221" spans="11:13" x14ac:dyDescent="0.3">
      <c r="K221" s="50">
        <v>45077</v>
      </c>
      <c r="L221" s="51">
        <v>2023</v>
      </c>
      <c r="M221" s="52">
        <v>6.5171953700000005</v>
      </c>
    </row>
    <row r="222" spans="11:13" x14ac:dyDescent="0.3">
      <c r="K222" s="50">
        <v>45107</v>
      </c>
      <c r="L222" s="51">
        <v>2023</v>
      </c>
      <c r="M222" s="52">
        <v>6.5306375000000001</v>
      </c>
    </row>
    <row r="223" spans="11:13" x14ac:dyDescent="0.3">
      <c r="K223" s="50">
        <v>45138</v>
      </c>
      <c r="L223" s="51">
        <v>2023</v>
      </c>
      <c r="M223" s="52">
        <v>6.4038045400000003</v>
      </c>
    </row>
    <row r="224" spans="11:13" x14ac:dyDescent="0.3">
      <c r="K224" s="50">
        <v>45169</v>
      </c>
      <c r="L224" s="51">
        <v>2023</v>
      </c>
      <c r="M224" s="52">
        <v>7.0125940799999995</v>
      </c>
    </row>
    <row r="225" spans="11:13" x14ac:dyDescent="0.3">
      <c r="K225" s="50">
        <v>45199</v>
      </c>
      <c r="L225" s="51">
        <v>2023</v>
      </c>
      <c r="M225" s="52">
        <v>5.4879775500000001</v>
      </c>
    </row>
    <row r="226" spans="11:13" x14ac:dyDescent="0.3">
      <c r="K226" s="50">
        <v>45230</v>
      </c>
      <c r="L226" s="51">
        <v>2023</v>
      </c>
      <c r="M226" s="52">
        <v>4.5492030799999998</v>
      </c>
    </row>
    <row r="227" spans="11:13" x14ac:dyDescent="0.3">
      <c r="K227" s="50">
        <v>45260</v>
      </c>
      <c r="L227" s="51">
        <v>2023</v>
      </c>
      <c r="M227" s="52">
        <v>5.4958829800000002</v>
      </c>
    </row>
    <row r="228" spans="11:13" x14ac:dyDescent="0.3">
      <c r="K228" s="50">
        <v>45291</v>
      </c>
      <c r="L228" s="51">
        <v>2023</v>
      </c>
      <c r="M228" s="52">
        <v>5.6154725399999998</v>
      </c>
    </row>
    <row r="229" spans="11:13" x14ac:dyDescent="0.3">
      <c r="K229" s="50"/>
      <c r="L229" s="51"/>
      <c r="M229" s="52"/>
    </row>
    <row r="230" spans="11:13" x14ac:dyDescent="0.3">
      <c r="K230" s="50"/>
      <c r="L230" s="51"/>
      <c r="M230" s="52"/>
    </row>
    <row r="231" spans="11:13" x14ac:dyDescent="0.3">
      <c r="K231" s="50"/>
      <c r="L231" s="51"/>
      <c r="M231" s="52"/>
    </row>
    <row r="232" spans="11:13" x14ac:dyDescent="0.3">
      <c r="K232" s="50"/>
      <c r="L232" s="51"/>
      <c r="M232" s="52"/>
    </row>
    <row r="233" spans="11:13" x14ac:dyDescent="0.3">
      <c r="K233" s="50"/>
      <c r="L233" s="51"/>
      <c r="M233" s="52"/>
    </row>
    <row r="234" spans="11:13" x14ac:dyDescent="0.3">
      <c r="K234" s="50"/>
      <c r="L234" s="51"/>
      <c r="M234" s="52"/>
    </row>
    <row r="235" spans="11:13" x14ac:dyDescent="0.3">
      <c r="K235" s="50"/>
      <c r="L235" s="51"/>
      <c r="M235" s="52"/>
    </row>
    <row r="236" spans="11:13" x14ac:dyDescent="0.3">
      <c r="K236" s="50"/>
      <c r="L236" s="51"/>
      <c r="M236" s="52"/>
    </row>
    <row r="237" spans="11:13" x14ac:dyDescent="0.3">
      <c r="K237" s="50"/>
      <c r="L237" s="51"/>
      <c r="M237" s="52"/>
    </row>
    <row r="238" spans="11:13" x14ac:dyDescent="0.3">
      <c r="K238" s="50"/>
      <c r="L238" s="51"/>
      <c r="M238" s="52"/>
    </row>
  </sheetData>
  <pageMargins left="0.7" right="0.7" top="0.75" bottom="0.75" header="0.3" footer="0.3"/>
  <pageSetup paperSize="9" orientation="landscape" verticalDpi="4294967295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M66"/>
  <sheetViews>
    <sheetView zoomScale="115" zoomScaleNormal="115" workbookViewId="0">
      <pane xSplit="1" ySplit="3" topLeftCell="B58" activePane="bottomRight" state="frozen"/>
      <selection activeCell="F2" sqref="F2:L2"/>
      <selection pane="topRight" activeCell="F2" sqref="F2:L2"/>
      <selection pane="bottomLeft" activeCell="F2" sqref="F2:L2"/>
      <selection pane="bottomRight" activeCell="B2" sqref="B2"/>
    </sheetView>
  </sheetViews>
  <sheetFormatPr defaultRowHeight="15" x14ac:dyDescent="0.25"/>
  <cols>
    <col min="1" max="1" width="11.875" style="9" customWidth="1"/>
    <col min="2" max="2" width="9" style="9"/>
    <col min="3" max="3" width="10.875" style="9" customWidth="1"/>
    <col min="4" max="4" width="9.875" style="9" customWidth="1"/>
    <col min="5" max="6" width="9" style="9"/>
    <col min="7" max="7" width="19.375" style="9" bestFit="1" customWidth="1"/>
    <col min="8" max="8" width="11.625" style="9" customWidth="1"/>
    <col min="9" max="16384" width="9" style="9"/>
  </cols>
  <sheetData>
    <row r="1" spans="1:8" s="66" customFormat="1" ht="16.5" x14ac:dyDescent="0.3">
      <c r="A1" s="65" t="s">
        <v>34</v>
      </c>
    </row>
    <row r="2" spans="1:8" s="8" customFormat="1" x14ac:dyDescent="0.25">
      <c r="A2" s="83" t="s">
        <v>38</v>
      </c>
      <c r="C2" s="20"/>
      <c r="F2" s="80" t="s">
        <v>41</v>
      </c>
      <c r="G2" s="20"/>
    </row>
    <row r="3" spans="1:8" x14ac:dyDescent="0.25">
      <c r="A3" s="32" t="s">
        <v>27</v>
      </c>
      <c r="B3" s="59" t="s">
        <v>39</v>
      </c>
      <c r="C3" s="59" t="s">
        <v>40</v>
      </c>
      <c r="D3" s="17"/>
      <c r="F3" s="59" t="s">
        <v>39</v>
      </c>
      <c r="G3" s="59" t="s">
        <v>42</v>
      </c>
      <c r="H3" s="17"/>
    </row>
    <row r="4" spans="1:8" x14ac:dyDescent="0.25">
      <c r="A4" s="13">
        <v>39813</v>
      </c>
      <c r="B4" s="18">
        <v>36.924028061127387</v>
      </c>
      <c r="C4" s="19">
        <v>74.97482476406438</v>
      </c>
      <c r="D4" s="19"/>
      <c r="F4" s="18">
        <v>91.376294610550303</v>
      </c>
      <c r="G4" s="19">
        <v>87.142930753719952</v>
      </c>
      <c r="H4" s="19"/>
    </row>
    <row r="5" spans="1:8" x14ac:dyDescent="0.25">
      <c r="A5" s="13">
        <v>39903</v>
      </c>
      <c r="B5" s="18">
        <v>36.408333456311922</v>
      </c>
      <c r="C5" s="19">
        <v>75.987658004930424</v>
      </c>
      <c r="D5" s="19"/>
      <c r="F5" s="18">
        <v>90.511218363461438</v>
      </c>
      <c r="G5" s="19">
        <v>87.679839778163029</v>
      </c>
      <c r="H5" s="19"/>
    </row>
    <row r="6" spans="1:8" x14ac:dyDescent="0.25">
      <c r="A6" s="13">
        <v>39994</v>
      </c>
      <c r="B6" s="18">
        <v>36.619069280796523</v>
      </c>
      <c r="C6" s="19">
        <v>76.692833173100297</v>
      </c>
      <c r="D6" s="19"/>
      <c r="F6" s="18">
        <v>86.465567655198967</v>
      </c>
      <c r="G6" s="19">
        <v>88.115952711978565</v>
      </c>
      <c r="H6" s="19"/>
    </row>
    <row r="7" spans="1:8" x14ac:dyDescent="0.25">
      <c r="A7" s="13">
        <v>40086</v>
      </c>
      <c r="B7" s="18">
        <v>37.370408321735141</v>
      </c>
      <c r="C7" s="19">
        <v>77.308081860123551</v>
      </c>
      <c r="D7" s="19"/>
      <c r="F7" s="18">
        <v>86.035832936218952</v>
      </c>
      <c r="G7" s="19">
        <v>88.696058837635974</v>
      </c>
      <c r="H7" s="19"/>
    </row>
    <row r="8" spans="1:8" x14ac:dyDescent="0.25">
      <c r="A8" s="13">
        <v>40178</v>
      </c>
      <c r="B8" s="18">
        <v>37.801551809662328</v>
      </c>
      <c r="C8" s="19">
        <v>77.871266448455998</v>
      </c>
      <c r="D8" s="19"/>
      <c r="F8" s="18">
        <v>85.310923448558313</v>
      </c>
      <c r="G8" s="19">
        <v>88.119391206863583</v>
      </c>
      <c r="H8" s="19"/>
    </row>
    <row r="9" spans="1:8" x14ac:dyDescent="0.25">
      <c r="A9" s="13">
        <v>40268</v>
      </c>
      <c r="B9" s="18">
        <v>37.694883488415982</v>
      </c>
      <c r="C9" s="19">
        <v>77.426682268947971</v>
      </c>
      <c r="D9" s="19"/>
      <c r="F9" s="18">
        <v>82.264632936830921</v>
      </c>
      <c r="G9" s="19">
        <v>87.202325814662814</v>
      </c>
      <c r="H9" s="19"/>
    </row>
    <row r="10" spans="1:8" x14ac:dyDescent="0.25">
      <c r="A10" s="13">
        <v>40359</v>
      </c>
      <c r="B10" s="18">
        <v>38.33860920001792</v>
      </c>
      <c r="C10" s="19">
        <v>77.231657052626829</v>
      </c>
      <c r="D10" s="19"/>
      <c r="F10" s="18">
        <v>83.45047447437743</v>
      </c>
      <c r="G10" s="19">
        <v>86.287199665653247</v>
      </c>
      <c r="H10" s="19"/>
    </row>
    <row r="11" spans="1:8" x14ac:dyDescent="0.25">
      <c r="A11" s="13">
        <v>40451</v>
      </c>
      <c r="B11" s="18">
        <v>38.852040899371772</v>
      </c>
      <c r="C11" s="19">
        <v>75.963232247534478</v>
      </c>
      <c r="D11" s="19"/>
      <c r="F11" s="18">
        <v>82.562625905317518</v>
      </c>
      <c r="G11" s="19">
        <v>86.072003823418882</v>
      </c>
      <c r="H11" s="19"/>
    </row>
    <row r="12" spans="1:8" x14ac:dyDescent="0.25">
      <c r="A12" s="13">
        <v>40543</v>
      </c>
      <c r="B12" s="18">
        <v>38.632501851416457</v>
      </c>
      <c r="C12" s="19">
        <v>75.599007705101485</v>
      </c>
      <c r="D12" s="19"/>
      <c r="F12" s="18">
        <v>82.258924823259832</v>
      </c>
      <c r="G12" s="19">
        <v>84.974875638207166</v>
      </c>
      <c r="H12" s="19"/>
    </row>
    <row r="13" spans="1:8" x14ac:dyDescent="0.25">
      <c r="A13" s="13">
        <v>40633</v>
      </c>
      <c r="B13" s="18">
        <v>38.579631124666427</v>
      </c>
      <c r="C13" s="19">
        <v>74.74233611237554</v>
      </c>
      <c r="D13" s="19"/>
      <c r="F13" s="18">
        <v>81.525050394327934</v>
      </c>
      <c r="G13" s="19">
        <v>84.772894999173474</v>
      </c>
      <c r="H13" s="19"/>
    </row>
    <row r="14" spans="1:8" x14ac:dyDescent="0.25">
      <c r="A14" s="13">
        <v>40724</v>
      </c>
      <c r="B14" s="18">
        <v>39.078014494242652</v>
      </c>
      <c r="C14" s="19">
        <v>74.430854806991675</v>
      </c>
      <c r="D14" s="19"/>
      <c r="F14" s="18">
        <v>80.787627412352464</v>
      </c>
      <c r="G14" s="19">
        <v>84.819253913863733</v>
      </c>
      <c r="H14" s="19"/>
    </row>
    <row r="15" spans="1:8" x14ac:dyDescent="0.25">
      <c r="A15" s="13">
        <v>40816</v>
      </c>
      <c r="B15" s="18">
        <v>39.105550981809806</v>
      </c>
      <c r="C15" s="19">
        <v>74.459711723559565</v>
      </c>
      <c r="D15" s="19"/>
      <c r="F15" s="18">
        <v>82.034362649439174</v>
      </c>
      <c r="G15" s="19">
        <v>85.364299004657369</v>
      </c>
      <c r="H15" s="19"/>
    </row>
    <row r="16" spans="1:8" x14ac:dyDescent="0.25">
      <c r="A16" s="13">
        <v>40908</v>
      </c>
      <c r="B16" s="18">
        <v>38.63994354283669</v>
      </c>
      <c r="C16" s="19">
        <v>74.392639087273864</v>
      </c>
      <c r="D16" s="19"/>
      <c r="F16" s="18">
        <v>81.567012990470957</v>
      </c>
      <c r="G16" s="19">
        <v>85.009184263560272</v>
      </c>
      <c r="H16" s="19"/>
    </row>
    <row r="17" spans="1:8" x14ac:dyDescent="0.25">
      <c r="A17" s="13">
        <v>40999</v>
      </c>
      <c r="B17" s="18">
        <v>38.598621964617351</v>
      </c>
      <c r="C17" s="19">
        <v>73.533928593409215</v>
      </c>
      <c r="D17" s="19"/>
      <c r="F17" s="18">
        <v>81.148674735201581</v>
      </c>
      <c r="G17" s="19">
        <v>85.247915155687622</v>
      </c>
      <c r="H17" s="19"/>
    </row>
    <row r="18" spans="1:8" x14ac:dyDescent="0.25">
      <c r="A18" s="13">
        <v>41090</v>
      </c>
      <c r="B18" s="18">
        <v>38.475068430482139</v>
      </c>
      <c r="C18" s="19">
        <v>73.334536170877413</v>
      </c>
      <c r="D18" s="19"/>
      <c r="F18" s="18">
        <v>81.1480631232414</v>
      </c>
      <c r="G18" s="19">
        <v>84.987043235214159</v>
      </c>
      <c r="H18" s="19"/>
    </row>
    <row r="19" spans="1:8" x14ac:dyDescent="0.25">
      <c r="A19" s="13">
        <v>41182</v>
      </c>
      <c r="B19" s="18">
        <v>38.777889502807298</v>
      </c>
      <c r="C19" s="19">
        <v>72.942236562336205</v>
      </c>
      <c r="D19" s="19"/>
      <c r="F19" s="18">
        <v>79.590715310360736</v>
      </c>
      <c r="G19" s="19">
        <v>85.504950808062148</v>
      </c>
      <c r="H19" s="19"/>
    </row>
    <row r="20" spans="1:8" x14ac:dyDescent="0.25">
      <c r="A20" s="13">
        <v>41274</v>
      </c>
      <c r="B20" s="18">
        <v>38.659052423219507</v>
      </c>
      <c r="C20" s="19">
        <v>72.859696592754602</v>
      </c>
      <c r="D20" s="19"/>
      <c r="F20" s="18">
        <v>78.040342954617529</v>
      </c>
      <c r="G20" s="19">
        <v>85.267506953746022</v>
      </c>
      <c r="H20" s="19"/>
    </row>
    <row r="21" spans="1:8" x14ac:dyDescent="0.25">
      <c r="A21" s="13">
        <v>41364</v>
      </c>
      <c r="B21" s="18">
        <v>38.718680179998941</v>
      </c>
      <c r="C21" s="19">
        <v>72.58206076737676</v>
      </c>
      <c r="D21" s="19"/>
      <c r="F21" s="18">
        <v>75.808858015002045</v>
      </c>
      <c r="G21" s="19">
        <v>84.771177153177774</v>
      </c>
      <c r="H21" s="19"/>
    </row>
    <row r="22" spans="1:8" x14ac:dyDescent="0.25">
      <c r="A22" s="13">
        <v>41455</v>
      </c>
      <c r="B22" s="18">
        <v>38.712362624174709</v>
      </c>
      <c r="C22" s="19">
        <v>72.500211810077886</v>
      </c>
      <c r="D22" s="19"/>
      <c r="F22" s="18">
        <v>74.692311702882748</v>
      </c>
      <c r="G22" s="19">
        <v>85.297473174122175</v>
      </c>
      <c r="H22" s="19"/>
    </row>
    <row r="23" spans="1:8" x14ac:dyDescent="0.25">
      <c r="A23" s="13">
        <v>41547</v>
      </c>
      <c r="B23" s="18">
        <v>39.100888807074128</v>
      </c>
      <c r="C23" s="19">
        <v>72.355702753751615</v>
      </c>
      <c r="D23" s="19"/>
      <c r="F23" s="18">
        <v>73.740134866215413</v>
      </c>
      <c r="G23" s="19">
        <v>85.494549226048093</v>
      </c>
      <c r="H23" s="19"/>
    </row>
    <row r="24" spans="1:8" x14ac:dyDescent="0.25">
      <c r="A24" s="13">
        <v>41639</v>
      </c>
      <c r="B24" s="18">
        <v>39.086526062351965</v>
      </c>
      <c r="C24" s="19">
        <v>72.341936716160532</v>
      </c>
      <c r="D24" s="19"/>
      <c r="F24" s="18">
        <v>72.653623394988472</v>
      </c>
      <c r="G24" s="19">
        <v>85.335260818909873</v>
      </c>
      <c r="H24" s="19"/>
    </row>
    <row r="25" spans="1:8" x14ac:dyDescent="0.25">
      <c r="A25" s="13">
        <v>41729</v>
      </c>
      <c r="B25" s="18">
        <v>38.599840395829013</v>
      </c>
      <c r="C25" s="19">
        <v>71.833107407129788</v>
      </c>
      <c r="D25" s="19"/>
      <c r="F25" s="18">
        <v>70.672839564239993</v>
      </c>
      <c r="G25" s="19">
        <v>85.309808845946449</v>
      </c>
      <c r="H25" s="19"/>
    </row>
    <row r="26" spans="1:8" x14ac:dyDescent="0.25">
      <c r="A26" s="13">
        <v>41820</v>
      </c>
      <c r="B26" s="18">
        <v>39.106535456249979</v>
      </c>
      <c r="C26" s="19">
        <v>71.624362020101472</v>
      </c>
      <c r="D26" s="19"/>
      <c r="F26" s="18">
        <v>70.643027791977488</v>
      </c>
      <c r="G26" s="19">
        <v>85.217568864575199</v>
      </c>
      <c r="H26" s="19"/>
    </row>
    <row r="27" spans="1:8" x14ac:dyDescent="0.25">
      <c r="A27" s="13">
        <v>41912</v>
      </c>
      <c r="B27" s="18">
        <v>39.611452710003775</v>
      </c>
      <c r="C27" s="19">
        <v>71.459412387075815</v>
      </c>
      <c r="D27" s="19"/>
      <c r="F27" s="18">
        <v>71.567075891293868</v>
      </c>
      <c r="G27" s="19">
        <v>84.944408586865833</v>
      </c>
      <c r="H27" s="19"/>
    </row>
    <row r="28" spans="1:8" x14ac:dyDescent="0.25">
      <c r="A28" s="13">
        <v>42004</v>
      </c>
      <c r="B28" s="18">
        <v>39.586481920026799</v>
      </c>
      <c r="C28" s="19">
        <v>71.515672082400584</v>
      </c>
      <c r="D28" s="19"/>
      <c r="F28" s="18">
        <v>70.264484946650711</v>
      </c>
      <c r="G28" s="19">
        <v>84.845053425866496</v>
      </c>
      <c r="H28" s="19"/>
    </row>
    <row r="29" spans="1:8" x14ac:dyDescent="0.25">
      <c r="A29" s="13">
        <v>42094</v>
      </c>
      <c r="B29" s="18">
        <v>39.248133896067245</v>
      </c>
      <c r="C29" s="19">
        <v>71.289419327443511</v>
      </c>
      <c r="D29" s="19"/>
      <c r="F29" s="18">
        <v>70.179174162025888</v>
      </c>
      <c r="G29" s="19">
        <v>85.801415416731601</v>
      </c>
      <c r="H29" s="19"/>
    </row>
    <row r="30" spans="1:8" x14ac:dyDescent="0.25">
      <c r="A30" s="13">
        <v>42185</v>
      </c>
      <c r="B30" s="18">
        <v>39.574838248818658</v>
      </c>
      <c r="C30" s="19">
        <v>71.372597287498024</v>
      </c>
      <c r="D30" s="19"/>
      <c r="F30" s="18">
        <v>68.173168076471185</v>
      </c>
      <c r="G30" s="19">
        <v>85.66983135204967</v>
      </c>
      <c r="H30" s="19"/>
    </row>
    <row r="31" spans="1:8" x14ac:dyDescent="0.25">
      <c r="A31" s="13">
        <v>42277</v>
      </c>
      <c r="B31" s="18">
        <v>40.009307414385773</v>
      </c>
      <c r="C31" s="19">
        <v>71.298650766104842</v>
      </c>
      <c r="D31" s="19"/>
      <c r="F31" s="18">
        <v>68.408106049811863</v>
      </c>
      <c r="G31" s="19">
        <v>86.103511118559027</v>
      </c>
      <c r="H31" s="19"/>
    </row>
    <row r="32" spans="1:8" x14ac:dyDescent="0.25">
      <c r="A32" s="13">
        <v>42369</v>
      </c>
      <c r="B32" s="18">
        <v>40.282916932584115</v>
      </c>
      <c r="C32" s="19">
        <v>71.125028753172145</v>
      </c>
      <c r="D32" s="19"/>
      <c r="F32" s="18">
        <v>68.594075536907823</v>
      </c>
      <c r="G32" s="19">
        <v>86.044381482893115</v>
      </c>
      <c r="H32" s="19"/>
    </row>
    <row r="33" spans="1:8" x14ac:dyDescent="0.25">
      <c r="A33" s="13">
        <v>42460</v>
      </c>
      <c r="B33" s="18">
        <v>40.420905051668207</v>
      </c>
      <c r="C33" s="19">
        <v>70.772668802277991</v>
      </c>
      <c r="D33" s="19"/>
      <c r="F33" s="18">
        <v>67.844321757128341</v>
      </c>
      <c r="G33" s="19">
        <v>86.885413254024698</v>
      </c>
      <c r="H33" s="19"/>
    </row>
    <row r="34" spans="1:8" x14ac:dyDescent="0.25">
      <c r="A34" s="13">
        <v>42551</v>
      </c>
      <c r="B34" s="18">
        <v>40.852085315219441</v>
      </c>
      <c r="C34" s="19">
        <v>70.999346753136166</v>
      </c>
      <c r="D34" s="19"/>
      <c r="F34" s="18">
        <v>68.89066782166006</v>
      </c>
      <c r="G34" s="19">
        <v>87.4254692561707</v>
      </c>
      <c r="H34" s="19"/>
    </row>
    <row r="35" spans="1:8" x14ac:dyDescent="0.25">
      <c r="A35" s="13">
        <v>42643</v>
      </c>
      <c r="B35" s="18">
        <v>41.059690043984709</v>
      </c>
      <c r="C35" s="19">
        <v>71.339089777056799</v>
      </c>
      <c r="D35" s="19"/>
      <c r="F35" s="18">
        <v>68.519962814351317</v>
      </c>
      <c r="G35" s="19">
        <v>87.94158967407698</v>
      </c>
      <c r="H35" s="19"/>
    </row>
    <row r="36" spans="1:8" x14ac:dyDescent="0.25">
      <c r="A36" s="13">
        <v>42735</v>
      </c>
      <c r="B36" s="18">
        <v>40.808963164797632</v>
      </c>
      <c r="C36" s="19">
        <v>71.661955677019321</v>
      </c>
      <c r="D36" s="19"/>
      <c r="F36" s="18">
        <v>68.957213034182459</v>
      </c>
      <c r="G36" s="19">
        <v>87.412690315316027</v>
      </c>
      <c r="H36" s="19"/>
    </row>
    <row r="37" spans="1:8" x14ac:dyDescent="0.25">
      <c r="A37" s="13">
        <v>42825</v>
      </c>
      <c r="B37" s="18">
        <v>40.927942751302147</v>
      </c>
      <c r="C37" s="19">
        <v>71.318101607083236</v>
      </c>
      <c r="D37" s="19"/>
      <c r="F37" s="18">
        <v>67.865978974425033</v>
      </c>
      <c r="G37" s="19">
        <v>87.685109616095659</v>
      </c>
      <c r="H37" s="19"/>
    </row>
    <row r="38" spans="1:8" x14ac:dyDescent="0.25">
      <c r="A38" s="13">
        <v>42916</v>
      </c>
      <c r="B38" s="18">
        <v>41.092762179038523</v>
      </c>
      <c r="C38" s="19">
        <v>71.14487448348558</v>
      </c>
      <c r="D38" s="19"/>
      <c r="F38" s="18">
        <v>68.021492321025306</v>
      </c>
      <c r="G38" s="19">
        <v>87.74560305559362</v>
      </c>
      <c r="H38" s="19"/>
    </row>
    <row r="39" spans="1:8" x14ac:dyDescent="0.25">
      <c r="A39" s="13">
        <v>43008</v>
      </c>
      <c r="B39" s="18">
        <v>41.180834386414979</v>
      </c>
      <c r="C39" s="19">
        <v>71.000729163436418</v>
      </c>
      <c r="D39" s="19"/>
      <c r="F39" s="18">
        <v>69.032696934292048</v>
      </c>
      <c r="G39" s="19">
        <v>87.586440786642967</v>
      </c>
      <c r="H39" s="19"/>
    </row>
    <row r="40" spans="1:8" x14ac:dyDescent="0.25">
      <c r="A40" s="13">
        <v>43100</v>
      </c>
      <c r="B40" s="18">
        <v>41.141917442891739</v>
      </c>
      <c r="C40" s="19">
        <v>71.047243248534997</v>
      </c>
      <c r="D40" s="19"/>
      <c r="F40" s="18">
        <v>67.425480784143062</v>
      </c>
      <c r="G40" s="19">
        <v>87.858096572831386</v>
      </c>
      <c r="H40" s="19"/>
    </row>
    <row r="41" spans="1:8" x14ac:dyDescent="0.25">
      <c r="A41" s="13">
        <v>43190</v>
      </c>
      <c r="B41" s="18">
        <v>41.149637645202446</v>
      </c>
      <c r="C41" s="19">
        <v>70.364497136635052</v>
      </c>
      <c r="D41" s="19"/>
      <c r="F41" s="18">
        <v>69.179117064250988</v>
      </c>
      <c r="G41" s="19">
        <v>87.808234462478822</v>
      </c>
      <c r="H41" s="19"/>
    </row>
    <row r="42" spans="1:8" x14ac:dyDescent="0.25">
      <c r="A42" s="13">
        <v>43281</v>
      </c>
      <c r="B42" s="18">
        <v>41.33267957601128</v>
      </c>
      <c r="C42" s="19">
        <v>70.502483733624359</v>
      </c>
      <c r="D42" s="19"/>
      <c r="F42" s="18">
        <v>69.521153776851605</v>
      </c>
      <c r="G42" s="19">
        <v>88.254065798352059</v>
      </c>
      <c r="H42" s="19"/>
    </row>
    <row r="43" spans="1:8" x14ac:dyDescent="0.25">
      <c r="A43" s="13">
        <v>43373</v>
      </c>
      <c r="B43" s="18">
        <v>41.346221091393289</v>
      </c>
      <c r="C43" s="19">
        <v>70.600872748103455</v>
      </c>
      <c r="D43" s="19"/>
      <c r="F43" s="18">
        <v>68.800076114210739</v>
      </c>
      <c r="G43" s="19">
        <v>88.171364193124532</v>
      </c>
      <c r="H43" s="19"/>
    </row>
    <row r="44" spans="1:8" x14ac:dyDescent="0.25">
      <c r="A44" s="13">
        <v>43465</v>
      </c>
      <c r="B44" s="18">
        <v>41.339906892577226</v>
      </c>
      <c r="C44" s="19">
        <v>70.490527748054177</v>
      </c>
      <c r="D44" s="19"/>
      <c r="F44" s="18">
        <v>68.627951936282159</v>
      </c>
      <c r="G44" s="19">
        <v>88.044019555163416</v>
      </c>
      <c r="H44" s="19"/>
    </row>
    <row r="45" spans="1:8" x14ac:dyDescent="0.25">
      <c r="A45" s="13">
        <v>43555</v>
      </c>
      <c r="B45" s="18">
        <v>41.076516024456296</v>
      </c>
      <c r="C45" s="19">
        <v>70.19350559179351</v>
      </c>
      <c r="D45" s="19"/>
      <c r="F45" s="18">
        <v>68.330469799590361</v>
      </c>
      <c r="G45" s="19">
        <v>88.48065942286722</v>
      </c>
      <c r="H45" s="19"/>
    </row>
    <row r="46" spans="1:8" x14ac:dyDescent="0.25">
      <c r="A46" s="13">
        <v>43646</v>
      </c>
      <c r="B46" s="18">
        <v>41.247968609784124</v>
      </c>
      <c r="C46" s="19">
        <v>70.324731679316116</v>
      </c>
      <c r="D46" s="19"/>
      <c r="F46" s="18">
        <v>68.197015854505139</v>
      </c>
      <c r="G46" s="19">
        <v>88.93507110992995</v>
      </c>
      <c r="H46" s="19"/>
    </row>
    <row r="47" spans="1:8" x14ac:dyDescent="0.25">
      <c r="A47" s="13">
        <v>43738</v>
      </c>
      <c r="B47" s="18">
        <v>41.231518128152075</v>
      </c>
      <c r="C47" s="19">
        <v>70.480198069897583</v>
      </c>
      <c r="D47" s="19"/>
      <c r="F47" s="18">
        <v>66.661430170036539</v>
      </c>
      <c r="G47" s="19">
        <v>89.175393595269398</v>
      </c>
      <c r="H47" s="19"/>
    </row>
    <row r="48" spans="1:8" x14ac:dyDescent="0.25">
      <c r="A48" s="13">
        <v>43830</v>
      </c>
      <c r="B48" s="18">
        <v>41.25067553670717</v>
      </c>
      <c r="C48" s="19">
        <v>70.607108897881261</v>
      </c>
      <c r="D48" s="19"/>
      <c r="F48" s="18">
        <v>67.098305414696</v>
      </c>
      <c r="G48" s="19">
        <v>88.783454411695615</v>
      </c>
      <c r="H48" s="19"/>
    </row>
    <row r="49" spans="1:13" x14ac:dyDescent="0.25">
      <c r="A49" s="13">
        <v>43921</v>
      </c>
      <c r="B49" s="18">
        <v>41.443952529627602</v>
      </c>
      <c r="C49" s="19">
        <v>70.786954527085712</v>
      </c>
      <c r="D49" s="19"/>
      <c r="F49" s="18">
        <v>67.427730311882513</v>
      </c>
      <c r="G49" s="19">
        <v>91.810589972934693</v>
      </c>
      <c r="H49" s="19"/>
    </row>
    <row r="50" spans="1:13" x14ac:dyDescent="0.25">
      <c r="A50" s="13">
        <v>44012</v>
      </c>
      <c r="B50" s="18">
        <v>42.253736170092147</v>
      </c>
      <c r="C50" s="19">
        <v>72.776068825501937</v>
      </c>
      <c r="D50" s="19"/>
      <c r="F50" s="18">
        <v>67.237890510148802</v>
      </c>
      <c r="G50" s="19">
        <v>97.11186930283921</v>
      </c>
      <c r="H50" s="19"/>
    </row>
    <row r="51" spans="1:13" x14ac:dyDescent="0.25">
      <c r="A51" s="13">
        <v>44104</v>
      </c>
      <c r="B51" s="18">
        <v>42.76050642527067</v>
      </c>
      <c r="C51" s="19">
        <v>74.059659650892186</v>
      </c>
      <c r="D51" s="19"/>
      <c r="F51" s="18">
        <v>67.862739617198045</v>
      </c>
      <c r="G51" s="19">
        <v>97.841847080844289</v>
      </c>
      <c r="H51" s="19"/>
    </row>
    <row r="52" spans="1:13" x14ac:dyDescent="0.25">
      <c r="A52" s="13">
        <v>44196</v>
      </c>
      <c r="B52" s="18">
        <v>43.10198791383106</v>
      </c>
      <c r="C52" s="19">
        <v>75.084160243093436</v>
      </c>
      <c r="D52" s="19"/>
      <c r="F52" s="18">
        <v>69.026113110146952</v>
      </c>
      <c r="G52" s="19">
        <v>98.1933101130506</v>
      </c>
      <c r="H52" s="19"/>
    </row>
    <row r="53" spans="1:13" x14ac:dyDescent="0.25">
      <c r="A53" s="13">
        <v>44286</v>
      </c>
      <c r="B53" s="18">
        <v>43.695596903891548</v>
      </c>
      <c r="C53" s="19">
        <v>75.506514358076089</v>
      </c>
      <c r="D53" s="19"/>
      <c r="F53" s="18">
        <v>69.953300884786614</v>
      </c>
      <c r="G53" s="19">
        <v>98.476566029944422</v>
      </c>
      <c r="H53" s="19"/>
    </row>
    <row r="54" spans="1:13" x14ac:dyDescent="0.25">
      <c r="A54" s="13">
        <v>44377</v>
      </c>
      <c r="B54" s="18">
        <v>43.255445476650905</v>
      </c>
      <c r="C54" s="19">
        <v>74.644560220795881</v>
      </c>
      <c r="D54" s="19"/>
      <c r="F54" s="18">
        <v>69.267935839269128</v>
      </c>
      <c r="G54" s="19">
        <v>96.125162945434766</v>
      </c>
      <c r="H54" s="19"/>
    </row>
    <row r="55" spans="1:13" x14ac:dyDescent="0.25">
      <c r="A55" s="13">
        <v>44469</v>
      </c>
      <c r="B55" s="18">
        <v>43.591248724931688</v>
      </c>
      <c r="C55" s="19">
        <v>74.158789635879515</v>
      </c>
      <c r="D55" s="19"/>
      <c r="F55" s="18">
        <v>69.556079077856779</v>
      </c>
      <c r="G55" s="19">
        <v>94.869422203297702</v>
      </c>
      <c r="H55" s="19"/>
    </row>
    <row r="56" spans="1:13" x14ac:dyDescent="0.25">
      <c r="A56" s="13">
        <v>44561</v>
      </c>
      <c r="B56" s="18">
        <v>43.7529702906373</v>
      </c>
      <c r="C56" s="19">
        <v>73.894561344746307</v>
      </c>
      <c r="D56" s="19"/>
      <c r="F56" s="18">
        <v>69.680314350035957</v>
      </c>
      <c r="G56" s="19">
        <v>94.275095352852972</v>
      </c>
      <c r="H56" s="19"/>
      <c r="J56" s="14"/>
    </row>
    <row r="57" spans="1:13" x14ac:dyDescent="0.25">
      <c r="A57" s="13">
        <v>44651</v>
      </c>
      <c r="B57" s="18">
        <v>44.033685558656806</v>
      </c>
      <c r="C57" s="19">
        <v>72.892328107072132</v>
      </c>
      <c r="D57" s="19"/>
      <c r="F57" s="18">
        <v>70.079465970615402</v>
      </c>
      <c r="G57" s="19">
        <v>93.036505163450627</v>
      </c>
      <c r="H57" s="19"/>
    </row>
    <row r="58" spans="1:13" x14ac:dyDescent="0.25">
      <c r="A58" s="13">
        <v>44742</v>
      </c>
      <c r="B58" s="18">
        <v>44.534422899012441</v>
      </c>
      <c r="C58" s="19">
        <v>72.432632869831622</v>
      </c>
      <c r="D58" s="19"/>
      <c r="F58" s="18">
        <v>71.616601930686969</v>
      </c>
      <c r="G58" s="19">
        <v>91.714063980230748</v>
      </c>
      <c r="H58" s="19"/>
    </row>
    <row r="59" spans="1:13" x14ac:dyDescent="0.25">
      <c r="A59" s="13">
        <v>44834</v>
      </c>
      <c r="B59" s="18">
        <v>44.304766665867071</v>
      </c>
      <c r="C59" s="19">
        <v>71.781967810643749</v>
      </c>
      <c r="D59" s="19"/>
      <c r="F59" s="18">
        <v>70.774335797045893</v>
      </c>
      <c r="G59" s="19">
        <v>90.804462780875511</v>
      </c>
      <c r="H59" s="19"/>
      <c r="J59" s="12"/>
      <c r="K59" s="12"/>
    </row>
    <row r="60" spans="1:13" x14ac:dyDescent="0.25">
      <c r="A60" s="13">
        <v>44926</v>
      </c>
      <c r="B60" s="18">
        <v>43.955016045544198</v>
      </c>
      <c r="C60" s="19">
        <v>70.918401544482577</v>
      </c>
      <c r="D60" s="19"/>
      <c r="F60" s="18">
        <v>70.325173649083055</v>
      </c>
      <c r="G60" s="19">
        <v>90.149979095999896</v>
      </c>
      <c r="H60" s="19"/>
      <c r="J60" s="12"/>
      <c r="K60" s="12"/>
    </row>
    <row r="61" spans="1:13" x14ac:dyDescent="0.25">
      <c r="A61" s="13">
        <v>45016</v>
      </c>
      <c r="B61" s="18">
        <v>43.347782885856589</v>
      </c>
      <c r="C61" s="19">
        <v>69.459408299650576</v>
      </c>
      <c r="D61" s="19"/>
      <c r="F61" s="18">
        <v>70.601659325194632</v>
      </c>
      <c r="G61" s="19">
        <v>88.662528488171375</v>
      </c>
      <c r="H61" s="19"/>
      <c r="J61" s="12"/>
      <c r="K61" s="12"/>
      <c r="L61" s="12"/>
      <c r="M61" s="12"/>
    </row>
    <row r="62" spans="1:13" x14ac:dyDescent="0.25">
      <c r="A62" s="13">
        <v>45107</v>
      </c>
      <c r="B62" s="18">
        <v>42.871708585379409</v>
      </c>
      <c r="C62" s="19">
        <v>69.056872027374183</v>
      </c>
      <c r="D62" s="19"/>
      <c r="F62" s="18">
        <v>70.812664304308157</v>
      </c>
      <c r="G62" s="19">
        <v>87.401256042834419</v>
      </c>
      <c r="H62" s="19"/>
    </row>
    <row r="63" spans="1:13" x14ac:dyDescent="0.25">
      <c r="A63" s="13">
        <v>45199</v>
      </c>
      <c r="B63" s="18">
        <v>42.519094598053613</v>
      </c>
      <c r="C63" s="19">
        <v>68.57443373499909</v>
      </c>
      <c r="D63" s="19"/>
      <c r="F63" s="18">
        <v>70.180220096191277</v>
      </c>
      <c r="G63" s="19">
        <v>86.552577485382784</v>
      </c>
      <c r="H63" s="19"/>
    </row>
    <row r="64" spans="1:13" x14ac:dyDescent="0.25">
      <c r="A64" s="13">
        <v>45291</v>
      </c>
      <c r="B64" s="18">
        <v>42.472147946296161</v>
      </c>
      <c r="F64" s="18">
        <v>69.822763123693193</v>
      </c>
    </row>
    <row r="66" spans="2:8" x14ac:dyDescent="0.25">
      <c r="B66" s="12"/>
      <c r="C66" s="12"/>
      <c r="D66" s="12"/>
      <c r="F66" s="12"/>
      <c r="G66" s="12"/>
      <c r="H66" s="12"/>
    </row>
  </sheetData>
  <pageMargins left="0.7" right="0.7" top="0.75" bottom="0.75" header="0.3" footer="0.3"/>
  <pageSetup paperSize="9" orientation="portrait" horizontalDpi="204" verticalDpi="192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115" zoomScaleNormal="115" workbookViewId="0">
      <selection activeCell="M25" sqref="M25"/>
    </sheetView>
  </sheetViews>
  <sheetFormatPr defaultRowHeight="15" x14ac:dyDescent="0.25"/>
  <cols>
    <col min="1" max="16384" width="9" style="9"/>
  </cols>
  <sheetData>
    <row r="1" spans="1:1" s="81" customFormat="1" x14ac:dyDescent="0.25">
      <c r="A1" s="80" t="s">
        <v>35</v>
      </c>
    </row>
    <row r="2" spans="1:1" x14ac:dyDescent="0.25">
      <c r="A2" s="81" t="s">
        <v>36</v>
      </c>
    </row>
    <row r="15" spans="1:1" x14ac:dyDescent="0.25">
      <c r="A15" s="82" t="s">
        <v>37</v>
      </c>
    </row>
  </sheetData>
  <pageMargins left="0.7" right="0.7" top="0.75" bottom="0.75" header="0.3" footer="0.3"/>
  <pageSetup paperSize="9" orientation="portrait" horizontalDpi="204" verticalDpi="192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D66"/>
  <sheetViews>
    <sheetView zoomScaleNormal="100" workbookViewId="0">
      <pane xSplit="1" ySplit="3" topLeftCell="B4" activePane="bottomRight" state="frozen"/>
      <selection activeCell="F2" sqref="F2:L2"/>
      <selection pane="topRight" activeCell="F2" sqref="F2:L2"/>
      <selection pane="bottomLeft" activeCell="F2" sqref="F2:L2"/>
      <selection pane="bottomRight" activeCell="J32" sqref="J32"/>
    </sheetView>
  </sheetViews>
  <sheetFormatPr defaultRowHeight="15" x14ac:dyDescent="0.25"/>
  <cols>
    <col min="1" max="1" width="10.625" style="9" customWidth="1"/>
    <col min="2" max="2" width="9" style="9"/>
    <col min="3" max="3" width="17.125" style="9" customWidth="1"/>
    <col min="4" max="4" width="9" style="22"/>
    <col min="5" max="16384" width="9" style="9"/>
  </cols>
  <sheetData>
    <row r="1" spans="1:4" s="66" customFormat="1" ht="16.5" x14ac:dyDescent="0.3">
      <c r="A1" s="88" t="s">
        <v>43</v>
      </c>
      <c r="D1" s="84"/>
    </row>
    <row r="2" spans="1:4" x14ac:dyDescent="0.25">
      <c r="A2" s="64" t="s">
        <v>24</v>
      </c>
    </row>
    <row r="3" spans="1:4" x14ac:dyDescent="0.25">
      <c r="A3" s="32" t="s">
        <v>27</v>
      </c>
      <c r="B3" s="32" t="s">
        <v>44</v>
      </c>
      <c r="C3" s="32" t="s">
        <v>45</v>
      </c>
    </row>
    <row r="4" spans="1:4" x14ac:dyDescent="0.25">
      <c r="A4" s="13">
        <v>39813</v>
      </c>
      <c r="B4" s="12">
        <v>394.95998823042027</v>
      </c>
      <c r="C4" s="12">
        <v>328.13871711933945</v>
      </c>
      <c r="D4" s="23"/>
    </row>
    <row r="5" spans="1:4" x14ac:dyDescent="0.25">
      <c r="A5" s="13">
        <v>40178</v>
      </c>
      <c r="B5" s="12">
        <v>367.79099120003508</v>
      </c>
      <c r="C5" s="12">
        <v>344.92308405101772</v>
      </c>
      <c r="D5" s="23"/>
    </row>
    <row r="6" spans="1:4" x14ac:dyDescent="0.25">
      <c r="A6" s="13">
        <v>40543</v>
      </c>
      <c r="B6" s="12">
        <v>388.45531260335838</v>
      </c>
      <c r="C6" s="12">
        <v>346.35430811111405</v>
      </c>
      <c r="D6" s="23"/>
    </row>
    <row r="7" spans="1:4" x14ac:dyDescent="0.25">
      <c r="A7" s="13">
        <v>40908</v>
      </c>
      <c r="B7" s="12">
        <v>404.13910454285303</v>
      </c>
      <c r="C7" s="12">
        <v>376.30517432872978</v>
      </c>
      <c r="D7" s="23"/>
    </row>
    <row r="8" spans="1:4" x14ac:dyDescent="0.25">
      <c r="A8" s="13">
        <v>41274</v>
      </c>
      <c r="B8" s="12">
        <v>398.21237379037848</v>
      </c>
      <c r="C8" s="12">
        <v>392.95796409296872</v>
      </c>
      <c r="D8" s="23"/>
    </row>
    <row r="9" spans="1:4" x14ac:dyDescent="0.25">
      <c r="A9" s="13">
        <v>41639</v>
      </c>
      <c r="B9" s="12">
        <v>382.34123437114636</v>
      </c>
      <c r="C9" s="12">
        <v>398.46003492055104</v>
      </c>
      <c r="D9" s="23"/>
    </row>
    <row r="10" spans="1:4" x14ac:dyDescent="0.25">
      <c r="A10" s="13">
        <v>42004</v>
      </c>
      <c r="B10" s="12">
        <v>383.28156124235937</v>
      </c>
      <c r="C10" s="12">
        <v>406.3482728545037</v>
      </c>
      <c r="D10" s="23"/>
    </row>
    <row r="11" spans="1:4" x14ac:dyDescent="0.25">
      <c r="A11" s="13">
        <v>42369</v>
      </c>
      <c r="B11" s="12">
        <v>397.50336570514884</v>
      </c>
      <c r="C11" s="12">
        <v>409.60065118437097</v>
      </c>
      <c r="D11" s="23"/>
    </row>
    <row r="12" spans="1:4" x14ac:dyDescent="0.25">
      <c r="A12" s="13">
        <v>42735</v>
      </c>
      <c r="B12" s="12">
        <v>402.14768879145589</v>
      </c>
      <c r="C12" s="12">
        <v>447.86682157505578</v>
      </c>
      <c r="D12" s="23"/>
    </row>
    <row r="13" spans="1:4" x14ac:dyDescent="0.25">
      <c r="A13" s="13">
        <v>43100</v>
      </c>
      <c r="B13" s="12">
        <v>414.65442355511914</v>
      </c>
      <c r="C13" s="12">
        <v>452.34524094346432</v>
      </c>
      <c r="D13" s="23"/>
    </row>
    <row r="14" spans="1:4" x14ac:dyDescent="0.25">
      <c r="A14" s="13">
        <v>43465</v>
      </c>
      <c r="B14" s="12">
        <v>440.87827293463016</v>
      </c>
      <c r="C14" s="12">
        <v>483.54075085670451</v>
      </c>
      <c r="D14" s="23"/>
    </row>
    <row r="15" spans="1:4" x14ac:dyDescent="0.25">
      <c r="A15" s="13">
        <v>43830</v>
      </c>
      <c r="B15" s="12">
        <v>460.92852840453565</v>
      </c>
      <c r="C15" s="12">
        <v>494.93543421435288</v>
      </c>
      <c r="D15" s="23"/>
    </row>
    <row r="16" spans="1:4" x14ac:dyDescent="0.25">
      <c r="A16" s="13">
        <v>44196</v>
      </c>
      <c r="B16" s="12">
        <v>490.40853269631441</v>
      </c>
      <c r="C16" s="12">
        <v>487.92890504537979</v>
      </c>
      <c r="D16" s="23"/>
    </row>
    <row r="17" spans="1:4" x14ac:dyDescent="0.25">
      <c r="A17" s="13">
        <v>44561</v>
      </c>
      <c r="B17" s="12">
        <v>575.96422673020004</v>
      </c>
      <c r="C17" s="12">
        <v>526.28107326533961</v>
      </c>
      <c r="D17" s="23"/>
    </row>
    <row r="18" spans="1:4" x14ac:dyDescent="0.25">
      <c r="A18" s="13">
        <v>44926</v>
      </c>
      <c r="B18" s="12">
        <v>662.03839085703964</v>
      </c>
      <c r="C18" s="12">
        <v>578.36108950320602</v>
      </c>
      <c r="D18" s="23"/>
    </row>
    <row r="19" spans="1:4" x14ac:dyDescent="0.25">
      <c r="A19" s="13">
        <v>45291</v>
      </c>
      <c r="B19" s="12">
        <v>724.5838563112884</v>
      </c>
      <c r="C19" s="12">
        <v>579.71472591208703</v>
      </c>
      <c r="D19" s="23"/>
    </row>
    <row r="20" spans="1:4" x14ac:dyDescent="0.25">
      <c r="A20" s="13"/>
      <c r="B20" s="12"/>
      <c r="C20" s="12"/>
      <c r="D20" s="23"/>
    </row>
    <row r="21" spans="1:4" x14ac:dyDescent="0.25">
      <c r="A21" s="13"/>
    </row>
    <row r="22" spans="1:4" x14ac:dyDescent="0.25">
      <c r="B22" s="12"/>
      <c r="C22" s="12"/>
      <c r="D22" s="23"/>
    </row>
    <row r="23" spans="1:4" x14ac:dyDescent="0.25">
      <c r="B23" s="15"/>
      <c r="C23" s="12"/>
      <c r="D23" s="23"/>
    </row>
    <row r="24" spans="1:4" x14ac:dyDescent="0.25">
      <c r="B24" s="12"/>
      <c r="C24" s="12"/>
      <c r="D24" s="23"/>
    </row>
    <row r="25" spans="1:4" x14ac:dyDescent="0.25">
      <c r="B25" s="12"/>
      <c r="C25" s="12"/>
      <c r="D25" s="23"/>
    </row>
    <row r="26" spans="1:4" x14ac:dyDescent="0.25">
      <c r="B26" s="12"/>
      <c r="C26" s="12"/>
      <c r="D26" s="23"/>
    </row>
    <row r="66" spans="2:2" x14ac:dyDescent="0.25">
      <c r="B66" s="15" t="e">
        <v>#REF!</v>
      </c>
    </row>
  </sheetData>
  <pageMargins left="0.7" right="0.7" top="0.75" bottom="0.75" header="0.3" footer="0.3"/>
  <pageSetup paperSize="9" orientation="portrait" horizontalDpi="204" verticalDpi="192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topLeftCell="A43" zoomScaleNormal="100" workbookViewId="0">
      <selection activeCell="I14" sqref="I14"/>
    </sheetView>
  </sheetViews>
  <sheetFormatPr defaultRowHeight="15" x14ac:dyDescent="0.25"/>
  <cols>
    <col min="1" max="16384" width="9" style="9"/>
  </cols>
  <sheetData>
    <row r="1" spans="1:1" s="66" customFormat="1" ht="16.5" x14ac:dyDescent="0.3">
      <c r="A1" s="66" t="s">
        <v>43</v>
      </c>
    </row>
    <row r="2" spans="1:1" x14ac:dyDescent="0.25">
      <c r="A2" s="81" t="s">
        <v>24</v>
      </c>
    </row>
    <row r="15" spans="1:1" x14ac:dyDescent="0.25">
      <c r="A15" s="82" t="s">
        <v>46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I29"/>
  <sheetViews>
    <sheetView zoomScaleNormal="100" workbookViewId="0">
      <pane xSplit="1" ySplit="3" topLeftCell="B4" activePane="bottomRight" state="frozen"/>
      <selection activeCell="F2" sqref="F2:L2"/>
      <selection pane="topRight" activeCell="F2" sqref="F2:L2"/>
      <selection pane="bottomLeft" activeCell="F2" sqref="F2:L2"/>
      <selection pane="bottomRight" activeCell="J26" sqref="J26"/>
    </sheetView>
  </sheetViews>
  <sheetFormatPr defaultRowHeight="15" x14ac:dyDescent="0.25"/>
  <cols>
    <col min="1" max="1" width="12.375" style="9" customWidth="1"/>
    <col min="2" max="2" width="9.75" style="9" customWidth="1"/>
    <col min="3" max="3" width="13.875" style="9" customWidth="1"/>
    <col min="4" max="4" width="23.875" style="9" customWidth="1"/>
    <col min="5" max="5" width="16" style="9" customWidth="1"/>
    <col min="6" max="6" width="33.125" style="9" customWidth="1"/>
    <col min="7" max="9" width="9" style="22"/>
    <col min="10" max="16384" width="9" style="9"/>
  </cols>
  <sheetData>
    <row r="1" spans="1:9" s="8" customFormat="1" x14ac:dyDescent="0.25">
      <c r="A1" s="8" t="s">
        <v>48</v>
      </c>
      <c r="G1" s="21"/>
      <c r="H1" s="21"/>
      <c r="I1" s="21"/>
    </row>
    <row r="2" spans="1:9" x14ac:dyDescent="0.25">
      <c r="A2" s="64" t="s">
        <v>24</v>
      </c>
    </row>
    <row r="3" spans="1:9" x14ac:dyDescent="0.25">
      <c r="A3" s="32" t="s">
        <v>27</v>
      </c>
      <c r="B3" s="32" t="s">
        <v>49</v>
      </c>
      <c r="C3" s="32" t="s">
        <v>50</v>
      </c>
      <c r="D3" s="32" t="s">
        <v>53</v>
      </c>
      <c r="E3" s="32" t="s">
        <v>52</v>
      </c>
      <c r="F3" s="32" t="s">
        <v>51</v>
      </c>
    </row>
    <row r="4" spans="1:9" x14ac:dyDescent="0.25">
      <c r="A4" s="10">
        <v>39813</v>
      </c>
      <c r="B4" s="9">
        <v>2008</v>
      </c>
      <c r="C4" s="12">
        <v>26.674135608433101</v>
      </c>
      <c r="D4" s="12">
        <v>3.7157060000000004</v>
      </c>
      <c r="E4" s="12">
        <v>2.5697782440000001</v>
      </c>
      <c r="F4" s="12">
        <v>-20.546406424649888</v>
      </c>
      <c r="G4" s="23"/>
    </row>
    <row r="5" spans="1:9" x14ac:dyDescent="0.25">
      <c r="A5" s="10">
        <v>40178</v>
      </c>
      <c r="B5" s="9">
        <v>2009</v>
      </c>
      <c r="C5" s="12">
        <v>-27.290443278202879</v>
      </c>
      <c r="D5" s="12">
        <v>13.032594</v>
      </c>
      <c r="E5" s="12">
        <v>6.7122087499999976</v>
      </c>
      <c r="F5" s="12">
        <v>-11.832195977373017</v>
      </c>
      <c r="G5" s="23"/>
    </row>
    <row r="6" spans="1:9" x14ac:dyDescent="0.25">
      <c r="A6" s="10">
        <v>40543</v>
      </c>
      <c r="B6" s="9">
        <v>2010</v>
      </c>
      <c r="C6" s="12">
        <v>22.857982270780049</v>
      </c>
      <c r="D6" s="12">
        <v>5.9701810000000002</v>
      </c>
      <c r="E6" s="12">
        <v>11.334768215999997</v>
      </c>
      <c r="F6" s="12">
        <v>-6.8085055947647204</v>
      </c>
      <c r="G6" s="23"/>
    </row>
    <row r="7" spans="1:9" x14ac:dyDescent="0.25">
      <c r="A7" s="10">
        <v>40908</v>
      </c>
      <c r="B7" s="9">
        <v>2011</v>
      </c>
      <c r="C7" s="12">
        <v>8.4682017765674686</v>
      </c>
      <c r="D7" s="12">
        <v>-0.76985600000000032</v>
      </c>
      <c r="E7" s="12">
        <v>5.4730202904999992</v>
      </c>
      <c r="F7" s="12">
        <v>3.7459543375659319</v>
      </c>
      <c r="G7" s="23"/>
    </row>
    <row r="8" spans="1:9" x14ac:dyDescent="0.25">
      <c r="A8" s="10">
        <v>41274</v>
      </c>
      <c r="B8" s="9">
        <v>2012</v>
      </c>
      <c r="C8" s="12">
        <v>-7.8559404386884726</v>
      </c>
      <c r="D8" s="12">
        <v>-1.4086579999999995</v>
      </c>
      <c r="E8" s="12">
        <v>18.761769387000001</v>
      </c>
      <c r="F8" s="12">
        <v>10.380037016551569</v>
      </c>
      <c r="G8" s="23"/>
    </row>
    <row r="9" spans="1:9" x14ac:dyDescent="0.25">
      <c r="A9" s="10">
        <v>41639</v>
      </c>
      <c r="B9" s="9">
        <v>2013</v>
      </c>
      <c r="C9" s="12">
        <v>-10.595695132114407</v>
      </c>
      <c r="D9" s="12">
        <v>3.2249344256670594E-2</v>
      </c>
      <c r="E9" s="12">
        <v>14.821505514</v>
      </c>
      <c r="F9" s="12">
        <v>3.0014160710832947</v>
      </c>
      <c r="G9" s="23"/>
    </row>
    <row r="10" spans="1:9" x14ac:dyDescent="0.25">
      <c r="A10" s="10">
        <v>42004</v>
      </c>
      <c r="B10" s="9">
        <v>2014</v>
      </c>
      <c r="C10" s="12">
        <v>-5.7463311822217875</v>
      </c>
      <c r="D10" s="12">
        <v>-5.6682674475574979</v>
      </c>
      <c r="E10" s="12">
        <v>-2.4664746559999999</v>
      </c>
      <c r="F10" s="12">
        <v>4.0833169036362502</v>
      </c>
      <c r="G10" s="23"/>
    </row>
    <row r="11" spans="1:9" x14ac:dyDescent="0.25">
      <c r="A11" s="10">
        <v>42369</v>
      </c>
      <c r="B11" s="9">
        <v>2015</v>
      </c>
      <c r="C11" s="12">
        <v>15.64883694665629</v>
      </c>
      <c r="D11" s="12">
        <v>0.49050007408242924</v>
      </c>
      <c r="E11" s="12">
        <v>-1.2234782619999978</v>
      </c>
      <c r="F11" s="12">
        <v>6.4305621442170162</v>
      </c>
      <c r="G11" s="23"/>
    </row>
    <row r="12" spans="1:9" x14ac:dyDescent="0.25">
      <c r="A12" s="10">
        <v>42735</v>
      </c>
      <c r="B12" s="9">
        <v>2016</v>
      </c>
      <c r="C12" s="12">
        <v>7.645097890403096</v>
      </c>
      <c r="D12" s="12">
        <v>19.984134238818665</v>
      </c>
      <c r="E12" s="12">
        <v>15.368285023499999</v>
      </c>
      <c r="F12" s="12">
        <v>6.628523981102763</v>
      </c>
      <c r="G12" s="23"/>
    </row>
    <row r="13" spans="1:9" x14ac:dyDescent="0.25">
      <c r="A13" s="10">
        <v>43100</v>
      </c>
      <c r="B13" s="9">
        <v>2017</v>
      </c>
      <c r="C13" s="12">
        <v>17.709933472843716</v>
      </c>
      <c r="D13" s="12">
        <v>17.14327388622398</v>
      </c>
      <c r="E13" s="12">
        <v>-8.6523545655000014</v>
      </c>
      <c r="F13" s="12">
        <v>5.4007285403463259</v>
      </c>
      <c r="G13" s="23"/>
      <c r="I13" s="24"/>
    </row>
    <row r="14" spans="1:9" x14ac:dyDescent="0.25">
      <c r="A14" s="10">
        <v>43465</v>
      </c>
      <c r="B14" s="9">
        <v>2018</v>
      </c>
      <c r="C14" s="12">
        <v>23.292699257400777</v>
      </c>
      <c r="D14" s="12">
        <v>12.357721013454915</v>
      </c>
      <c r="E14" s="12">
        <v>1.5424688504999988</v>
      </c>
      <c r="F14" s="12">
        <v>0.13554371939035725</v>
      </c>
      <c r="G14" s="23"/>
      <c r="I14" s="24"/>
    </row>
    <row r="15" spans="1:9" x14ac:dyDescent="0.25">
      <c r="A15" s="10">
        <v>43830</v>
      </c>
      <c r="B15" s="9">
        <v>2019</v>
      </c>
      <c r="C15" s="12">
        <v>22.896243821020438</v>
      </c>
      <c r="D15" s="12">
        <v>1.1722057263534302</v>
      </c>
      <c r="E15" s="12">
        <v>19.306903566000003</v>
      </c>
      <c r="F15" s="12">
        <v>8.0183983249504198</v>
      </c>
      <c r="G15" s="23"/>
      <c r="I15" s="24"/>
    </row>
    <row r="16" spans="1:9" x14ac:dyDescent="0.25">
      <c r="A16" s="10">
        <v>44196</v>
      </c>
      <c r="B16" s="9">
        <v>2020</v>
      </c>
      <c r="C16" s="12">
        <v>31.865424751843086</v>
      </c>
      <c r="D16" s="12">
        <v>9.2357618028722293</v>
      </c>
      <c r="E16" s="12">
        <v>6.8852469669999969</v>
      </c>
      <c r="F16" s="12">
        <v>-4.1072360083965425</v>
      </c>
      <c r="G16" s="23"/>
      <c r="I16" s="24"/>
    </row>
    <row r="17" spans="1:9" x14ac:dyDescent="0.25">
      <c r="A17" s="10">
        <v>44561</v>
      </c>
      <c r="B17" s="9">
        <v>2021</v>
      </c>
      <c r="C17" s="12">
        <v>85.874545388138245</v>
      </c>
      <c r="D17" s="12">
        <v>20.610949291276366</v>
      </c>
      <c r="E17" s="12">
        <v>21.572816499000002</v>
      </c>
      <c r="F17" s="12">
        <v>-0.96748105218126978</v>
      </c>
      <c r="G17" s="23"/>
      <c r="I17" s="24"/>
    </row>
    <row r="18" spans="1:9" x14ac:dyDescent="0.25">
      <c r="A18" s="10">
        <v>44926</v>
      </c>
      <c r="B18" s="25">
        <v>2022</v>
      </c>
      <c r="C18" s="12">
        <v>77.297661830213002</v>
      </c>
      <c r="D18" s="12">
        <v>19.275462920324404</v>
      </c>
      <c r="E18" s="12">
        <v>-7.4973075840000005</v>
      </c>
      <c r="F18" s="12">
        <v>5.6514993333648418</v>
      </c>
      <c r="G18" s="23"/>
      <c r="I18" s="24"/>
    </row>
    <row r="19" spans="1:9" x14ac:dyDescent="0.25">
      <c r="A19" s="10">
        <v>45291</v>
      </c>
      <c r="B19" s="25">
        <v>2023</v>
      </c>
      <c r="C19" s="12">
        <v>59.529583553022938</v>
      </c>
      <c r="D19" s="12">
        <v>9.4179890507569262</v>
      </c>
      <c r="E19" s="12">
        <v>-22.088591092000001</v>
      </c>
      <c r="F19" s="12">
        <v>1.2591666899184024</v>
      </c>
      <c r="G19" s="23"/>
      <c r="I19" s="24"/>
    </row>
    <row r="20" spans="1:9" x14ac:dyDescent="0.25">
      <c r="A20" s="10"/>
      <c r="B20" s="25"/>
      <c r="C20" s="12"/>
      <c r="D20" s="12"/>
      <c r="E20" s="12"/>
      <c r="F20" s="12"/>
      <c r="G20" s="23"/>
      <c r="I20" s="24"/>
    </row>
    <row r="21" spans="1:9" x14ac:dyDescent="0.25">
      <c r="A21" s="10"/>
      <c r="B21" s="25"/>
      <c r="C21" s="12"/>
      <c r="D21" s="12"/>
      <c r="E21" s="12"/>
      <c r="F21" s="12"/>
      <c r="G21" s="23"/>
      <c r="I21" s="24"/>
    </row>
    <row r="22" spans="1:9" x14ac:dyDescent="0.25">
      <c r="A22" s="10"/>
      <c r="B22" s="25"/>
      <c r="C22" s="12"/>
      <c r="D22" s="12"/>
      <c r="E22" s="12"/>
      <c r="F22" s="12"/>
      <c r="G22" s="23"/>
      <c r="I22" s="24"/>
    </row>
    <row r="24" spans="1:9" s="8" customFormat="1" x14ac:dyDescent="0.25">
      <c r="A24" s="89" t="s">
        <v>54</v>
      </c>
      <c r="B24" s="85"/>
      <c r="C24" s="85"/>
      <c r="D24" s="85"/>
      <c r="E24" s="85"/>
      <c r="F24" s="86"/>
      <c r="G24" s="87"/>
      <c r="H24" s="21"/>
      <c r="I24" s="21"/>
    </row>
    <row r="25" spans="1:9" x14ac:dyDescent="0.25">
      <c r="A25" s="32" t="s">
        <v>27</v>
      </c>
      <c r="B25" s="58" t="s">
        <v>55</v>
      </c>
      <c r="C25" s="32" t="s">
        <v>50</v>
      </c>
      <c r="D25" s="32" t="s">
        <v>53</v>
      </c>
      <c r="E25" s="32" t="s">
        <v>52</v>
      </c>
      <c r="F25" s="32" t="s">
        <v>51</v>
      </c>
      <c r="G25" s="26"/>
      <c r="I25" s="24"/>
    </row>
    <row r="26" spans="1:9" x14ac:dyDescent="0.25">
      <c r="A26" s="13">
        <v>45016</v>
      </c>
      <c r="B26" s="19" t="s">
        <v>0</v>
      </c>
      <c r="C26" s="19">
        <v>29.851934019206567</v>
      </c>
      <c r="D26" s="19">
        <v>-0.26622149586127658</v>
      </c>
      <c r="E26" s="19">
        <v>-6.1718246340000018</v>
      </c>
      <c r="F26" s="19">
        <v>-1.641621579788453</v>
      </c>
      <c r="G26" s="26"/>
    </row>
    <row r="27" spans="1:9" x14ac:dyDescent="0.25">
      <c r="A27" s="13">
        <v>45107</v>
      </c>
      <c r="B27" s="19" t="s">
        <v>1</v>
      </c>
      <c r="C27" s="19">
        <v>9.7145386097770796</v>
      </c>
      <c r="D27" s="19">
        <v>5.9265939805258556</v>
      </c>
      <c r="E27" s="19">
        <v>-3.2743564919999999</v>
      </c>
      <c r="F27" s="19">
        <v>4.0281174437359262</v>
      </c>
      <c r="G27" s="26"/>
    </row>
    <row r="28" spans="1:9" x14ac:dyDescent="0.25">
      <c r="A28" s="13">
        <v>45199</v>
      </c>
      <c r="B28" s="19" t="s">
        <v>2</v>
      </c>
      <c r="C28" s="19">
        <v>5.198859590586113</v>
      </c>
      <c r="D28" s="19">
        <v>3.1371775581158161</v>
      </c>
      <c r="E28" s="19">
        <v>-5.5482529199999995</v>
      </c>
      <c r="F28" s="19">
        <v>-0.42123282929062444</v>
      </c>
      <c r="G28" s="26"/>
    </row>
    <row r="29" spans="1:9" x14ac:dyDescent="0.25">
      <c r="A29" s="13">
        <v>45291</v>
      </c>
      <c r="B29" s="19" t="s">
        <v>3</v>
      </c>
      <c r="C29" s="19">
        <v>14.764251333453181</v>
      </c>
      <c r="D29" s="19">
        <v>0.62043900797652984</v>
      </c>
      <c r="E29" s="19">
        <v>-7.0941570459999985</v>
      </c>
      <c r="F29" s="19">
        <v>-0.70609634473844629</v>
      </c>
    </row>
  </sheetData>
  <pageMargins left="0.7" right="0.7" top="0.75" bottom="0.75" header="0.3" footer="0.3"/>
  <pageSetup paperSize="9" orientation="portrait" horizontalDpi="204" verticalDpi="192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41</vt:i4>
      </vt:variant>
    </vt:vector>
  </HeadingPairs>
  <TitlesOfParts>
    <vt:vector size="41" baseType="lpstr">
      <vt:lpstr>Figure  2.1 data</vt:lpstr>
      <vt:lpstr>Figure 2.1</vt:lpstr>
      <vt:lpstr>Figure  2.2 data</vt:lpstr>
      <vt:lpstr>Figure 2.2</vt:lpstr>
      <vt:lpstr>Figure  2.3 data</vt:lpstr>
      <vt:lpstr>Figure 2.3</vt:lpstr>
      <vt:lpstr>Figure  2.4 data</vt:lpstr>
      <vt:lpstr>Figure 2.4</vt:lpstr>
      <vt:lpstr>Figure  2.5 data</vt:lpstr>
      <vt:lpstr>Figure 2.5</vt:lpstr>
      <vt:lpstr>Figure  2.6 data</vt:lpstr>
      <vt:lpstr>Figure 2.6</vt:lpstr>
      <vt:lpstr>Figure  2.7 data</vt:lpstr>
      <vt:lpstr>Figure 2.7</vt:lpstr>
      <vt:lpstr>Figure  2.8 data</vt:lpstr>
      <vt:lpstr>Figure 2.8</vt:lpstr>
      <vt:lpstr>Figure  2.9 data</vt:lpstr>
      <vt:lpstr>Figure 2.9</vt:lpstr>
      <vt:lpstr>Figure  2.10 data</vt:lpstr>
      <vt:lpstr>Figure 2.10</vt:lpstr>
      <vt:lpstr>Figure  2.11 data</vt:lpstr>
      <vt:lpstr>Figure 2.11</vt:lpstr>
      <vt:lpstr>Figure  2.12 data</vt:lpstr>
      <vt:lpstr>Figure 2.12</vt:lpstr>
      <vt:lpstr>Figure  2.13 data</vt:lpstr>
      <vt:lpstr>Figure 2.13</vt:lpstr>
      <vt:lpstr>Figure  2.14 data</vt:lpstr>
      <vt:lpstr>Figure 2.14</vt:lpstr>
      <vt:lpstr>Figure  2.15 data</vt:lpstr>
      <vt:lpstr>Figure 2.15</vt:lpstr>
      <vt:lpstr>Figure  2.16 data</vt:lpstr>
      <vt:lpstr>Figure 2.16</vt:lpstr>
      <vt:lpstr>Figure  2.17 data</vt:lpstr>
      <vt:lpstr>Figure 2.17</vt:lpstr>
      <vt:lpstr>Figure  2.18 data</vt:lpstr>
      <vt:lpstr>Figure 2.18</vt:lpstr>
      <vt:lpstr>Figure  2.19 data</vt:lpstr>
      <vt:lpstr>Figure 2.19</vt:lpstr>
      <vt:lpstr>Figure  2.20 data</vt:lpstr>
      <vt:lpstr>Figure 2.20</vt:lpstr>
      <vt:lpstr>Main indicators 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יעל דהרי</dc:creator>
  <cp:lastModifiedBy>שיר אבוגנים</cp:lastModifiedBy>
  <dcterms:created xsi:type="dcterms:W3CDTF">2022-12-18T11:38:09Z</dcterms:created>
  <dcterms:modified xsi:type="dcterms:W3CDTF">2024-12-16T12:16:12Z</dcterms:modified>
</cp:coreProperties>
</file>