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30" windowWidth="10950" windowHeight="5685" firstSheet="1" activeTab="1"/>
  </bookViews>
  <sheets>
    <sheet name="FAME Persistence2" sheetId="1" state="veryHidden" r:id="rId1"/>
    <sheet name="Table1" sheetId="2" r:id="rId2"/>
  </sheets>
  <externalReferences>
    <externalReference r:id="rId5"/>
  </externalReferences>
  <definedNames>
    <definedName name="_xlnm.Print_Area" localSheetId="1">'Table1'!$A$1:$J$31</definedName>
  </definedNames>
  <calcPr fullCalcOnLoad="1"/>
</workbook>
</file>

<file path=xl/sharedStrings.xml><?xml version="1.0" encoding="utf-8"?>
<sst xmlns="http://schemas.openxmlformats.org/spreadsheetml/2006/main" count="184" uniqueCount="69">
  <si>
    <t>curr_held_by_public_MFS.m_e</t>
  </si>
  <si>
    <t>trans_dep_nc_included_2SR.m_e</t>
  </si>
  <si>
    <t>oth_dep_nc_included_2SR.m_e</t>
  </si>
  <si>
    <t>trans_oth_dep_fc_included_2SR.m_e</t>
  </si>
  <si>
    <t>MMFs_public_2SR.m_e</t>
  </si>
  <si>
    <t>MAKAM_held_by_public_1SR.m_e</t>
  </si>
  <si>
    <t>AGACH_MM_SHORT_MFS.m_e</t>
  </si>
  <si>
    <t>postal_dep_public_mfs.m</t>
  </si>
  <si>
    <t>BROAD_MONEY.M_e</t>
  </si>
  <si>
    <t>famedate</t>
  </si>
  <si>
    <t>A1:A4</t>
  </si>
  <si>
    <t>lastvalue(convert(trans_dep_nc_included_2SR.m_e,a,disc,end,*,off))-3</t>
  </si>
  <si>
    <t>lastvalue(convert(trans_dep_nc_included_2SR.m_e,a,disc,end,*,off))</t>
  </si>
  <si>
    <t>Annual</t>
  </si>
  <si>
    <t>$A$13</t>
  </si>
  <si>
    <t>A1:A16</t>
  </si>
  <si>
    <t>lastvalue(trans_dep_nc_included_2SR.m_e)-15</t>
  </si>
  <si>
    <t>lastvalue(trans_dep_nc_included_2SR.m_e)</t>
  </si>
  <si>
    <t>Monthly</t>
  </si>
  <si>
    <t>$B$13</t>
  </si>
  <si>
    <t>$C$13</t>
  </si>
  <si>
    <t>$D$13</t>
  </si>
  <si>
    <t>$E$13</t>
  </si>
  <si>
    <t>$F$13</t>
  </si>
  <si>
    <t>$G$13</t>
  </si>
  <si>
    <t>$H$13</t>
  </si>
  <si>
    <t>$I$13</t>
  </si>
  <si>
    <t>$J$13</t>
  </si>
  <si>
    <t>Cash</t>
  </si>
  <si>
    <t>Shekel deposits up to one year</t>
  </si>
  <si>
    <t>Foreign currency denominated current accounts and deposits up to one year</t>
  </si>
  <si>
    <t>Deposits in money market funds</t>
  </si>
  <si>
    <t>Makam</t>
  </si>
  <si>
    <t>Government bonds up to 2 years</t>
  </si>
  <si>
    <t>Monthly data</t>
  </si>
  <si>
    <t>SOURCE: Based on reports from the banks, the Bank of Israel Accounting Department, the Tel Aviv Stock Exchange, published reports by the money market funds, published reports by the Postal Bank.</t>
  </si>
  <si>
    <t>(NIS million, end of period, final figure is an estimate)</t>
  </si>
  <si>
    <r>
      <t>Deposits in the Postal Bank</t>
    </r>
    <r>
      <rPr>
        <vertAlign val="superscript"/>
        <sz val="10"/>
        <rFont val="Arial"/>
        <family val="2"/>
      </rPr>
      <t>b</t>
    </r>
  </si>
  <si>
    <r>
      <t>Table 1: Broad Money and its Components</t>
    </r>
    <r>
      <rPr>
        <b/>
        <vertAlign val="superscript"/>
        <sz val="12"/>
        <rFont val="Arial"/>
        <family val="2"/>
      </rPr>
      <t>a</t>
    </r>
  </si>
  <si>
    <t>Yearly data</t>
  </si>
  <si>
    <r>
      <rPr>
        <vertAlign val="superscript"/>
        <sz val="9"/>
        <rFont val="Arial"/>
        <family val="2"/>
      </rPr>
      <t>b</t>
    </r>
    <r>
      <rPr>
        <sz val="9"/>
        <rFont val="Arial"/>
        <family val="2"/>
      </rPr>
      <t xml:space="preserve"> The financial statements of the Postal Bank are annual.  Therefore, the final figure remains constant until a new figure is obtained.  Monthly figures between the years are calculated by way of linear division.</t>
    </r>
  </si>
  <si>
    <t>Table1</t>
  </si>
  <si>
    <t>BROAD_MONEY.M_e_sa</t>
  </si>
  <si>
    <t>$K$13</t>
  </si>
  <si>
    <t>$K$8</t>
  </si>
  <si>
    <t>convert(BROAD_MONEY.M_e_sa,a,disc,end,*,off)</t>
  </si>
  <si>
    <t>Broad Money
(1)+(2)+(3)+(4)+(5)+(6)+(7)+(8)</t>
  </si>
  <si>
    <t>Broad Money - Seasonally adjusted data</t>
  </si>
  <si>
    <t>Shekel current accounts (including Interest-bearing current accounts )</t>
  </si>
  <si>
    <t>$A$8</t>
  </si>
  <si>
    <t>$B$8</t>
  </si>
  <si>
    <t>convert(curr_held_by_public_MFS.m_e,a,disc,end,*,off)</t>
  </si>
  <si>
    <t>$C$8</t>
  </si>
  <si>
    <t>convert(trans_dep_nc_included_2SR.m_e,a,disc,end,*,off)</t>
  </si>
  <si>
    <t>$D$8</t>
  </si>
  <si>
    <t>convert(oth_dep_nc_included_2SR.m_e,a,disc,end,*,off)</t>
  </si>
  <si>
    <t>$E$8</t>
  </si>
  <si>
    <t>convert(trans_oth_dep_fc_included_2SR.m_e,a,disc,end,*,off)</t>
  </si>
  <si>
    <t>$F$8</t>
  </si>
  <si>
    <t>convert(MMFs_public_2SR.m_e,a,disc,end,*,off)</t>
  </si>
  <si>
    <t>$G$8</t>
  </si>
  <si>
    <t>convert(MAKAM_held_by_public_1SR.m_e,a,disc,end,*,off)</t>
  </si>
  <si>
    <t>$H$8</t>
  </si>
  <si>
    <t>convert(AGACH_MM_SHORT_MFS.m_e,a,disc,end,*,off)</t>
  </si>
  <si>
    <t>$I$8</t>
  </si>
  <si>
    <t>convert(postal_dep_public_mfs.m,a,disc,end,*,off)</t>
  </si>
  <si>
    <t>$J$8</t>
  </si>
  <si>
    <t>convert(BROAD_MONEY.M_e,a,disc,end,*,off)</t>
  </si>
  <si>
    <r>
      <rPr>
        <vertAlign val="superscript"/>
        <sz val="9"/>
        <rFont val="Arial"/>
        <family val="2"/>
      </rPr>
      <t>a</t>
    </r>
    <r>
      <rPr>
        <sz val="9"/>
        <rFont val="Arial"/>
        <family val="2"/>
      </rPr>
      <t xml:space="preserve"> All of the components relate to the public's holdings. The public includes businesses, households, local authorities, and financial institutions other than the central bank, banks, and money market mutual funds. The public also does not include the government or nonresidents.</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</si>
</sst>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B1m/d/yyyy"/>
    <numFmt numFmtId="173" formatCode="yyyy"/>
    <numFmt numFmtId="174" formatCode="mm/yy"/>
  </numFmts>
  <fonts count="49">
    <font>
      <sz val="10"/>
      <name val="Arial"/>
      <family val="0"/>
    </font>
    <font>
      <sz val="11"/>
      <color indexed="8"/>
      <name val="Arial"/>
      <family val="2"/>
    </font>
    <font>
      <b/>
      <sz val="10"/>
      <name val="Arial"/>
      <family val="2"/>
    </font>
    <font>
      <i/>
      <sz val="10"/>
      <name val="Arial"/>
      <family val="2"/>
    </font>
    <font>
      <vertAlign val="superscript"/>
      <sz val="10"/>
      <name val="Arial"/>
      <family val="2"/>
    </font>
    <font>
      <b/>
      <sz val="12"/>
      <name val="Arial"/>
      <family val="2"/>
    </font>
    <font>
      <b/>
      <vertAlign val="superscript"/>
      <sz val="12"/>
      <name val="Arial"/>
      <family val="2"/>
    </font>
    <font>
      <sz val="12"/>
      <name val="Arial"/>
      <family val="2"/>
    </font>
    <font>
      <sz val="9"/>
      <name val="Arial"/>
      <family val="2"/>
    </font>
    <font>
      <vertAlign val="superscript"/>
      <sz val="9"/>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9"/>
      <name val="Arial"/>
      <family val="2"/>
    </font>
    <font>
      <sz val="10"/>
      <color indexed="9"/>
      <name val="Arial"/>
      <family val="2"/>
    </font>
    <font>
      <sz val="10"/>
      <color indexed="9"/>
      <name val="Miriam"/>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theme="0"/>
      <name val="Arial"/>
      <family val="2"/>
    </font>
    <font>
      <sz val="10"/>
      <color theme="0"/>
      <name val="Arial"/>
      <family val="2"/>
    </font>
    <font>
      <sz val="10"/>
      <color theme="0"/>
      <name val="Miriam"/>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border>
    <border>
      <left style="thin"/>
      <right style="thin"/>
      <top/>
      <bottom/>
    </border>
    <border>
      <left style="thin"/>
      <right style="thin"/>
      <top style="thin"/>
      <bottom style="thin"/>
    </border>
    <border>
      <left/>
      <right style="thin">
        <color indexed="8"/>
      </right>
      <top/>
      <bottom style="thin"/>
    </border>
    <border>
      <left/>
      <right/>
      <top/>
      <bottom style="thin"/>
    </border>
    <border>
      <left style="thin">
        <color indexed="8"/>
      </left>
      <right style="thin">
        <color indexed="8"/>
      </right>
      <top/>
      <bottom style="thin"/>
    </border>
    <border>
      <left/>
      <right/>
      <top style="thin"/>
      <bottom style="thin"/>
    </border>
    <border>
      <left/>
      <right/>
      <top style="thin"/>
      <bottom/>
    </border>
    <border>
      <left style="thin"/>
      <right style="thin"/>
      <top/>
      <bottom style="thin"/>
    </border>
    <border>
      <left/>
      <right style="thin"/>
      <top style="thin">
        <color indexed="8"/>
      </top>
      <bottom/>
    </border>
    <border>
      <left/>
      <right style="thin"/>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1" applyNumberFormat="0" applyFont="0" applyAlignment="0" applyProtection="0"/>
    <xf numFmtId="0" fontId="31" fillId="27" borderId="2" applyNumberFormat="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40" fillId="0" borderId="6" applyNumberFormat="0" applyFill="0" applyAlignment="0" applyProtection="0"/>
    <xf numFmtId="0" fontId="41" fillId="27" borderId="7" applyNumberFormat="0" applyAlignment="0" applyProtection="0"/>
    <xf numFmtId="41" fontId="0" fillId="0" borderId="0" applyFont="0" applyFill="0" applyBorder="0" applyAlignment="0" applyProtection="0"/>
    <xf numFmtId="0" fontId="42" fillId="30" borderId="2" applyNumberFormat="0" applyAlignment="0" applyProtection="0"/>
    <xf numFmtId="0" fontId="43" fillId="31" borderId="0" applyNumberFormat="0" applyBorder="0" applyAlignment="0" applyProtection="0"/>
    <xf numFmtId="0" fontId="44" fillId="32" borderId="8" applyNumberFormat="0" applyAlignment="0" applyProtection="0"/>
    <xf numFmtId="0" fontId="45" fillId="0" borderId="9" applyNumberFormat="0" applyFill="0" applyAlignment="0" applyProtection="0"/>
  </cellStyleXfs>
  <cellXfs count="40">
    <xf numFmtId="0" fontId="0" fillId="0" borderId="0" xfId="0" applyAlignment="1">
      <alignment/>
    </xf>
    <xf numFmtId="0" fontId="0" fillId="0" borderId="0" xfId="0" applyAlignment="1" quotePrefix="1">
      <alignment/>
    </xf>
    <xf numFmtId="22" fontId="0" fillId="0" borderId="0" xfId="0" applyNumberFormat="1" applyAlignment="1">
      <alignment/>
    </xf>
    <xf numFmtId="0" fontId="46" fillId="0" borderId="0" xfId="0" applyFont="1" applyFill="1" applyAlignment="1">
      <alignment horizontal="right" wrapText="1"/>
    </xf>
    <xf numFmtId="0" fontId="47" fillId="0" borderId="0" xfId="0" applyFont="1" applyAlignment="1">
      <alignment/>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Fill="1" applyBorder="1" applyAlignment="1">
      <alignment horizontal="center" vertical="center" wrapText="1"/>
    </xf>
    <xf numFmtId="173" fontId="0" fillId="0" borderId="0" xfId="0" applyNumberFormat="1"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173" fontId="0" fillId="0" borderId="14" xfId="0" applyNumberFormat="1" applyFont="1" applyFill="1" applyBorder="1" applyAlignment="1">
      <alignment/>
    </xf>
    <xf numFmtId="3" fontId="0" fillId="0" borderId="14" xfId="0" applyNumberFormat="1" applyFont="1" applyFill="1" applyBorder="1" applyAlignment="1">
      <alignment/>
    </xf>
    <xf numFmtId="174" fontId="0" fillId="0" borderId="0" xfId="0" applyNumberFormat="1" applyFont="1" applyFill="1" applyBorder="1" applyAlignment="1">
      <alignment horizontal="right"/>
    </xf>
    <xf numFmtId="174" fontId="0" fillId="0" borderId="14" xfId="0" applyNumberFormat="1" applyFont="1" applyFill="1" applyBorder="1" applyAlignment="1">
      <alignment horizontal="right"/>
    </xf>
    <xf numFmtId="3" fontId="0" fillId="0" borderId="14" xfId="0" applyNumberFormat="1" applyFont="1" applyFill="1" applyBorder="1" applyAlignment="1">
      <alignment wrapText="1"/>
    </xf>
    <xf numFmtId="0" fontId="0" fillId="0" borderId="0" xfId="0" applyFont="1" applyAlignment="1">
      <alignment/>
    </xf>
    <xf numFmtId="0" fontId="0" fillId="0" borderId="0" xfId="0" applyFont="1" applyBorder="1" applyAlignment="1">
      <alignment/>
    </xf>
    <xf numFmtId="172" fontId="0" fillId="0" borderId="0" xfId="0" applyNumberFormat="1" applyFont="1" applyFill="1" applyAlignment="1">
      <alignment/>
    </xf>
    <xf numFmtId="0" fontId="0" fillId="0" borderId="0" xfId="0" applyFont="1" applyFill="1" applyAlignment="1">
      <alignment/>
    </xf>
    <xf numFmtId="0" fontId="48" fillId="0" borderId="0" xfId="0" applyFont="1" applyFill="1" applyAlignment="1">
      <alignment/>
    </xf>
    <xf numFmtId="0" fontId="8" fillId="0" borderId="0" xfId="0" applyFont="1" applyFill="1" applyAlignment="1">
      <alignment horizontal="left" wrapText="1"/>
    </xf>
    <xf numFmtId="0" fontId="5" fillId="0" borderId="0" xfId="0" applyFont="1" applyFill="1" applyAlignment="1">
      <alignment horizontal="center" wrapText="1"/>
    </xf>
    <xf numFmtId="0" fontId="0" fillId="0" borderId="0" xfId="0" applyFont="1" applyFill="1" applyAlignment="1">
      <alignment horizontal="center"/>
    </xf>
    <xf numFmtId="0" fontId="0" fillId="0" borderId="12" xfId="0" applyFont="1" applyFill="1" applyBorder="1" applyAlignment="1">
      <alignment horizontal="center" vertical="center" wrapText="1"/>
    </xf>
    <xf numFmtId="0" fontId="0" fillId="0" borderId="12" xfId="0" applyFont="1" applyBorder="1" applyAlignment="1">
      <alignment/>
    </xf>
    <xf numFmtId="0" fontId="2" fillId="0" borderId="16" xfId="0" applyFont="1" applyFill="1" applyBorder="1" applyAlignment="1">
      <alignment horizontal="center" vertical="center" wrapText="1"/>
    </xf>
    <xf numFmtId="0" fontId="8" fillId="0" borderId="17" xfId="0" applyFont="1" applyFill="1" applyBorder="1" applyAlignment="1">
      <alignment horizontal="left" wrapText="1"/>
    </xf>
    <xf numFmtId="14" fontId="8" fillId="0" borderId="0" xfId="0" applyNumberFormat="1" applyFont="1" applyFill="1" applyAlignment="1">
      <alignment horizontal="right" wrapText="1" readingOrder="2"/>
    </xf>
    <xf numFmtId="0" fontId="0" fillId="0" borderId="10" xfId="0" applyFont="1" applyFill="1" applyBorder="1" applyAlignment="1">
      <alignment horizontal="center" vertical="center" wrapText="1" readingOrder="1"/>
    </xf>
    <xf numFmtId="0" fontId="0" fillId="0" borderId="18" xfId="0" applyFont="1" applyBorder="1" applyAlignment="1">
      <alignment readingOrder="1"/>
    </xf>
    <xf numFmtId="0" fontId="7" fillId="0" borderId="0" xfId="0" applyFont="1" applyFill="1" applyAlignment="1">
      <alignment horizontal="center" wrapText="1"/>
    </xf>
    <xf numFmtId="0" fontId="3" fillId="0" borderId="10" xfId="0" applyFont="1" applyFill="1" applyBorder="1" applyAlignment="1">
      <alignment horizontal="center" vertical="center" wrapText="1"/>
    </xf>
    <xf numFmtId="0" fontId="0" fillId="0" borderId="18" xfId="0" applyFont="1" applyBorder="1" applyAlignment="1">
      <alignment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rightToLeft="1" zoomScalePageLayoutView="0" workbookViewId="0" topLeftCell="A1">
      <selection activeCell="A1" sqref="A1"/>
    </sheetView>
  </sheetViews>
  <sheetFormatPr defaultColWidth="9.140625" defaultRowHeight="12.75"/>
  <sheetData>
    <row r="1" spans="1:2" ht="12.75">
      <c r="A1">
        <v>22</v>
      </c>
      <c r="B1" t="s">
        <v>41</v>
      </c>
    </row>
    <row r="2" spans="1:14" ht="12.75">
      <c r="A2" s="1" t="s">
        <v>41</v>
      </c>
      <c r="B2" t="s">
        <v>49</v>
      </c>
      <c r="C2" t="s">
        <v>10</v>
      </c>
      <c r="D2">
        <v>44196</v>
      </c>
      <c r="E2" s="2">
        <v>45420.590150462966</v>
      </c>
      <c r="F2" t="b">
        <v>1</v>
      </c>
      <c r="G2" s="1" t="s">
        <v>9</v>
      </c>
      <c r="H2" s="1" t="s">
        <v>11</v>
      </c>
      <c r="I2" s="1" t="s">
        <v>12</v>
      </c>
      <c r="J2">
        <v>0</v>
      </c>
      <c r="K2" s="1" t="s">
        <v>13</v>
      </c>
      <c r="L2" t="b">
        <v>0</v>
      </c>
      <c r="M2" t="b">
        <v>0</v>
      </c>
      <c r="N2" t="b">
        <v>0</v>
      </c>
    </row>
    <row r="3" spans="1:14" ht="12.75">
      <c r="A3" s="1" t="s">
        <v>41</v>
      </c>
      <c r="B3" t="s">
        <v>50</v>
      </c>
      <c r="C3" t="s">
        <v>10</v>
      </c>
      <c r="D3">
        <v>97092.9798</v>
      </c>
      <c r="E3" s="2">
        <v>45420.590150462966</v>
      </c>
      <c r="F3" t="b">
        <v>1</v>
      </c>
      <c r="G3" s="1" t="s">
        <v>51</v>
      </c>
      <c r="H3" s="1" t="s">
        <v>11</v>
      </c>
      <c r="I3" s="1" t="s">
        <v>12</v>
      </c>
      <c r="J3">
        <v>0</v>
      </c>
      <c r="K3" s="1" t="s">
        <v>13</v>
      </c>
      <c r="L3" t="b">
        <v>0</v>
      </c>
      <c r="M3" t="b">
        <v>0</v>
      </c>
      <c r="N3" t="b">
        <v>0</v>
      </c>
    </row>
    <row r="4" spans="1:14" ht="12.75">
      <c r="A4" s="1" t="s">
        <v>41</v>
      </c>
      <c r="B4" t="s">
        <v>52</v>
      </c>
      <c r="C4" t="s">
        <v>10</v>
      </c>
      <c r="D4">
        <v>559076.39</v>
      </c>
      <c r="E4" s="2">
        <v>45420.590150462966</v>
      </c>
      <c r="F4" t="b">
        <v>1</v>
      </c>
      <c r="G4" s="1" t="s">
        <v>53</v>
      </c>
      <c r="H4" s="1" t="s">
        <v>11</v>
      </c>
      <c r="I4" s="1" t="s">
        <v>12</v>
      </c>
      <c r="J4">
        <v>0</v>
      </c>
      <c r="K4" s="1" t="s">
        <v>13</v>
      </c>
      <c r="L4" t="b">
        <v>0</v>
      </c>
      <c r="M4" t="b">
        <v>0</v>
      </c>
      <c r="N4" t="b">
        <v>0</v>
      </c>
    </row>
    <row r="5" spans="1:14" ht="12.75">
      <c r="A5" s="1" t="s">
        <v>41</v>
      </c>
      <c r="B5" t="s">
        <v>54</v>
      </c>
      <c r="C5" t="s">
        <v>10</v>
      </c>
      <c r="D5">
        <v>472694.11</v>
      </c>
      <c r="E5" s="2">
        <v>45420.59017361111</v>
      </c>
      <c r="F5" t="b">
        <v>1</v>
      </c>
      <c r="G5" s="1" t="s">
        <v>55</v>
      </c>
      <c r="H5" s="1" t="s">
        <v>11</v>
      </c>
      <c r="I5" s="1" t="s">
        <v>12</v>
      </c>
      <c r="J5">
        <v>0</v>
      </c>
      <c r="K5" s="1" t="s">
        <v>13</v>
      </c>
      <c r="L5" t="b">
        <v>0</v>
      </c>
      <c r="M5" t="b">
        <v>0</v>
      </c>
      <c r="N5" t="b">
        <v>0</v>
      </c>
    </row>
    <row r="6" spans="1:14" ht="12.75">
      <c r="A6" s="1" t="s">
        <v>41</v>
      </c>
      <c r="B6" t="s">
        <v>56</v>
      </c>
      <c r="C6" t="s">
        <v>10</v>
      </c>
      <c r="D6">
        <v>253085.93</v>
      </c>
      <c r="E6" s="2">
        <v>45420.59019675926</v>
      </c>
      <c r="F6" t="b">
        <v>1</v>
      </c>
      <c r="G6" s="1" t="s">
        <v>57</v>
      </c>
      <c r="H6" s="1" t="s">
        <v>11</v>
      </c>
      <c r="I6" s="1" t="s">
        <v>12</v>
      </c>
      <c r="J6">
        <v>0</v>
      </c>
      <c r="K6" s="1" t="s">
        <v>13</v>
      </c>
      <c r="L6" t="b">
        <v>0</v>
      </c>
      <c r="M6" t="b">
        <v>0</v>
      </c>
      <c r="N6" t="b">
        <v>0</v>
      </c>
    </row>
    <row r="7" spans="1:14" ht="12.75">
      <c r="A7" s="1" t="s">
        <v>41</v>
      </c>
      <c r="B7" t="s">
        <v>58</v>
      </c>
      <c r="C7" t="s">
        <v>10</v>
      </c>
      <c r="D7">
        <v>22615.31</v>
      </c>
      <c r="E7" s="2">
        <v>45420.59019675926</v>
      </c>
      <c r="F7" t="b">
        <v>1</v>
      </c>
      <c r="G7" s="1" t="s">
        <v>59</v>
      </c>
      <c r="H7" s="1" t="s">
        <v>11</v>
      </c>
      <c r="I7" s="1" t="s">
        <v>12</v>
      </c>
      <c r="J7">
        <v>0</v>
      </c>
      <c r="K7" s="1" t="s">
        <v>13</v>
      </c>
      <c r="L7" t="b">
        <v>0</v>
      </c>
      <c r="M7" t="b">
        <v>0</v>
      </c>
      <c r="N7" t="b">
        <v>0</v>
      </c>
    </row>
    <row r="8" spans="1:14" ht="12.75">
      <c r="A8" s="1" t="s">
        <v>41</v>
      </c>
      <c r="B8" t="s">
        <v>60</v>
      </c>
      <c r="C8" t="s">
        <v>10</v>
      </c>
      <c r="D8">
        <v>64646.25</v>
      </c>
      <c r="E8" s="2">
        <v>45420.59019675926</v>
      </c>
      <c r="F8" t="b">
        <v>1</v>
      </c>
      <c r="G8" s="1" t="s">
        <v>61</v>
      </c>
      <c r="H8" s="1" t="s">
        <v>11</v>
      </c>
      <c r="I8" s="1" t="s">
        <v>12</v>
      </c>
      <c r="J8">
        <v>0</v>
      </c>
      <c r="K8" s="1" t="s">
        <v>13</v>
      </c>
      <c r="L8" t="b">
        <v>0</v>
      </c>
      <c r="M8" t="b">
        <v>0</v>
      </c>
      <c r="N8" t="b">
        <v>0</v>
      </c>
    </row>
    <row r="9" spans="1:14" ht="12.75">
      <c r="A9" s="1" t="s">
        <v>41</v>
      </c>
      <c r="B9" t="s">
        <v>62</v>
      </c>
      <c r="C9" t="s">
        <v>10</v>
      </c>
      <c r="D9">
        <v>14462.16622</v>
      </c>
      <c r="E9" s="2">
        <v>45420.59019675926</v>
      </c>
      <c r="F9" t="b">
        <v>1</v>
      </c>
      <c r="G9" s="1" t="s">
        <v>63</v>
      </c>
      <c r="H9" s="1" t="s">
        <v>11</v>
      </c>
      <c r="I9" s="1" t="s">
        <v>12</v>
      </c>
      <c r="J9">
        <v>0</v>
      </c>
      <c r="K9" s="1" t="s">
        <v>13</v>
      </c>
      <c r="L9" t="b">
        <v>0</v>
      </c>
      <c r="M9" t="b">
        <v>0</v>
      </c>
      <c r="N9" t="b">
        <v>0</v>
      </c>
    </row>
    <row r="10" spans="1:14" ht="12.75">
      <c r="A10" s="1" t="s">
        <v>41</v>
      </c>
      <c r="B10" t="s">
        <v>64</v>
      </c>
      <c r="C10" t="s">
        <v>10</v>
      </c>
      <c r="D10">
        <v>4461.53</v>
      </c>
      <c r="E10" s="2">
        <v>45420.59019675926</v>
      </c>
      <c r="F10" t="b">
        <v>1</v>
      </c>
      <c r="G10" s="1" t="s">
        <v>65</v>
      </c>
      <c r="H10" s="1" t="s">
        <v>11</v>
      </c>
      <c r="I10" s="1" t="s">
        <v>12</v>
      </c>
      <c r="J10">
        <v>0</v>
      </c>
      <c r="K10" s="1" t="s">
        <v>13</v>
      </c>
      <c r="L10" t="b">
        <v>0</v>
      </c>
      <c r="M10" t="b">
        <v>0</v>
      </c>
      <c r="N10" t="b">
        <v>0</v>
      </c>
    </row>
    <row r="11" spans="1:14" ht="12.75">
      <c r="A11" s="1" t="s">
        <v>41</v>
      </c>
      <c r="B11" t="s">
        <v>66</v>
      </c>
      <c r="C11" t="s">
        <v>10</v>
      </c>
      <c r="D11">
        <v>1488134.66602</v>
      </c>
      <c r="E11" s="2">
        <v>45420.59025462963</v>
      </c>
      <c r="F11" t="b">
        <v>1</v>
      </c>
      <c r="G11" s="1" t="s">
        <v>67</v>
      </c>
      <c r="H11" s="1" t="s">
        <v>11</v>
      </c>
      <c r="I11" s="1" t="s">
        <v>12</v>
      </c>
      <c r="J11">
        <v>0</v>
      </c>
      <c r="K11" s="1" t="s">
        <v>13</v>
      </c>
      <c r="L11" t="b">
        <v>0</v>
      </c>
      <c r="M11" t="b">
        <v>0</v>
      </c>
      <c r="N11" t="b">
        <v>0</v>
      </c>
    </row>
    <row r="12" spans="1:14" ht="12.75">
      <c r="A12" s="1" t="s">
        <v>41</v>
      </c>
      <c r="B12" t="s">
        <v>44</v>
      </c>
      <c r="C12" t="s">
        <v>10</v>
      </c>
      <c r="D12">
        <v>1476857</v>
      </c>
      <c r="E12" s="2">
        <v>45420.59033564815</v>
      </c>
      <c r="F12" t="b">
        <v>1</v>
      </c>
      <c r="G12" s="1" t="s">
        <v>45</v>
      </c>
      <c r="H12" s="1" t="s">
        <v>11</v>
      </c>
      <c r="I12" s="1" t="s">
        <v>12</v>
      </c>
      <c r="J12">
        <v>0</v>
      </c>
      <c r="K12" s="1" t="s">
        <v>13</v>
      </c>
      <c r="L12" t="b">
        <v>0</v>
      </c>
      <c r="M12" t="b">
        <v>0</v>
      </c>
      <c r="N12" t="b">
        <v>0</v>
      </c>
    </row>
    <row r="13" spans="1:14" ht="12.75">
      <c r="A13" s="1" t="s">
        <v>41</v>
      </c>
      <c r="B13" t="s">
        <v>14</v>
      </c>
      <c r="C13" t="s">
        <v>15</v>
      </c>
      <c r="D13">
        <v>44957</v>
      </c>
      <c r="E13" s="2">
        <v>45420.59033564815</v>
      </c>
      <c r="F13" t="b">
        <v>1</v>
      </c>
      <c r="G13" s="1" t="s">
        <v>9</v>
      </c>
      <c r="H13" s="1" t="s">
        <v>16</v>
      </c>
      <c r="I13" s="1" t="s">
        <v>17</v>
      </c>
      <c r="J13">
        <v>0</v>
      </c>
      <c r="K13" s="1" t="s">
        <v>18</v>
      </c>
      <c r="L13" t="b">
        <v>0</v>
      </c>
      <c r="M13" t="b">
        <v>0</v>
      </c>
      <c r="N13" t="b">
        <v>0</v>
      </c>
    </row>
    <row r="14" spans="1:14" ht="12.75">
      <c r="A14" s="1" t="s">
        <v>41</v>
      </c>
      <c r="B14" t="s">
        <v>19</v>
      </c>
      <c r="C14" t="s">
        <v>15</v>
      </c>
      <c r="D14">
        <v>109420.33</v>
      </c>
      <c r="E14" s="2">
        <v>45420.59033564815</v>
      </c>
      <c r="F14" t="b">
        <v>1</v>
      </c>
      <c r="G14" s="1" t="s">
        <v>0</v>
      </c>
      <c r="H14" s="1" t="s">
        <v>16</v>
      </c>
      <c r="I14" s="1" t="s">
        <v>17</v>
      </c>
      <c r="J14">
        <v>0</v>
      </c>
      <c r="K14" s="1" t="s">
        <v>18</v>
      </c>
      <c r="L14" t="b">
        <v>0</v>
      </c>
      <c r="M14" t="b">
        <v>0</v>
      </c>
      <c r="N14" t="b">
        <v>0</v>
      </c>
    </row>
    <row r="15" spans="1:14" ht="12.75">
      <c r="A15" s="1" t="s">
        <v>41</v>
      </c>
      <c r="B15" t="s">
        <v>20</v>
      </c>
      <c r="C15" t="s">
        <v>15</v>
      </c>
      <c r="D15">
        <v>529639.15</v>
      </c>
      <c r="E15" s="2">
        <v>45420.59033564815</v>
      </c>
      <c r="F15" t="b">
        <v>1</v>
      </c>
      <c r="G15" s="1" t="s">
        <v>1</v>
      </c>
      <c r="H15" s="1" t="s">
        <v>16</v>
      </c>
      <c r="I15" s="1" t="s">
        <v>17</v>
      </c>
      <c r="J15">
        <v>0</v>
      </c>
      <c r="K15" s="1" t="s">
        <v>18</v>
      </c>
      <c r="L15" t="b">
        <v>0</v>
      </c>
      <c r="M15" t="b">
        <v>0</v>
      </c>
      <c r="N15" t="b">
        <v>0</v>
      </c>
    </row>
    <row r="16" spans="1:14" ht="12.75">
      <c r="A16" s="1" t="s">
        <v>41</v>
      </c>
      <c r="B16" t="s">
        <v>21</v>
      </c>
      <c r="C16" t="s">
        <v>15</v>
      </c>
      <c r="D16">
        <v>646345.11</v>
      </c>
      <c r="E16" s="2">
        <v>45420.5903587963</v>
      </c>
      <c r="F16" t="b">
        <v>1</v>
      </c>
      <c r="G16" s="1" t="s">
        <v>2</v>
      </c>
      <c r="H16" s="1" t="s">
        <v>16</v>
      </c>
      <c r="I16" s="1" t="s">
        <v>17</v>
      </c>
      <c r="J16">
        <v>0</v>
      </c>
      <c r="K16" s="1" t="s">
        <v>18</v>
      </c>
      <c r="L16" t="b">
        <v>0</v>
      </c>
      <c r="M16" t="b">
        <v>0</v>
      </c>
      <c r="N16" t="b">
        <v>0</v>
      </c>
    </row>
    <row r="17" spans="1:14" ht="12.75">
      <c r="A17" s="1" t="s">
        <v>41</v>
      </c>
      <c r="B17" t="s">
        <v>22</v>
      </c>
      <c r="C17" t="s">
        <v>15</v>
      </c>
      <c r="D17">
        <v>313387.01</v>
      </c>
      <c r="E17" s="2">
        <v>45420.59038194444</v>
      </c>
      <c r="F17" t="b">
        <v>1</v>
      </c>
      <c r="G17" s="1" t="s">
        <v>3</v>
      </c>
      <c r="H17" s="1" t="s">
        <v>16</v>
      </c>
      <c r="I17" s="1" t="s">
        <v>17</v>
      </c>
      <c r="J17">
        <v>0</v>
      </c>
      <c r="K17" s="1" t="s">
        <v>18</v>
      </c>
      <c r="L17" t="b">
        <v>0</v>
      </c>
      <c r="M17" t="b">
        <v>0</v>
      </c>
      <c r="N17" t="b">
        <v>0</v>
      </c>
    </row>
    <row r="18" spans="1:14" ht="12.75">
      <c r="A18" s="1" t="s">
        <v>41</v>
      </c>
      <c r="B18" t="s">
        <v>23</v>
      </c>
      <c r="C18" t="s">
        <v>15</v>
      </c>
      <c r="D18">
        <v>55459.19</v>
      </c>
      <c r="E18" s="2">
        <v>45420.59038194444</v>
      </c>
      <c r="F18" t="b">
        <v>1</v>
      </c>
      <c r="G18" s="1" t="s">
        <v>4</v>
      </c>
      <c r="H18" s="1" t="s">
        <v>16</v>
      </c>
      <c r="I18" s="1" t="s">
        <v>17</v>
      </c>
      <c r="J18">
        <v>0</v>
      </c>
      <c r="K18" s="1" t="s">
        <v>18</v>
      </c>
      <c r="L18" t="b">
        <v>0</v>
      </c>
      <c r="M18" t="b">
        <v>0</v>
      </c>
      <c r="N18" t="b">
        <v>0</v>
      </c>
    </row>
    <row r="19" spans="1:14" ht="12.75">
      <c r="A19" s="1" t="s">
        <v>41</v>
      </c>
      <c r="B19" t="s">
        <v>24</v>
      </c>
      <c r="C19" t="s">
        <v>15</v>
      </c>
      <c r="D19">
        <v>125847.52</v>
      </c>
      <c r="E19" s="2">
        <v>45420.59038194444</v>
      </c>
      <c r="F19" t="b">
        <v>1</v>
      </c>
      <c r="G19" s="1" t="s">
        <v>5</v>
      </c>
      <c r="H19" s="1" t="s">
        <v>16</v>
      </c>
      <c r="I19" s="1" t="s">
        <v>17</v>
      </c>
      <c r="J19">
        <v>0</v>
      </c>
      <c r="K19" s="1" t="s">
        <v>18</v>
      </c>
      <c r="L19" t="b">
        <v>0</v>
      </c>
      <c r="M19" t="b">
        <v>0</v>
      </c>
      <c r="N19" t="b">
        <v>0</v>
      </c>
    </row>
    <row r="20" spans="1:14" ht="12.75">
      <c r="A20" s="1" t="s">
        <v>41</v>
      </c>
      <c r="B20" t="s">
        <v>25</v>
      </c>
      <c r="C20" t="s">
        <v>15</v>
      </c>
      <c r="D20">
        <v>0</v>
      </c>
      <c r="E20" s="2">
        <v>45420.59038194444</v>
      </c>
      <c r="F20" t="b">
        <v>1</v>
      </c>
      <c r="G20" s="1" t="s">
        <v>6</v>
      </c>
      <c r="H20" s="1" t="s">
        <v>16</v>
      </c>
      <c r="I20" s="1" t="s">
        <v>17</v>
      </c>
      <c r="J20">
        <v>0</v>
      </c>
      <c r="K20" s="1" t="s">
        <v>18</v>
      </c>
      <c r="L20" t="b">
        <v>0</v>
      </c>
      <c r="M20" t="b">
        <v>0</v>
      </c>
      <c r="N20" t="b">
        <v>0</v>
      </c>
    </row>
    <row r="21" spans="1:14" ht="12.75">
      <c r="A21" s="1" t="s">
        <v>41</v>
      </c>
      <c r="B21" t="s">
        <v>26</v>
      </c>
      <c r="C21" t="s">
        <v>15</v>
      </c>
      <c r="D21">
        <v>5182.72</v>
      </c>
      <c r="E21" s="2">
        <v>45420.59038194444</v>
      </c>
      <c r="F21" t="b">
        <v>1</v>
      </c>
      <c r="G21" s="1" t="s">
        <v>7</v>
      </c>
      <c r="H21" s="1" t="s">
        <v>16</v>
      </c>
      <c r="I21" s="1" t="s">
        <v>17</v>
      </c>
      <c r="J21">
        <v>0</v>
      </c>
      <c r="K21" s="1" t="s">
        <v>18</v>
      </c>
      <c r="L21" t="b">
        <v>0</v>
      </c>
      <c r="M21" t="b">
        <v>0</v>
      </c>
      <c r="N21" t="b">
        <v>0</v>
      </c>
    </row>
    <row r="22" spans="1:14" ht="12.75">
      <c r="A22" s="1" t="s">
        <v>41</v>
      </c>
      <c r="B22" t="s">
        <v>27</v>
      </c>
      <c r="C22" t="s">
        <v>15</v>
      </c>
      <c r="D22">
        <v>1785281.0299999998</v>
      </c>
      <c r="E22" s="2">
        <v>45420.59043981481</v>
      </c>
      <c r="F22" t="b">
        <v>1</v>
      </c>
      <c r="G22" s="1" t="s">
        <v>8</v>
      </c>
      <c r="H22" s="1" t="s">
        <v>16</v>
      </c>
      <c r="I22" s="1" t="s">
        <v>17</v>
      </c>
      <c r="J22">
        <v>0</v>
      </c>
      <c r="K22" s="1" t="s">
        <v>18</v>
      </c>
      <c r="L22" t="b">
        <v>0</v>
      </c>
      <c r="M22" t="b">
        <v>0</v>
      </c>
      <c r="N22" t="b">
        <v>0</v>
      </c>
    </row>
    <row r="23" spans="1:14" ht="12.75">
      <c r="A23" s="1" t="s">
        <v>41</v>
      </c>
      <c r="B23" t="s">
        <v>43</v>
      </c>
      <c r="C23" t="s">
        <v>15</v>
      </c>
      <c r="D23">
        <v>1783476.125</v>
      </c>
      <c r="E23" s="2">
        <v>45420.590520833335</v>
      </c>
      <c r="F23" t="b">
        <v>1</v>
      </c>
      <c r="G23" s="1" t="s">
        <v>42</v>
      </c>
      <c r="H23" s="1" t="s">
        <v>16</v>
      </c>
      <c r="I23" s="1" t="s">
        <v>17</v>
      </c>
      <c r="J23">
        <v>0</v>
      </c>
      <c r="K23" s="1" t="s">
        <v>18</v>
      </c>
      <c r="L23" t="b">
        <v>0</v>
      </c>
      <c r="M23" t="b">
        <v>0</v>
      </c>
      <c r="N23"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U79"/>
  <sheetViews>
    <sheetView tabSelected="1" zoomScale="130" zoomScaleNormal="130" zoomScalePageLayoutView="0" workbookViewId="0" topLeftCell="A1">
      <selection activeCell="A1" sqref="A1:K1"/>
    </sheetView>
  </sheetViews>
  <sheetFormatPr defaultColWidth="9.140625" defaultRowHeight="12.75"/>
  <cols>
    <col min="1" max="1" width="6.00390625" style="22" customWidth="1"/>
    <col min="2" max="2" width="15.421875" style="22" bestFit="1" customWidth="1"/>
    <col min="3" max="3" width="11.28125" style="22" customWidth="1"/>
    <col min="4" max="4" width="11.57421875" style="22" customWidth="1"/>
    <col min="5" max="5" width="15.57421875" style="22" customWidth="1"/>
    <col min="6" max="6" width="11.28125" style="22" customWidth="1"/>
    <col min="7" max="7" width="7.421875" style="22" customWidth="1"/>
    <col min="8" max="8" width="10.57421875" style="22" customWidth="1"/>
    <col min="9" max="9" width="8.140625" style="22" customWidth="1"/>
    <col min="10" max="10" width="14.7109375" style="19" customWidth="1"/>
    <col min="11" max="11" width="12.421875" style="19" customWidth="1"/>
    <col min="12" max="16384" width="9.140625" style="19" customWidth="1"/>
  </cols>
  <sheetData>
    <row r="1" spans="1:11" ht="18.75" customHeight="1">
      <c r="A1" s="25" t="s">
        <v>38</v>
      </c>
      <c r="B1" s="25"/>
      <c r="C1" s="25"/>
      <c r="D1" s="25"/>
      <c r="E1" s="25"/>
      <c r="F1" s="25"/>
      <c r="G1" s="25"/>
      <c r="H1" s="25"/>
      <c r="I1" s="25"/>
      <c r="J1" s="25"/>
      <c r="K1" s="25"/>
    </row>
    <row r="2" spans="1:21" ht="15.75" customHeight="1">
      <c r="A2" s="26" t="s">
        <v>36</v>
      </c>
      <c r="B2" s="26"/>
      <c r="C2" s="26"/>
      <c r="D2" s="26"/>
      <c r="E2" s="26"/>
      <c r="F2" s="26"/>
      <c r="G2" s="26"/>
      <c r="H2" s="26"/>
      <c r="I2" s="26"/>
      <c r="J2" s="26"/>
      <c r="K2" s="26"/>
      <c r="L2" s="34"/>
      <c r="M2" s="34"/>
      <c r="N2" s="34"/>
      <c r="O2" s="34"/>
      <c r="P2" s="34"/>
      <c r="Q2" s="34"/>
      <c r="R2" s="34"/>
      <c r="S2" s="34"/>
      <c r="T2" s="34"/>
      <c r="U2" s="34"/>
    </row>
    <row r="3" spans="1:9" s="4" customFormat="1" ht="15" customHeight="1">
      <c r="A3" s="3"/>
      <c r="B3" s="3"/>
      <c r="C3" s="3"/>
      <c r="D3" s="3"/>
      <c r="E3" s="3"/>
      <c r="F3" s="3"/>
      <c r="G3" s="3"/>
      <c r="H3" s="3"/>
      <c r="I3" s="3"/>
    </row>
    <row r="4" spans="1:11" ht="12.75" customHeight="1">
      <c r="A4" s="5"/>
      <c r="B4" s="27" t="s">
        <v>28</v>
      </c>
      <c r="C4" s="37" t="s">
        <v>48</v>
      </c>
      <c r="D4" s="27" t="s">
        <v>29</v>
      </c>
      <c r="E4" s="27" t="s">
        <v>30</v>
      </c>
      <c r="F4" s="27" t="s">
        <v>31</v>
      </c>
      <c r="G4" s="35" t="s">
        <v>32</v>
      </c>
      <c r="H4" s="27" t="s">
        <v>33</v>
      </c>
      <c r="I4" s="39" t="s">
        <v>37</v>
      </c>
      <c r="J4" s="32" t="s">
        <v>46</v>
      </c>
      <c r="K4" s="32" t="s">
        <v>47</v>
      </c>
    </row>
    <row r="5" spans="1:11" ht="97.5" customHeight="1">
      <c r="A5" s="6"/>
      <c r="B5" s="27"/>
      <c r="C5" s="38"/>
      <c r="D5" s="28"/>
      <c r="E5" s="28"/>
      <c r="F5" s="28"/>
      <c r="G5" s="36"/>
      <c r="H5" s="28"/>
      <c r="I5" s="36"/>
      <c r="J5" s="33"/>
      <c r="K5" s="33"/>
    </row>
    <row r="6" spans="1:11" ht="12.75">
      <c r="A6" s="7"/>
      <c r="B6" s="8">
        <v>1</v>
      </c>
      <c r="C6" s="9">
        <v>2</v>
      </c>
      <c r="D6" s="10">
        <v>3</v>
      </c>
      <c r="E6" s="10">
        <v>4</v>
      </c>
      <c r="F6" s="10">
        <v>5</v>
      </c>
      <c r="G6" s="10">
        <v>6</v>
      </c>
      <c r="H6" s="10">
        <v>7</v>
      </c>
      <c r="I6" s="10">
        <v>8</v>
      </c>
      <c r="J6" s="10">
        <v>9</v>
      </c>
      <c r="K6" s="10">
        <v>10</v>
      </c>
    </row>
    <row r="7" spans="1:11" s="20" customFormat="1" ht="12.75" customHeight="1">
      <c r="A7" s="29" t="s">
        <v>39</v>
      </c>
      <c r="B7" s="29"/>
      <c r="C7" s="29"/>
      <c r="D7" s="29"/>
      <c r="E7" s="29"/>
      <c r="F7" s="29"/>
      <c r="G7" s="29"/>
      <c r="H7" s="29"/>
      <c r="I7" s="29"/>
      <c r="J7" s="29"/>
      <c r="K7" s="29"/>
    </row>
    <row r="8" spans="1:11" s="20" customFormat="1" ht="12.75">
      <c r="A8" s="11">
        <v>44196</v>
      </c>
      <c r="B8" s="13">
        <v>97092.9798</v>
      </c>
      <c r="C8" s="13">
        <v>559076.39</v>
      </c>
      <c r="D8" s="13">
        <v>472694.11</v>
      </c>
      <c r="E8" s="13">
        <v>253085.93</v>
      </c>
      <c r="F8" s="13">
        <v>22615.31</v>
      </c>
      <c r="G8" s="13">
        <v>64646.25</v>
      </c>
      <c r="H8" s="13">
        <v>14462.16622</v>
      </c>
      <c r="I8" s="13">
        <v>4461.53</v>
      </c>
      <c r="J8" s="13">
        <v>1488134.66602</v>
      </c>
      <c r="K8" s="13">
        <v>1476671.625</v>
      </c>
    </row>
    <row r="9" spans="1:11" s="20" customFormat="1" ht="12.75">
      <c r="A9" s="11">
        <v>44561</v>
      </c>
      <c r="B9" s="13">
        <v>104649.9382</v>
      </c>
      <c r="C9" s="13">
        <v>668659</v>
      </c>
      <c r="D9" s="13">
        <v>539162.24</v>
      </c>
      <c r="E9" s="13">
        <v>319031.18</v>
      </c>
      <c r="F9" s="13">
        <v>16490.91</v>
      </c>
      <c r="G9" s="13">
        <v>62570.04</v>
      </c>
      <c r="H9" s="13">
        <v>3372.594541</v>
      </c>
      <c r="I9" s="13">
        <v>4851.98</v>
      </c>
      <c r="J9" s="13">
        <v>1718787.8827409998</v>
      </c>
      <c r="K9" s="13">
        <v>1704540.875</v>
      </c>
    </row>
    <row r="10" spans="1:11" s="20" customFormat="1" ht="12.75">
      <c r="A10" s="11">
        <v>44926</v>
      </c>
      <c r="B10" s="13">
        <v>110403.01</v>
      </c>
      <c r="C10" s="13">
        <v>577768.89</v>
      </c>
      <c r="D10" s="13">
        <v>651607.69</v>
      </c>
      <c r="E10" s="13">
        <v>322341.45</v>
      </c>
      <c r="F10" s="13">
        <v>50251.17</v>
      </c>
      <c r="G10" s="13">
        <v>104102.89</v>
      </c>
      <c r="H10" s="13">
        <v>0</v>
      </c>
      <c r="I10" s="13">
        <v>5182.72</v>
      </c>
      <c r="J10" s="13">
        <v>1821657.8199999996</v>
      </c>
      <c r="K10" s="13">
        <v>1806101.75</v>
      </c>
    </row>
    <row r="11" spans="1:11" s="20" customFormat="1" ht="12.75">
      <c r="A11" s="14">
        <v>45291</v>
      </c>
      <c r="B11" s="15">
        <v>119615.44</v>
      </c>
      <c r="C11" s="15">
        <v>491150.75</v>
      </c>
      <c r="D11" s="15">
        <v>706706.24</v>
      </c>
      <c r="E11" s="15">
        <v>312164.86</v>
      </c>
      <c r="F11" s="15">
        <v>107332.86</v>
      </c>
      <c r="G11" s="15">
        <v>160751.75</v>
      </c>
      <c r="H11" s="15">
        <v>3117.555982</v>
      </c>
      <c r="I11" s="15">
        <v>5108.65</v>
      </c>
      <c r="J11" s="15">
        <v>1905948.105982</v>
      </c>
      <c r="K11" s="15">
        <v>1888016.125</v>
      </c>
    </row>
    <row r="12" spans="1:11" s="20" customFormat="1" ht="12.75" customHeight="1">
      <c r="A12" s="29" t="s">
        <v>34</v>
      </c>
      <c r="B12" s="29"/>
      <c r="C12" s="29"/>
      <c r="D12" s="29"/>
      <c r="E12" s="29"/>
      <c r="F12" s="29"/>
      <c r="G12" s="29"/>
      <c r="H12" s="29"/>
      <c r="I12" s="29"/>
      <c r="J12" s="29"/>
      <c r="K12" s="29"/>
    </row>
    <row r="13" spans="1:11" s="20" customFormat="1" ht="12.75">
      <c r="A13" s="16">
        <v>45016</v>
      </c>
      <c r="B13" s="12">
        <v>112335.64</v>
      </c>
      <c r="C13" s="12">
        <v>500357.44</v>
      </c>
      <c r="D13" s="12">
        <v>643258.05</v>
      </c>
      <c r="E13" s="12">
        <v>332536.51</v>
      </c>
      <c r="F13" s="12">
        <v>66705.06</v>
      </c>
      <c r="G13" s="12">
        <v>143536.08</v>
      </c>
      <c r="H13" s="12">
        <v>0</v>
      </c>
      <c r="I13" s="12">
        <v>5164.2</v>
      </c>
      <c r="J13" s="12">
        <v>1803892.98</v>
      </c>
      <c r="K13" s="12">
        <v>1795282.875</v>
      </c>
    </row>
    <row r="14" spans="1:11" s="20" customFormat="1" ht="12.75">
      <c r="A14" s="16">
        <v>45046</v>
      </c>
      <c r="B14" s="12">
        <v>113599.4</v>
      </c>
      <c r="C14" s="12">
        <v>488008.49</v>
      </c>
      <c r="D14" s="12">
        <v>647410.65</v>
      </c>
      <c r="E14" s="12">
        <v>331087.17</v>
      </c>
      <c r="F14" s="12">
        <v>72269.78</v>
      </c>
      <c r="G14" s="12">
        <v>143192.33</v>
      </c>
      <c r="H14" s="12">
        <v>0</v>
      </c>
      <c r="I14" s="12">
        <v>5158.03</v>
      </c>
      <c r="J14" s="12">
        <v>1800725.85</v>
      </c>
      <c r="K14" s="12">
        <v>1796639.375</v>
      </c>
    </row>
    <row r="15" spans="1:11" s="20" customFormat="1" ht="12.75">
      <c r="A15" s="16">
        <v>45077</v>
      </c>
      <c r="B15" s="12">
        <v>114287.9</v>
      </c>
      <c r="C15" s="12">
        <v>470893.07</v>
      </c>
      <c r="D15" s="12">
        <v>660249.02</v>
      </c>
      <c r="E15" s="12">
        <v>319057.01</v>
      </c>
      <c r="F15" s="12">
        <v>76910.42</v>
      </c>
      <c r="G15" s="12">
        <v>144829.89</v>
      </c>
      <c r="H15" s="12">
        <v>0</v>
      </c>
      <c r="I15" s="12">
        <v>5151.86</v>
      </c>
      <c r="J15" s="12">
        <v>1791379.1700000002</v>
      </c>
      <c r="K15" s="12">
        <v>1790724.5</v>
      </c>
    </row>
    <row r="16" spans="1:11" s="20" customFormat="1" ht="12.75">
      <c r="A16" s="16">
        <v>45107</v>
      </c>
      <c r="B16" s="12">
        <v>115246.9</v>
      </c>
      <c r="C16" s="12">
        <v>468541.8</v>
      </c>
      <c r="D16" s="12">
        <v>668818.49</v>
      </c>
      <c r="E16" s="12">
        <v>312642.73</v>
      </c>
      <c r="F16" s="12">
        <v>81024.62</v>
      </c>
      <c r="G16" s="12">
        <v>148998.8</v>
      </c>
      <c r="H16" s="12">
        <v>0</v>
      </c>
      <c r="I16" s="12">
        <v>5145.68</v>
      </c>
      <c r="J16" s="12">
        <v>1800419.02</v>
      </c>
      <c r="K16" s="12">
        <v>1798464.875</v>
      </c>
    </row>
    <row r="17" spans="1:11" s="20" customFormat="1" ht="12.75">
      <c r="A17" s="16">
        <v>45138</v>
      </c>
      <c r="B17" s="12">
        <v>115323.41</v>
      </c>
      <c r="C17" s="12">
        <v>472878.38</v>
      </c>
      <c r="D17" s="12">
        <v>674744.26</v>
      </c>
      <c r="E17" s="12">
        <v>309654.05</v>
      </c>
      <c r="F17" s="12">
        <v>85056.95</v>
      </c>
      <c r="G17" s="12">
        <v>149831.58</v>
      </c>
      <c r="H17" s="12">
        <v>0</v>
      </c>
      <c r="I17" s="12">
        <v>5139.51</v>
      </c>
      <c r="J17" s="12">
        <v>1812628.1400000001</v>
      </c>
      <c r="K17" s="12">
        <v>1815784.875</v>
      </c>
    </row>
    <row r="18" spans="1:11" s="20" customFormat="1" ht="12.75">
      <c r="A18" s="16">
        <v>45169</v>
      </c>
      <c r="B18" s="12">
        <v>116252.9</v>
      </c>
      <c r="C18" s="12">
        <v>463334.13</v>
      </c>
      <c r="D18" s="12">
        <v>677318.64</v>
      </c>
      <c r="E18" s="12">
        <v>306000.31</v>
      </c>
      <c r="F18" s="12">
        <v>90324.98</v>
      </c>
      <c r="G18" s="12">
        <v>157439.71</v>
      </c>
      <c r="H18" s="12">
        <v>0</v>
      </c>
      <c r="I18" s="12">
        <v>5133.34</v>
      </c>
      <c r="J18" s="12">
        <v>1815804.01</v>
      </c>
      <c r="K18" s="12">
        <v>1823708.375</v>
      </c>
    </row>
    <row r="19" spans="1:11" s="20" customFormat="1" ht="12.75">
      <c r="A19" s="16">
        <v>45199</v>
      </c>
      <c r="B19" s="12">
        <v>117908.8</v>
      </c>
      <c r="C19" s="12">
        <v>456068.14</v>
      </c>
      <c r="D19" s="12">
        <v>672724.5</v>
      </c>
      <c r="E19" s="12">
        <v>310079.3</v>
      </c>
      <c r="F19" s="12">
        <v>96039.13</v>
      </c>
      <c r="G19" s="12">
        <v>160293.78</v>
      </c>
      <c r="H19" s="12">
        <v>0</v>
      </c>
      <c r="I19" s="12">
        <v>5127.17</v>
      </c>
      <c r="J19" s="12">
        <v>1818240.82</v>
      </c>
      <c r="K19" s="12">
        <v>1833236.625</v>
      </c>
    </row>
    <row r="20" spans="1:11" s="20" customFormat="1" ht="12.75">
      <c r="A20" s="16">
        <v>45230</v>
      </c>
      <c r="B20" s="12">
        <v>118905.34</v>
      </c>
      <c r="C20" s="12">
        <v>448184.96</v>
      </c>
      <c r="D20" s="12">
        <v>675535.34</v>
      </c>
      <c r="E20" s="12">
        <v>339596.75</v>
      </c>
      <c r="F20" s="12">
        <v>103647.68</v>
      </c>
      <c r="G20" s="12">
        <v>155007.17</v>
      </c>
      <c r="H20" s="12">
        <v>464.1606479</v>
      </c>
      <c r="I20" s="12">
        <v>5120.99</v>
      </c>
      <c r="J20" s="12">
        <v>1846462.3906479</v>
      </c>
      <c r="K20" s="12">
        <v>1852038</v>
      </c>
    </row>
    <row r="21" spans="1:11" s="20" customFormat="1" ht="12.75">
      <c r="A21" s="16">
        <v>45260</v>
      </c>
      <c r="B21" s="12">
        <v>119757</v>
      </c>
      <c r="C21" s="12">
        <v>468649.58</v>
      </c>
      <c r="D21" s="12">
        <v>688305.33</v>
      </c>
      <c r="E21" s="12">
        <v>313120.7</v>
      </c>
      <c r="F21" s="12">
        <v>106416.61</v>
      </c>
      <c r="G21" s="12">
        <v>159669.1</v>
      </c>
      <c r="H21" s="12">
        <v>1531.853647</v>
      </c>
      <c r="I21" s="12">
        <v>5114.82</v>
      </c>
      <c r="J21" s="12">
        <v>1862564.9936470003</v>
      </c>
      <c r="K21" s="12">
        <v>1865452.125</v>
      </c>
    </row>
    <row r="22" spans="1:11" s="20" customFormat="1" ht="12.75">
      <c r="A22" s="16">
        <v>45291</v>
      </c>
      <c r="B22" s="12">
        <v>119615.44</v>
      </c>
      <c r="C22" s="12">
        <v>491150.75</v>
      </c>
      <c r="D22" s="12">
        <v>706706.24</v>
      </c>
      <c r="E22" s="12">
        <v>312164.86</v>
      </c>
      <c r="F22" s="12">
        <v>107332.86</v>
      </c>
      <c r="G22" s="12">
        <v>160751.75</v>
      </c>
      <c r="H22" s="12">
        <v>3117.555982</v>
      </c>
      <c r="I22" s="12">
        <v>5108.65</v>
      </c>
      <c r="J22" s="12">
        <v>1905948.105982</v>
      </c>
      <c r="K22" s="12">
        <v>1888016.125</v>
      </c>
    </row>
    <row r="23" spans="1:11" s="20" customFormat="1" ht="12.75">
      <c r="A23" s="16">
        <v>45322</v>
      </c>
      <c r="B23" s="12">
        <v>118798.63</v>
      </c>
      <c r="C23" s="12">
        <v>484526.62</v>
      </c>
      <c r="D23" s="12">
        <v>713722.8</v>
      </c>
      <c r="E23" s="12">
        <v>310643.71</v>
      </c>
      <c r="F23" s="12">
        <v>109996.06</v>
      </c>
      <c r="G23" s="12">
        <v>161552.22</v>
      </c>
      <c r="H23" s="12">
        <v>5079.754479</v>
      </c>
      <c r="I23" s="12">
        <v>5108.65</v>
      </c>
      <c r="J23" s="12">
        <v>1909428.444479</v>
      </c>
      <c r="K23" s="12">
        <v>1905935.25</v>
      </c>
    </row>
    <row r="24" spans="1:11" s="20" customFormat="1" ht="12.75">
      <c r="A24" s="16">
        <v>45351</v>
      </c>
      <c r="B24" s="12">
        <v>119615.88</v>
      </c>
      <c r="C24" s="12">
        <v>494986.5</v>
      </c>
      <c r="D24" s="12">
        <v>719592.75</v>
      </c>
      <c r="E24" s="12">
        <v>300449.74</v>
      </c>
      <c r="F24" s="12">
        <v>111501.53</v>
      </c>
      <c r="G24" s="12">
        <v>161921.2</v>
      </c>
      <c r="H24" s="12">
        <v>7308.6465</v>
      </c>
      <c r="I24" s="12">
        <v>5108.65</v>
      </c>
      <c r="J24" s="12">
        <v>1920484.8964999998</v>
      </c>
      <c r="K24" s="12">
        <v>1921735.5</v>
      </c>
    </row>
    <row r="25" spans="1:11" s="20" customFormat="1" ht="12.75">
      <c r="A25" s="16">
        <v>45382</v>
      </c>
      <c r="B25" s="12">
        <v>121027.4</v>
      </c>
      <c r="C25" s="12">
        <v>500017.34</v>
      </c>
      <c r="D25" s="12">
        <v>730395.01</v>
      </c>
      <c r="E25" s="12">
        <v>302182.18</v>
      </c>
      <c r="F25" s="12">
        <v>116469.19</v>
      </c>
      <c r="G25" s="12">
        <v>161138.24</v>
      </c>
      <c r="H25" s="12">
        <v>9403.638627</v>
      </c>
      <c r="I25" s="12">
        <v>5108.65</v>
      </c>
      <c r="J25" s="12">
        <v>1945741.6486269997</v>
      </c>
      <c r="K25" s="12">
        <v>1936494.625</v>
      </c>
    </row>
    <row r="26" spans="1:11" s="20" customFormat="1" ht="12.75">
      <c r="A26" s="16">
        <v>45412</v>
      </c>
      <c r="B26" s="12">
        <v>122120.99</v>
      </c>
      <c r="C26" s="12">
        <v>492718.41</v>
      </c>
      <c r="D26" s="12">
        <v>734304.5</v>
      </c>
      <c r="E26" s="12">
        <v>303095.46</v>
      </c>
      <c r="F26" s="12">
        <v>121150.09</v>
      </c>
      <c r="G26" s="12">
        <v>161474.83</v>
      </c>
      <c r="H26" s="12">
        <v>11138.09561</v>
      </c>
      <c r="I26" s="12">
        <v>5108.65</v>
      </c>
      <c r="J26" s="12">
        <v>1951111.02561</v>
      </c>
      <c r="K26" s="12">
        <v>1948659.375</v>
      </c>
    </row>
    <row r="27" spans="1:11" s="20" customFormat="1" ht="12.75">
      <c r="A27" s="16">
        <v>45443</v>
      </c>
      <c r="B27" s="12">
        <v>122747.98862019999</v>
      </c>
      <c r="C27" s="12">
        <v>493304.72</v>
      </c>
      <c r="D27" s="12">
        <v>741616.43</v>
      </c>
      <c r="E27" s="12">
        <v>298208.38</v>
      </c>
      <c r="F27" s="12">
        <v>125646</v>
      </c>
      <c r="G27" s="12">
        <v>165037.61</v>
      </c>
      <c r="H27" s="12">
        <v>13240.05513</v>
      </c>
      <c r="I27" s="12">
        <v>5108.65</v>
      </c>
      <c r="J27" s="12">
        <v>1964909.8337501998</v>
      </c>
      <c r="K27" s="12">
        <v>1963469.375</v>
      </c>
    </row>
    <row r="28" spans="1:11" s="20" customFormat="1" ht="12.75">
      <c r="A28" s="17">
        <v>45473</v>
      </c>
      <c r="B28" s="18">
        <v>122372.7872658872</v>
      </c>
      <c r="C28" s="18">
        <v>485446.4521661151</v>
      </c>
      <c r="D28" s="18">
        <v>735290.9601638237</v>
      </c>
      <c r="E28" s="18">
        <v>309098.35876771266</v>
      </c>
      <c r="F28" s="18">
        <v>129912</v>
      </c>
      <c r="G28" s="18">
        <v>162472.18</v>
      </c>
      <c r="H28" s="18">
        <v>16883.2548</v>
      </c>
      <c r="I28" s="18">
        <v>5108.65</v>
      </c>
      <c r="J28" s="18">
        <v>1966584.6431635385</v>
      </c>
      <c r="K28" s="18">
        <v>1965398.375</v>
      </c>
    </row>
    <row r="29" spans="1:21" ht="25.5" customHeight="1">
      <c r="A29" s="30" t="s">
        <v>68</v>
      </c>
      <c r="B29" s="30"/>
      <c r="C29" s="30"/>
      <c r="D29" s="30"/>
      <c r="E29" s="30"/>
      <c r="F29" s="30"/>
      <c r="G29" s="30"/>
      <c r="H29" s="30"/>
      <c r="I29" s="30"/>
      <c r="J29" s="30"/>
      <c r="K29" s="30"/>
      <c r="L29" s="31"/>
      <c r="M29" s="31"/>
      <c r="N29" s="31"/>
      <c r="O29" s="31"/>
      <c r="P29" s="31"/>
      <c r="Q29" s="31"/>
      <c r="R29" s="31"/>
      <c r="S29" s="31"/>
      <c r="T29" s="31"/>
      <c r="U29" s="31"/>
    </row>
    <row r="30" spans="1:11" ht="25.5" customHeight="1">
      <c r="A30" s="24" t="s">
        <v>40</v>
      </c>
      <c r="B30" s="24"/>
      <c r="C30" s="24"/>
      <c r="D30" s="24"/>
      <c r="E30" s="24"/>
      <c r="F30" s="24"/>
      <c r="G30" s="24"/>
      <c r="H30" s="24"/>
      <c r="I30" s="24"/>
      <c r="J30" s="24"/>
      <c r="K30" s="24"/>
    </row>
    <row r="31" spans="1:11" ht="25.5" customHeight="1">
      <c r="A31" s="24" t="s">
        <v>35</v>
      </c>
      <c r="B31" s="24"/>
      <c r="C31" s="24"/>
      <c r="D31" s="24"/>
      <c r="E31" s="24"/>
      <c r="F31" s="24"/>
      <c r="G31" s="24"/>
      <c r="H31" s="24"/>
      <c r="I31" s="24"/>
      <c r="J31" s="24"/>
      <c r="K31" s="24"/>
    </row>
    <row r="32" ht="12.75">
      <c r="A32" s="21"/>
    </row>
    <row r="33" spans="1:2" ht="12.75">
      <c r="A33" s="21"/>
      <c r="B33" s="19"/>
    </row>
    <row r="34" spans="1:11" s="22" customFormat="1" ht="12.75">
      <c r="A34" s="23" t="s">
        <v>9</v>
      </c>
      <c r="B34" s="23" t="s">
        <v>0</v>
      </c>
      <c r="C34" s="23" t="s">
        <v>1</v>
      </c>
      <c r="D34" s="23" t="s">
        <v>2</v>
      </c>
      <c r="E34" s="23" t="s">
        <v>3</v>
      </c>
      <c r="F34" s="23" t="s">
        <v>4</v>
      </c>
      <c r="G34" s="23" t="s">
        <v>5</v>
      </c>
      <c r="H34" s="23" t="s">
        <v>6</v>
      </c>
      <c r="I34" s="23" t="s">
        <v>7</v>
      </c>
      <c r="J34" s="23" t="s">
        <v>8</v>
      </c>
      <c r="K34" s="23" t="s">
        <v>42</v>
      </c>
    </row>
    <row r="35" spans="1:11" ht="12.75">
      <c r="A35" s="23" t="s">
        <v>9</v>
      </c>
      <c r="B35" s="23" t="str">
        <f>"convert("&amp;B34&amp;",a,disc,end,*,off)"</f>
        <v>convert(curr_held_by_public_MFS.m_e,a,disc,end,*,off)</v>
      </c>
      <c r="C35" s="23" t="str">
        <f>"convert("&amp;C34&amp;",a,disc,end,*,off)"</f>
        <v>convert(trans_dep_nc_included_2SR.m_e,a,disc,end,*,off)</v>
      </c>
      <c r="D35" s="23" t="str">
        <f aca="true" t="shared" si="0" ref="D35:K35">"convert("&amp;D34&amp;",a,disc,end,*,off)"</f>
        <v>convert(oth_dep_nc_included_2SR.m_e,a,disc,end,*,off)</v>
      </c>
      <c r="E35" s="23" t="str">
        <f t="shared" si="0"/>
        <v>convert(trans_oth_dep_fc_included_2SR.m_e,a,disc,end,*,off)</v>
      </c>
      <c r="F35" s="23" t="str">
        <f t="shared" si="0"/>
        <v>convert(MMFs_public_2SR.m_e,a,disc,end,*,off)</v>
      </c>
      <c r="G35" s="23" t="str">
        <f t="shared" si="0"/>
        <v>convert(MAKAM_held_by_public_1SR.m_e,a,disc,end,*,off)</v>
      </c>
      <c r="H35" s="23" t="str">
        <f t="shared" si="0"/>
        <v>convert(AGACH_MM_SHORT_MFS.m_e,a,disc,end,*,off)</v>
      </c>
      <c r="I35" s="23" t="str">
        <f t="shared" si="0"/>
        <v>convert(postal_dep_public_mfs.m,a,disc,end,*,off)</v>
      </c>
      <c r="J35" s="23" t="str">
        <f t="shared" si="0"/>
        <v>convert(BROAD_MONEY.M_e,a,disc,end,*,off)</v>
      </c>
      <c r="K35" s="23" t="str">
        <f t="shared" si="0"/>
        <v>convert(BROAD_MONEY.M_e_sa,a,disc,end,*,off)</v>
      </c>
    </row>
    <row r="36" ht="12.75">
      <c r="A36" s="21"/>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2.75">
      <c r="A65" s="21"/>
    </row>
    <row r="66" ht="12.75">
      <c r="A66" s="21"/>
    </row>
    <row r="67" ht="12.75">
      <c r="A67" s="21"/>
    </row>
    <row r="68" ht="12.75">
      <c r="A68" s="21"/>
    </row>
    <row r="69" ht="12.75">
      <c r="A69" s="21"/>
    </row>
    <row r="70" ht="12.75">
      <c r="A70" s="21"/>
    </row>
    <row r="71" ht="12.75">
      <c r="A71" s="21"/>
    </row>
    <row r="72" ht="12.75">
      <c r="A72" s="21"/>
    </row>
    <row r="73" ht="12.75">
      <c r="A73" s="21"/>
    </row>
    <row r="74" ht="12.75">
      <c r="A74" s="21"/>
    </row>
    <row r="75" ht="12.75">
      <c r="A75" s="21"/>
    </row>
    <row r="76" ht="12.75">
      <c r="A76" s="21"/>
    </row>
    <row r="77" ht="12.75">
      <c r="A77" s="21"/>
    </row>
    <row r="78" ht="12.75">
      <c r="A78" s="21"/>
    </row>
    <row r="79" ht="12.75">
      <c r="A79" s="21"/>
    </row>
  </sheetData>
  <sheetProtection/>
  <mergeCells count="19">
    <mergeCell ref="L29:U29"/>
    <mergeCell ref="K4:K5"/>
    <mergeCell ref="A7:K7"/>
    <mergeCell ref="L2:U2"/>
    <mergeCell ref="G4:G5"/>
    <mergeCell ref="H4:H5"/>
    <mergeCell ref="J4:J5"/>
    <mergeCell ref="C4:C5"/>
    <mergeCell ref="B4:B5"/>
    <mergeCell ref="I4:I5"/>
    <mergeCell ref="A31:K31"/>
    <mergeCell ref="A1:K1"/>
    <mergeCell ref="A2:K2"/>
    <mergeCell ref="D4:D5"/>
    <mergeCell ref="E4:E5"/>
    <mergeCell ref="F4:F5"/>
    <mergeCell ref="A12:K12"/>
    <mergeCell ref="A29:K29"/>
    <mergeCell ref="A30:K30"/>
  </mergeCells>
  <printOptions horizontalCentered="1"/>
  <pageMargins left="0.5905511811023623" right="0.5511811023622047" top="1.2598425196850394" bottom="0.984251968503937" header="0.7086614173228347"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בנק ישראל - נתונים עיקריים על המשק הישראלי</dc:title>
  <dc:subject/>
  <dc:creator>מעיין קלרמן</dc:creator>
  <cp:keywords/>
  <dc:description/>
  <cp:lastModifiedBy>אנג'לה ברנהולץ</cp:lastModifiedBy>
  <cp:lastPrinted>2015-08-17T06:02:51Z</cp:lastPrinted>
  <dcterms:created xsi:type="dcterms:W3CDTF">2011-07-13T08:42:28Z</dcterms:created>
  <dcterms:modified xsi:type="dcterms:W3CDTF">2024-07-17T05:47:44Z</dcterms:modified>
  <cp:category/>
  <cp:version/>
  <cp:contentType/>
  <cp:contentStatus/>
</cp:coreProperties>
</file>