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ables/table3.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tables/table6.xml" ContentType="application/vnd.openxmlformats-officedocument.spreadsheetml.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theme/themeOverride1.xml" ContentType="application/vnd.openxmlformats-officedocument.themeOverride+xml"/>
  <Override PartName="/xl/tables/table9.xml" ContentType="application/vnd.openxmlformats-officedocument.spreadsheetml.table+xml"/>
  <Override PartName="/xl/tables/table10.xml" ContentType="application/vnd.openxmlformats-officedocument.spreadsheetml.tabl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tables/table11.xml" ContentType="application/vnd.openxmlformats-officedocument.spreadsheetml.tab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tables/table12.xml" ContentType="application/vnd.openxmlformats-officedocument.spreadsheetml.table+xml"/>
  <Override PartName="/xl/tables/table13.xml" ContentType="application/vnd.openxmlformats-officedocument.spreadsheetml.table+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ml.chartshapes+xml"/>
  <Override PartName="/xl/charts/chart13.xml" ContentType="application/vnd.openxmlformats-officedocument.drawingml.chart+xml"/>
  <Override PartName="/xl/tables/table14.xml" ContentType="application/vnd.openxmlformats-officedocument.spreadsheetml.table+xml"/>
  <Override PartName="/xl/tables/table15.xml" ContentType="application/vnd.openxmlformats-officedocument.spreadsheetml.table+xml"/>
  <Override PartName="/xl/drawings/drawing16.xml" ContentType="application/vnd.openxmlformats-officedocument.drawing+xml"/>
  <Override PartName="/xl/charts/chart14.xml" ContentType="application/vnd.openxmlformats-officedocument.drawingml.chart+xml"/>
  <Override PartName="/xl/theme/themeOverride2.xml" ContentType="application/vnd.openxmlformats-officedocument.themeOverride+xml"/>
  <Override PartName="/xl/drawings/drawing17.xml" ContentType="application/vnd.openxmlformats-officedocument.drawingml.chartshapes+xml"/>
  <Override PartName="/xl/charts/chart15.xml" ContentType="application/vnd.openxmlformats-officedocument.drawingml.chart+xml"/>
  <Override PartName="/xl/theme/themeOverride3.xml" ContentType="application/vnd.openxmlformats-officedocument.themeOverride+xml"/>
  <Override PartName="/xl/tables/table16.xml" ContentType="application/vnd.openxmlformats-officedocument.spreadsheetml.table+xml"/>
  <Override PartName="/xl/tables/table17.xml" ContentType="application/vnd.openxmlformats-officedocument.spreadsheetml.table+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ml.chartshapes+xml"/>
  <Override PartName="/xl/charts/chart17.xml" ContentType="application/vnd.openxmlformats-officedocument.drawingml.chart+xml"/>
  <Override PartName="/xl/tables/table18.xml" ContentType="application/vnd.openxmlformats-officedocument.spreadsheetml.table+xml"/>
  <Override PartName="/xl/tables/table19.xml" ContentType="application/vnd.openxmlformats-officedocument.spreadsheetml.table+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ml.chartshapes+xml"/>
  <Override PartName="/xl/charts/chart19.xml" ContentType="application/vnd.openxmlformats-officedocument.drawingml.chart+xml"/>
  <Override PartName="/xl/tables/table20.xml" ContentType="application/vnd.openxmlformats-officedocument.spreadsheetml.table+xml"/>
  <Override PartName="/xl/drawings/drawing22.xml" ContentType="application/vnd.openxmlformats-officedocument.drawing+xml"/>
  <Override PartName="/xl/charts/chart20.xml" ContentType="application/vnd.openxmlformats-officedocument.drawingml.chart+xml"/>
  <Override PartName="/xl/tables/table21.xml" ContentType="application/vnd.openxmlformats-officedocument.spreadsheetml.table+xml"/>
  <Override PartName="/xl/tables/table22.xml" ContentType="application/vnd.openxmlformats-officedocument.spreadsheetml.table+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theme/themeOverride4.xml" ContentType="application/vnd.openxmlformats-officedocument.themeOverride+xml"/>
  <Override PartName="/xl/tables/table23.xml" ContentType="application/vnd.openxmlformats-officedocument.spreadsheetml.table+xml"/>
  <Override PartName="/xl/drawings/drawing25.xml" ContentType="application/vnd.openxmlformats-officedocument.drawing+xml"/>
  <Override PartName="/xl/charts/chart23.xml" ContentType="application/vnd.openxmlformats-officedocument.drawingml.chart+xml"/>
  <Override PartName="/xl/tables/table24.xml" ContentType="application/vnd.openxmlformats-officedocument.spreadsheetml.table+xml"/>
  <Override PartName="/xl/drawings/drawing26.xml" ContentType="application/vnd.openxmlformats-officedocument.drawing+xml"/>
  <Override PartName="/xl/charts/chart24.xml" ContentType="application/vnd.openxmlformats-officedocument.drawingml.chart+xml"/>
  <Override PartName="/xl/tables/table25.xml" ContentType="application/vnd.openxmlformats-officedocument.spreadsheetml.table+xml"/>
  <Override PartName="/xl/drawings/drawing27.xml" ContentType="application/vnd.openxmlformats-officedocument.drawing+xml"/>
  <Override PartName="/xl/charts/chart25.xml" ContentType="application/vnd.openxmlformats-officedocument.drawingml.chart+xml"/>
  <Override PartName="/xl/theme/themeOverride5.xml" ContentType="application/vnd.openxmlformats-officedocument.themeOverride+xml"/>
  <Override PartName="/xl/drawings/drawing28.xml" ContentType="application/vnd.openxmlformats-officedocument.drawingml.chartshapes+xml"/>
  <Override PartName="/xl/charts/chart26.xml" ContentType="application/vnd.openxmlformats-officedocument.drawingml.chart+xml"/>
  <Override PartName="/xl/theme/themeOverride6.xml" ContentType="application/vnd.openxmlformats-officedocument.themeOverride+xml"/>
  <Override PartName="/xl/tables/table26.xml" ContentType="application/vnd.openxmlformats-officedocument.spreadsheetml.table+xml"/>
  <Override PartName="/xl/drawings/drawing29.xml" ContentType="application/vnd.openxmlformats-officedocument.drawing+xml"/>
  <Override PartName="/xl/charts/chart27.xml" ContentType="application/vnd.openxmlformats-officedocument.drawingml.chart+xml"/>
  <Override PartName="/xl/tables/table27.xml" ContentType="application/vnd.openxmlformats-officedocument.spreadsheetml.table+xml"/>
  <Override PartName="/xl/drawings/drawing30.xml" ContentType="application/vnd.openxmlformats-officedocument.drawing+xml"/>
  <Override PartName="/xl/charts/chart28.xml" ContentType="application/vnd.openxmlformats-officedocument.drawingml.chart+xml"/>
  <Override PartName="/xl/theme/themeOverride7.xml" ContentType="application/vnd.openxmlformats-officedocument.themeOverride+xml"/>
  <Override PartName="/xl/tables/table28.xml" ContentType="application/vnd.openxmlformats-officedocument.spreadsheetml.table+xml"/>
  <Override PartName="/xl/drawings/drawing31.xml" ContentType="application/vnd.openxmlformats-officedocument.drawing+xml"/>
  <Override PartName="/xl/charts/chart29.xml" ContentType="application/vnd.openxmlformats-officedocument.drawingml.chart+xml"/>
  <Override PartName="/xl/theme/themeOverride8.xml" ContentType="application/vnd.openxmlformats-officedocument.themeOverride+xml"/>
  <Override PartName="/xl/tables/table29.xml" ContentType="application/vnd.openxmlformats-officedocument.spreadsheetml.table+xml"/>
  <Override PartName="/xl/drawings/drawing32.xml" ContentType="application/vnd.openxmlformats-officedocument.drawing+xml"/>
  <Override PartName="/xl/charts/chart30.xml" ContentType="application/vnd.openxmlformats-officedocument.drawingml.chart+xml"/>
  <Override PartName="/xl/theme/themeOverride9.xml" ContentType="application/vnd.openxmlformats-officedocument.themeOverride+xml"/>
  <Override PartName="/xl/tables/table30.xml" ContentType="application/vnd.openxmlformats-officedocument.spreadsheetml.table+xml"/>
  <Override PartName="/xl/drawings/drawing33.xml" ContentType="application/vnd.openxmlformats-officedocument.drawing+xml"/>
  <Override PartName="/xl/charts/chart31.xml" ContentType="application/vnd.openxmlformats-officedocument.drawingml.chart+xml"/>
  <Override PartName="/xl/theme/themeOverride10.xml" ContentType="application/vnd.openxmlformats-officedocument.themeOverrid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mvsrvmmh\vmmh\ISD\מסמכים משותפים - 8\מבט סטטיסטי\2022\אנגלית\b\"/>
    </mc:Choice>
  </mc:AlternateContent>
  <bookViews>
    <workbookView xWindow="0" yWindow="0" windowWidth="19200" windowHeight="6075" tabRatio="926" firstSheet="17" activeTab="25"/>
  </bookViews>
  <sheets>
    <sheet name="data 2.1" sheetId="1" r:id="rId1"/>
    <sheet name="Figure 2.1" sheetId="21" r:id="rId2"/>
    <sheet name="data 2.2 " sheetId="7" r:id="rId3"/>
    <sheet name="Figure 2.2" sheetId="22" r:id="rId4"/>
    <sheet name="data 2.3" sheetId="3" r:id="rId5"/>
    <sheet name="Figure 2.3" sheetId="23" r:id="rId6"/>
    <sheet name="data 2.4 " sheetId="6" r:id="rId7"/>
    <sheet name="Figure 2.4" sheetId="24" r:id="rId8"/>
    <sheet name="data 2.5 " sheetId="4" r:id="rId9"/>
    <sheet name="Figure 2.5" sheetId="25" r:id="rId10"/>
    <sheet name="data 2.6 " sheetId="62" r:id="rId11"/>
    <sheet name="FAME Persistence2" sheetId="63" state="veryHidden" r:id="rId12"/>
    <sheet name="Figure 2.6" sheetId="26" r:id="rId13"/>
    <sheet name="data 2.7 " sheetId="32" r:id="rId14"/>
    <sheet name="Figure 2.7" sheetId="27" r:id="rId15"/>
    <sheet name="data 2.8 " sheetId="72" r:id="rId16"/>
    <sheet name="Figure 2.8" sheetId="73" r:id="rId17"/>
    <sheet name="data 2.9" sheetId="70" r:id="rId18"/>
    <sheet name="Figure 2.9" sheetId="71" r:id="rId19"/>
    <sheet name="data 2.10" sheetId="74" r:id="rId20"/>
    <sheet name="Figure 2.10" sheetId="75" r:id="rId21"/>
    <sheet name="data 2.11" sheetId="66" r:id="rId22"/>
    <sheet name="Figure 2.11" sheetId="67" r:id="rId23"/>
    <sheet name="data 2.12" sheetId="14" r:id="rId24"/>
    <sheet name="Figure 2.12" sheetId="31" r:id="rId25"/>
    <sheet name="data 2.13" sheetId="15" r:id="rId26"/>
    <sheet name="Figure 2.13" sheetId="36" r:id="rId27"/>
    <sheet name="data 2.14 " sheetId="16" r:id="rId28"/>
    <sheet name="Figure 2.14" sheetId="37" r:id="rId29"/>
    <sheet name="data 2.15" sheetId="38" r:id="rId30"/>
    <sheet name="Figure 2.15" sheetId="39" r:id="rId31"/>
    <sheet name="data 2.16" sheetId="18" r:id="rId32"/>
    <sheet name="Figure 2.16" sheetId="33" r:id="rId33"/>
    <sheet name="data 2.17" sheetId="61" r:id="rId34"/>
    <sheet name="Figure 2.17" sheetId="34" r:id="rId35"/>
    <sheet name="data 2.18" sheetId="59" r:id="rId36"/>
    <sheet name="Figure 2.18" sheetId="46" r:id="rId37"/>
    <sheet name="data 2.19" sheetId="60" r:id="rId38"/>
    <sheet name="Figure 2.19" sheetId="48" r:id="rId39"/>
    <sheet name="data 2.20" sheetId="53" r:id="rId40"/>
    <sheet name="Figure 2.20" sheetId="50" r:id="rId41"/>
    <sheet name="data 2.21" sheetId="54" r:id="rId42"/>
    <sheet name="Figure 2.21" sheetId="52" r:id="rId43"/>
    <sheet name="Main indicators" sheetId="56" r:id="rId44"/>
  </sheets>
  <definedNames>
    <definedName name="Slicer_שנת_תשלום1">#N/A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72" l="1"/>
  <c r="A19" i="72"/>
  <c r="A18" i="72"/>
  <c r="A17" i="72"/>
  <c r="A16" i="72"/>
  <c r="A15" i="72"/>
  <c r="A10" i="72"/>
  <c r="A9" i="72"/>
  <c r="A8" i="72"/>
  <c r="A7" i="72"/>
  <c r="A6" i="72"/>
  <c r="A5" i="72"/>
</calcChain>
</file>

<file path=xl/sharedStrings.xml><?xml version="1.0" encoding="utf-8"?>
<sst xmlns="http://schemas.openxmlformats.org/spreadsheetml/2006/main" count="287" uniqueCount="176">
  <si>
    <t>תאריך</t>
  </si>
  <si>
    <t>Q1</t>
  </si>
  <si>
    <t>Q2</t>
  </si>
  <si>
    <t>Q3</t>
  </si>
  <si>
    <t>Q4</t>
  </si>
  <si>
    <t>2019-2018</t>
  </si>
  <si>
    <t>31/09/2022</t>
  </si>
  <si>
    <t>5k-10k</t>
  </si>
  <si>
    <t>10K - 20K</t>
  </si>
  <si>
    <t>20K - 40K</t>
  </si>
  <si>
    <t>31/12/2022</t>
  </si>
  <si>
    <t>2022</t>
  </si>
  <si>
    <t>דצמ-22</t>
  </si>
  <si>
    <t>2016</t>
  </si>
  <si>
    <t>2017</t>
  </si>
  <si>
    <t>2018</t>
  </si>
  <si>
    <t>2019</t>
  </si>
  <si>
    <t>2020</t>
  </si>
  <si>
    <t>2021</t>
  </si>
  <si>
    <t>Figure 2.1: Outstanding Nonfinancial Private Sector Debt</t>
  </si>
  <si>
    <t>NIS billion</t>
  </si>
  <si>
    <t>SOURCE: Based on Tel Aviv Stock Exchange and reports to the Bank of Israel.</t>
  </si>
  <si>
    <t>Total</t>
  </si>
  <si>
    <t>Household</t>
  </si>
  <si>
    <t>Business</t>
  </si>
  <si>
    <t>Figure 2.2: Annual Rates of Change in Outstanding Nonfinancial Business Sector Debt</t>
  </si>
  <si>
    <t>percent</t>
  </si>
  <si>
    <t>Figure 2.3: Nonfinancial Private Sector Debt</t>
  </si>
  <si>
    <t>percent of GDP</t>
  </si>
  <si>
    <t>SOURCE: Based on Tel Aviv Stock Exchange, Central Bureau of Statistics, BIS, and reports to the Bank of Israel.</t>
  </si>
  <si>
    <t>Israel</t>
  </si>
  <si>
    <t>OECD average*</t>
  </si>
  <si>
    <t>OECD median*</t>
  </si>
  <si>
    <t>Figure 2.4: Outstanding Nonfinancial Business Sector Debt by Lender</t>
  </si>
  <si>
    <t>Banks</t>
  </si>
  <si>
    <t>Nonbank lenders*</t>
  </si>
  <si>
    <t>Figure 2.5: Annual Rates of Change in Outstanding Nonfinancial Business Sector Debt</t>
  </si>
  <si>
    <t>Nonbank lenders</t>
  </si>
  <si>
    <t>Figure 2.6: Nonfinancial Business Sector Debt</t>
  </si>
  <si>
    <t>Balance differentials</t>
  </si>
  <si>
    <t>Total net transactions (estimate)</t>
  </si>
  <si>
    <t>CPI-indexed</t>
  </si>
  <si>
    <t>Unindexed</t>
  </si>
  <si>
    <t>Forex</t>
  </si>
  <si>
    <t>Figure 2.7: Estimated Net Debt Raised (transactions) by the Nonfinancial Business Sector</t>
  </si>
  <si>
    <t>SOURCE: Based on reports to the Bank of Israel.</t>
  </si>
  <si>
    <t>Bank loans</t>
  </si>
  <si>
    <t>Tradable bonds in Israel</t>
  </si>
  <si>
    <t>Debt abroad</t>
  </si>
  <si>
    <t>Nontradable bonds and nonbank loans</t>
  </si>
  <si>
    <t>&gt; 5 percentage points</t>
  </si>
  <si>
    <t>2.5-5 percentage points</t>
  </si>
  <si>
    <t>&lt;2.5 percentage points</t>
  </si>
  <si>
    <t>No spread</t>
  </si>
  <si>
    <t>Development (index); Total debt (percent)</t>
  </si>
  <si>
    <t>Financial services</t>
  </si>
  <si>
    <t>Manufacturing</t>
  </si>
  <si>
    <t>Trade</t>
  </si>
  <si>
    <t>Other</t>
  </si>
  <si>
    <t>Real estate and construction</t>
  </si>
  <si>
    <t>SOURCE: Based on banking system reports to the Banking Supervision Department.</t>
  </si>
  <si>
    <t>Figure 2.10: Bank Loans by Business Size</t>
  </si>
  <si>
    <t>Distribution (percent), Development (index)</t>
  </si>
  <si>
    <t>Small and micro</t>
  </si>
  <si>
    <t>Medium</t>
  </si>
  <si>
    <t>Large</t>
  </si>
  <si>
    <t>Percent</t>
  </si>
  <si>
    <t>Figure 2.11: Outstanding Household Debt, Housing and Nonhousing</t>
  </si>
  <si>
    <t>Housing</t>
  </si>
  <si>
    <t>Nonhousing</t>
  </si>
  <si>
    <t>First half</t>
  </si>
  <si>
    <t>Second half</t>
  </si>
  <si>
    <t>Figure 2.12: Annual Rates of Change in Outstanding Household Debt</t>
  </si>
  <si>
    <t>Figure 2.13: New Home Purchase Loans Provided by Banks to Households</t>
  </si>
  <si>
    <t>Figure 2.14: New Home Purchase Loans Provided by Banks to Households, by Indexation and Interest Type</t>
  </si>
  <si>
    <t>CPI-indexed variable</t>
  </si>
  <si>
    <t>CPI-indexed fixed</t>
  </si>
  <si>
    <t>Unindexed fixed</t>
  </si>
  <si>
    <t>Unindexed variable</t>
  </si>
  <si>
    <t>2017 and earlier</t>
  </si>
  <si>
    <t>Figure 2.16: Outstanding Household Nonhousing Debt by Lender</t>
  </si>
  <si>
    <t>Institutional investors</t>
  </si>
  <si>
    <t>Credit card companies</t>
  </si>
  <si>
    <t>Gov't. (earmarked credit)</t>
  </si>
  <si>
    <t>Figure 2.17: Distribution of Household Nonhousing Debt by Main Lender</t>
  </si>
  <si>
    <t>Figure 2.18: Distribution of Current Accounts by Credit Facility, 12/2022</t>
  </si>
  <si>
    <t>percentage</t>
  </si>
  <si>
    <t>&lt;5K</t>
  </si>
  <si>
    <t>40K+</t>
  </si>
  <si>
    <t>Figure 2.19: Rate of Current Accounts in Overdraft</t>
  </si>
  <si>
    <t>Rate in chronic overdraft</t>
  </si>
  <si>
    <t>Rate in overdraft</t>
  </si>
  <si>
    <t>Figure 2.20: Rate of Current Accounts in Overdraft as a Share of All Current Accounts, by Credit Facility</t>
  </si>
  <si>
    <t>NIS</t>
  </si>
  <si>
    <t>Average overdraft</t>
  </si>
  <si>
    <t>Average chronic overdraft</t>
  </si>
  <si>
    <t>Main indicators of nonfinancial private sector debt</t>
  </si>
  <si>
    <t>Nonfinancial business sector debt</t>
  </si>
  <si>
    <t>Column1</t>
  </si>
  <si>
    <t>Total business sector debt (NIS billion, end of period)</t>
  </si>
  <si>
    <t>Estimated net quantitative change (NIS billion, yearly cumulative)</t>
  </si>
  <si>
    <t>Percentage of nonbank debt (end of period)</t>
  </si>
  <si>
    <t>Percentage of tradable debt (end of period)</t>
  </si>
  <si>
    <t>Percentage of unindexed debt (end of period)</t>
  </si>
  <si>
    <t>Percentage of CPI-indexed debt (end of period)</t>
  </si>
  <si>
    <t>Percentage of debt denominated in or indexed to foreign exchange (end of period)</t>
  </si>
  <si>
    <t>Business sector debt to GDP ratio (percent, end of period)</t>
  </si>
  <si>
    <t>Household debt</t>
  </si>
  <si>
    <t>Total household debt (NIS billion, end of period)</t>
  </si>
  <si>
    <t>Estimated net quantitative change - net credit taken out (NIS billion, yearly cumulative)</t>
  </si>
  <si>
    <t>Total new mortgages taken out (NIS billion, yearly cumulative)</t>
  </si>
  <si>
    <t>Percentage of housing debt (end of period)</t>
  </si>
  <si>
    <t>Household debt to GDP ratio (percent, end of period)</t>
  </si>
  <si>
    <t>SOURCE: Bank of Israel.</t>
  </si>
  <si>
    <r>
      <t xml:space="preserve">a </t>
    </r>
    <r>
      <rPr>
        <sz val="10"/>
        <color theme="1"/>
        <rFont val="Assistant"/>
      </rPr>
      <t xml:space="preserve">Spreads are calculated for unindexed or CPI-indexed fixed rate bonds.  Bonds with other characteristics are classified "no spread".  For details on the methodology for calculating the spreads, see the paper in the second part of the </t>
    </r>
    <r>
      <rPr>
        <i/>
        <sz val="10"/>
        <color theme="1"/>
        <rFont val="Assistant"/>
      </rPr>
      <t>Statistical Bulletin</t>
    </r>
    <r>
      <rPr>
        <sz val="10"/>
        <color theme="1"/>
        <rFont val="Assistant"/>
      </rPr>
      <t xml:space="preserve"> for 2019.</t>
    </r>
  </si>
  <si>
    <r>
      <t>Figure 2.15: Bank Loans for Housing by Year of Provision</t>
    </r>
    <r>
      <rPr>
        <b/>
        <vertAlign val="superscript"/>
        <sz val="11"/>
        <color theme="1"/>
        <rFont val="Assistant"/>
      </rPr>
      <t>a</t>
    </r>
  </si>
  <si>
    <r>
      <t xml:space="preserve">a </t>
    </r>
    <r>
      <rPr>
        <sz val="11"/>
        <color theme="1"/>
        <rFont val="Arial"/>
        <family val="2"/>
        <scheme val="minor"/>
      </rPr>
      <t>This distribution is based on data from the banks' financial statements to September 2022.  The time of loan provision is the time at which the banking corporation became legally committed to provide the loan.  Reorganization of a loan does not change the date of provision.</t>
    </r>
  </si>
  <si>
    <t>Half of the current accounts in the retail segment have a credit facility of up to NIS 10,000.</t>
  </si>
  <si>
    <r>
      <t>About half of current accounts in the retail segments were in overdraft in 2022, and about one-quarter of them were in chronic overdraft.</t>
    </r>
    <r>
      <rPr>
        <vertAlign val="superscript"/>
        <sz val="11"/>
        <color theme="1"/>
        <rFont val="Arial"/>
        <family val="2"/>
        <scheme val="minor"/>
      </rPr>
      <t>a</t>
    </r>
  </si>
  <si>
    <r>
      <t xml:space="preserve">a </t>
    </r>
    <r>
      <rPr>
        <sz val="11"/>
        <color theme="1"/>
        <rFont val="Assistant"/>
      </rPr>
      <t>Chronic overdraft: Current accounts that were in overdraft in each of the 12 months prior to the displayed month.</t>
    </r>
  </si>
  <si>
    <t>The rate of current accounts with low credit facilities that are in overdraft is lower than the rate of current accounts with high credit facilities that are in overdraft.</t>
  </si>
  <si>
    <t>Figure 2.21: Average Overdraft</t>
  </si>
  <si>
    <t>The increase in the average overdraft, chronic and not chronic, continued in 2022, and returned to its level from before the COVID-19 crisis.</t>
  </si>
  <si>
    <r>
      <t>Figure 2.8: Expected Repayments of Tradable Business Sector Bonds in Israel by Spread</t>
    </r>
    <r>
      <rPr>
        <b/>
        <vertAlign val="superscript"/>
        <sz val="11"/>
        <color theme="1"/>
        <rFont val="Assistant"/>
      </rPr>
      <t>a</t>
    </r>
    <r>
      <rPr>
        <b/>
        <sz val="11"/>
        <color theme="1"/>
        <rFont val="Assistant"/>
      </rPr>
      <t>, as of</t>
    </r>
    <r>
      <rPr>
        <b/>
        <sz val="11"/>
        <color theme="1"/>
        <rFont val="Assistant"/>
        <family val="2"/>
      </rPr>
      <t xml:space="preserve"> to 12/2022</t>
    </r>
  </si>
  <si>
    <t>Figure 2.9: Business Sector Debt by Industry and Real Estate and Construction Debt by Main Instrument</t>
  </si>
  <si>
    <t>Outstanding Nonfinancial Business Sector Debt by Lender</t>
  </si>
  <si>
    <t>billion ₪</t>
  </si>
  <si>
    <t>date</t>
  </si>
  <si>
    <t>Annual Rates of Change in Outstanding Household Debt</t>
  </si>
  <si>
    <t>New Home Purchase Loans Provided by Banks to Households</t>
  </si>
  <si>
    <t xml:space="preserve">date </t>
  </si>
  <si>
    <t>New Home Purchase Loans Provided by Banks to Households, by Indexation and Interest Type</t>
  </si>
  <si>
    <t>Figure 2.15: Bank Loans for Housing by Year of Provisiona</t>
  </si>
  <si>
    <t>year</t>
  </si>
  <si>
    <t>Outstanding Household Nonhousing Debt by Lender</t>
  </si>
  <si>
    <t>Distribution of Household Nonhousing Debt by Main Lender</t>
  </si>
  <si>
    <t>Distribution of Current Accounts by Credit Facilit, 12/2022</t>
  </si>
  <si>
    <t>Rate of Current Accounts in Overdraft</t>
  </si>
  <si>
    <t>Rate of Current Accounts in Overdraft as a Share of All Current Accounts, by Credit Facility</t>
  </si>
  <si>
    <t>Average Overdraft</t>
  </si>
  <si>
    <t>household debt</t>
  </si>
  <si>
    <t>Credit Facility</t>
  </si>
  <si>
    <t xml:space="preserve"> Year of Provisiona</t>
  </si>
  <si>
    <t>Nonfinancial Private Sector Debt</t>
  </si>
  <si>
    <t>Outstanding Nonfinancial Private Sector Debt, billion ₪</t>
  </si>
  <si>
    <t xml:space="preserve">
Changes during 2022
, billion ₪</t>
  </si>
  <si>
    <t>quarterly</t>
  </si>
  <si>
    <t>Annual Rates of Change in Outstanding Nonfinancial Business Sector Debt</t>
  </si>
  <si>
    <t>Total OECD</t>
  </si>
  <si>
    <t>OECD median</t>
  </si>
  <si>
    <t>Nonfinancial Private Sector Debt, percent of GDP</t>
  </si>
  <si>
    <t>Nonfinancial Business Sector Debt</t>
  </si>
  <si>
    <t>Distribution by indexation , 2022, percent</t>
  </si>
  <si>
    <t>billion NIS</t>
  </si>
  <si>
    <t>Changes in debt
billion ₪</t>
  </si>
  <si>
    <t>Estimated Net Debt Raised (transactions) by the Nonfinancial Business Sector</t>
  </si>
  <si>
    <t>Expected Repayments of Tradable Business Sector Bonds in Israel by Spreada, as of to 12/2022</t>
  </si>
  <si>
    <t>Total, billion NIS</t>
  </si>
  <si>
    <t>Real estate and construction
,billion ₪</t>
  </si>
  <si>
    <t>Business Sector Debt by Industry and Real Estate and Construction Debt by Main Instrument</t>
  </si>
  <si>
    <t xml:space="preserve">Development of main channels, real estate and construction industry
</t>
  </si>
  <si>
    <t>Bank Loans by Business Size</t>
  </si>
  <si>
    <t>Development (index)</t>
  </si>
  <si>
    <t>index</t>
  </si>
  <si>
    <t>Distribution (percent)</t>
  </si>
  <si>
    <t xml:space="preserve">Outstanding Household Debt, Housing and Nonhousing,NIS billion </t>
  </si>
  <si>
    <t xml:space="preserve">Changes during 2022, NIS billion
</t>
  </si>
  <si>
    <t>Households Sector Debt, percent of GDP</t>
  </si>
  <si>
    <t xml:space="preserve"> Annual Rates of Change, NIS billion</t>
  </si>
  <si>
    <t>Israel - by lender (percent)</t>
  </si>
  <si>
    <t>Annual Rates of Change - Int'l. comparison (percent)</t>
  </si>
  <si>
    <t>Business Sector Debt by Industry</t>
  </si>
  <si>
    <t>Industry</t>
  </si>
  <si>
    <t>ew Home Purchase Loans</t>
  </si>
  <si>
    <t>Annual</t>
  </si>
  <si>
    <t>New Home Purchase Loans Provided by Banks to Households durig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</si>
</sst>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_ * #,##0_ ;_ * \-#,##0_ ;_ * &quot;-&quot;??_ ;_ @_ "/>
    <numFmt numFmtId="166" formatCode="0.0%"/>
    <numFmt numFmtId="167" formatCode="#,##0.0"/>
    <numFmt numFmtId="168" formatCode="_ * #,##0.0_ ;_ * \-#,##0.0_ ;_ * &quot;-&quot;??_ ;_ @_ "/>
    <numFmt numFmtId="169" formatCode="yyyy"/>
  </numFmts>
  <fonts count="31" x14ac:knownFonts="1">
    <font>
      <sz val="11"/>
      <color theme="1"/>
      <name val="Arial"/>
      <family val="2"/>
      <charset val="177"/>
      <scheme val="minor"/>
    </font>
    <font>
      <b/>
      <sz val="11"/>
      <color theme="1"/>
      <name val="Arial"/>
      <family val="2"/>
      <scheme val="minor"/>
    </font>
    <font>
      <sz val="11"/>
      <name val="Calibri"/>
      <family val="2"/>
    </font>
    <font>
      <sz val="9"/>
      <color rgb="FF666666"/>
      <name val="Assistant"/>
      <family val="2"/>
    </font>
    <font>
      <sz val="10"/>
      <color theme="1"/>
      <name val="Tahoma"/>
      <family val="2"/>
    </font>
    <font>
      <sz val="8"/>
      <color theme="1"/>
      <name val="Assistant"/>
      <family val="2"/>
    </font>
    <font>
      <b/>
      <sz val="14"/>
      <color theme="1"/>
      <name val="Assistant"/>
      <family val="2"/>
    </font>
    <font>
      <sz val="14"/>
      <color theme="1"/>
      <name val="Assistant"/>
      <family val="2"/>
    </font>
    <font>
      <b/>
      <sz val="11"/>
      <color theme="1"/>
      <name val="Assistant"/>
      <family val="2"/>
    </font>
    <font>
      <sz val="11"/>
      <color theme="1"/>
      <name val="Assistant"/>
      <family val="2"/>
    </font>
    <font>
      <sz val="11"/>
      <color rgb="FFC00000"/>
      <name val="Assistant"/>
      <family val="2"/>
    </font>
    <font>
      <sz val="11"/>
      <name val="Assistant"/>
      <family val="2"/>
    </font>
    <font>
      <sz val="9"/>
      <color rgb="FF333333"/>
      <name val="Assistant"/>
      <family val="2"/>
    </font>
    <font>
      <b/>
      <sz val="11"/>
      <name val="Arial"/>
      <family val="2"/>
      <scheme val="minor"/>
    </font>
    <font>
      <sz val="11"/>
      <name val="Arial"/>
      <family val="2"/>
      <scheme val="minor"/>
    </font>
    <font>
      <b/>
      <sz val="11"/>
      <name val="Assistant"/>
      <family val="2"/>
    </font>
    <font>
      <sz val="10"/>
      <color theme="1"/>
      <name val="Assistant"/>
      <family val="2"/>
    </font>
    <font>
      <sz val="11"/>
      <color theme="1"/>
      <name val="Times New Roman"/>
      <family val="1"/>
    </font>
    <font>
      <b/>
      <sz val="11"/>
      <color theme="1"/>
      <name val="Times New Roman"/>
      <family val="1"/>
    </font>
    <font>
      <b/>
      <sz val="12"/>
      <color theme="1"/>
      <name val="Times New Roman"/>
      <family val="1"/>
    </font>
    <font>
      <sz val="11"/>
      <color theme="1"/>
      <name val="Arial"/>
      <family val="2"/>
      <charset val="177"/>
      <scheme val="minor"/>
    </font>
    <font>
      <b/>
      <vertAlign val="superscript"/>
      <sz val="11"/>
      <color theme="1"/>
      <name val="Assistant"/>
    </font>
    <font>
      <vertAlign val="superscript"/>
      <sz val="10"/>
      <color theme="1"/>
      <name val="Assistant"/>
    </font>
    <font>
      <sz val="10"/>
      <color theme="1"/>
      <name val="Assistant"/>
    </font>
    <font>
      <i/>
      <sz val="10"/>
      <color theme="1"/>
      <name val="Assistant"/>
    </font>
    <font>
      <vertAlign val="superscript"/>
      <sz val="11"/>
      <color theme="1"/>
      <name val="Arial"/>
      <family val="2"/>
      <charset val="177"/>
      <scheme val="minor"/>
    </font>
    <font>
      <sz val="11"/>
      <color theme="1"/>
      <name val="Arial"/>
      <family val="2"/>
      <scheme val="minor"/>
    </font>
    <font>
      <vertAlign val="superscript"/>
      <sz val="11"/>
      <color theme="1"/>
      <name val="Arial"/>
      <family val="2"/>
      <scheme val="minor"/>
    </font>
    <font>
      <vertAlign val="superscript"/>
      <sz val="11"/>
      <color theme="1"/>
      <name val="Assistant"/>
      <family val="2"/>
    </font>
    <font>
      <sz val="11"/>
      <color theme="1"/>
      <name val="Assistant"/>
    </font>
    <font>
      <b/>
      <sz val="11"/>
      <color theme="1"/>
      <name val="Assistant"/>
    </font>
  </fonts>
  <fills count="4">
    <fill>
      <patternFill patternType="none"/>
    </fill>
    <fill>
      <patternFill patternType="gray125"/>
    </fill>
    <fill>
      <patternFill patternType="solid">
        <fgColor rgb="FF1291A8"/>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s>
  <cellStyleXfs count="16">
    <xf numFmtId="0" fontId="0" fillId="0" borderId="0"/>
    <xf numFmtId="9"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0" fillId="0" borderId="0"/>
    <xf numFmtId="43" fontId="20"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0" fillId="0" borderId="0"/>
    <xf numFmtId="0" fontId="20" fillId="0" borderId="0"/>
  </cellStyleXfs>
  <cellXfs count="119">
    <xf numFmtId="0" fontId="0" fillId="0" borderId="0" xfId="0"/>
    <xf numFmtId="0" fontId="1" fillId="0" borderId="0" xfId="0" applyFont="1"/>
    <xf numFmtId="1" fontId="0" fillId="0" borderId="0" xfId="0" applyNumberFormat="1"/>
    <xf numFmtId="9" fontId="0" fillId="0" borderId="0" xfId="1" applyFont="1"/>
    <xf numFmtId="14" fontId="0" fillId="0" borderId="0" xfId="0" applyNumberFormat="1"/>
    <xf numFmtId="0" fontId="2" fillId="0" borderId="0" xfId="6"/>
    <xf numFmtId="165" fontId="0" fillId="0" borderId="0" xfId="0" applyNumberFormat="1"/>
    <xf numFmtId="0" fontId="20" fillId="0" borderId="0" xfId="8"/>
    <xf numFmtId="0" fontId="0" fillId="0" borderId="0" xfId="0" quotePrefix="1"/>
    <xf numFmtId="22" fontId="0" fillId="0" borderId="0" xfId="0" applyNumberFormat="1"/>
    <xf numFmtId="0" fontId="3" fillId="0" borderId="0" xfId="6" applyFont="1" applyAlignment="1">
      <alignment horizontal="right" vertical="center"/>
    </xf>
    <xf numFmtId="0" fontId="8" fillId="0" borderId="0" xfId="0" applyFont="1"/>
    <xf numFmtId="0" fontId="9" fillId="0" borderId="0" xfId="0" applyFont="1"/>
    <xf numFmtId="14" fontId="9" fillId="0" borderId="0" xfId="3" applyNumberFormat="1" applyFont="1"/>
    <xf numFmtId="1" fontId="9" fillId="0" borderId="0" xfId="0" applyNumberFormat="1" applyFont="1"/>
    <xf numFmtId="9" fontId="9" fillId="0" borderId="0" xfId="1" applyFont="1"/>
    <xf numFmtId="164" fontId="9" fillId="0" borderId="0" xfId="0" applyNumberFormat="1" applyFont="1"/>
    <xf numFmtId="165" fontId="9" fillId="0" borderId="0" xfId="0" applyNumberFormat="1" applyFont="1"/>
    <xf numFmtId="165" fontId="9" fillId="0" borderId="0" xfId="1" applyNumberFormat="1" applyFont="1"/>
    <xf numFmtId="166" fontId="9" fillId="0" borderId="0" xfId="1" applyNumberFormat="1" applyFont="1"/>
    <xf numFmtId="14" fontId="9" fillId="0" borderId="0" xfId="0" applyNumberFormat="1" applyFont="1"/>
    <xf numFmtId="0" fontId="9" fillId="0" borderId="0" xfId="3" applyFont="1"/>
    <xf numFmtId="0" fontId="5" fillId="0" borderId="0" xfId="0" applyFont="1" applyAlignment="1">
      <alignment horizontal="right" vertical="center" indent="1" readingOrder="2"/>
    </xf>
    <xf numFmtId="0" fontId="10" fillId="0" borderId="0" xfId="0" applyFont="1"/>
    <xf numFmtId="0" fontId="9" fillId="2" borderId="0" xfId="0" applyFont="1" applyFill="1"/>
    <xf numFmtId="0" fontId="9" fillId="2" borderId="0" xfId="3" applyFont="1" applyFill="1"/>
    <xf numFmtId="0" fontId="9" fillId="0" borderId="0" xfId="10" applyFont="1"/>
    <xf numFmtId="0" fontId="8" fillId="0" borderId="0" xfId="10" applyFont="1"/>
    <xf numFmtId="14" fontId="9" fillId="2" borderId="0" xfId="0" applyNumberFormat="1" applyFont="1" applyFill="1"/>
    <xf numFmtId="0" fontId="11" fillId="0" borderId="0" xfId="6" applyFont="1"/>
    <xf numFmtId="0" fontId="11" fillId="0" borderId="0" xfId="6" applyFont="1" applyAlignment="1">
      <alignment horizontal="right" vertical="center"/>
    </xf>
    <xf numFmtId="9" fontId="9" fillId="0" borderId="0" xfId="1" applyFont="1" applyFill="1"/>
    <xf numFmtId="0" fontId="9" fillId="2" borderId="0" xfId="0" applyFont="1" applyFill="1" applyAlignment="1">
      <alignment horizontal="right" vertical="center"/>
    </xf>
    <xf numFmtId="0" fontId="9" fillId="0" borderId="0" xfId="0" applyFont="1" applyAlignment="1">
      <alignment horizontal="right"/>
    </xf>
    <xf numFmtId="1" fontId="9" fillId="0" borderId="0" xfId="0" applyNumberFormat="1" applyFont="1" applyAlignment="1">
      <alignment horizontal="right"/>
    </xf>
    <xf numFmtId="0" fontId="9" fillId="0" borderId="0" xfId="0" applyFont="1" applyAlignment="1">
      <alignment horizontal="right" vertical="center"/>
    </xf>
    <xf numFmtId="1" fontId="9" fillId="0" borderId="0" xfId="0" applyNumberFormat="1" applyFont="1" applyAlignment="1">
      <alignment horizontal="right" vertical="center"/>
    </xf>
    <xf numFmtId="3" fontId="9" fillId="0" borderId="0" xfId="0" applyNumberFormat="1" applyFont="1"/>
    <xf numFmtId="3" fontId="9" fillId="0" borderId="0" xfId="0" applyNumberFormat="1" applyFont="1" applyAlignment="1">
      <alignment horizontal="center"/>
    </xf>
    <xf numFmtId="1" fontId="10" fillId="0" borderId="0" xfId="0" applyNumberFormat="1" applyFont="1"/>
    <xf numFmtId="0" fontId="12" fillId="0" borderId="0" xfId="6" applyFont="1" applyAlignment="1">
      <alignment horizontal="center" vertical="center"/>
    </xf>
    <xf numFmtId="0" fontId="3" fillId="0" borderId="0" xfId="6" applyFont="1" applyAlignment="1">
      <alignment horizontal="center"/>
    </xf>
    <xf numFmtId="165" fontId="9" fillId="0" borderId="0" xfId="7" applyNumberFormat="1" applyFont="1" applyFill="1"/>
    <xf numFmtId="0" fontId="3" fillId="0" borderId="0" xfId="6" applyFont="1" applyAlignment="1">
      <alignment vertical="top"/>
    </xf>
    <xf numFmtId="165" fontId="11" fillId="0" borderId="0" xfId="6" applyNumberFormat="1" applyFont="1" applyAlignment="1">
      <alignment horizontal="right" vertical="center"/>
    </xf>
    <xf numFmtId="0" fontId="11" fillId="2" borderId="0" xfId="6" applyFont="1" applyFill="1" applyAlignment="1">
      <alignment horizontal="right" vertical="center"/>
    </xf>
    <xf numFmtId="14" fontId="9" fillId="0" borderId="0" xfId="0" applyNumberFormat="1" applyFont="1" applyAlignment="1">
      <alignment horizontal="right" vertical="center"/>
    </xf>
    <xf numFmtId="14" fontId="9" fillId="2" borderId="0" xfId="0" applyNumberFormat="1" applyFont="1" applyFill="1" applyAlignment="1">
      <alignment horizontal="right" vertical="center"/>
    </xf>
    <xf numFmtId="14" fontId="9" fillId="0" borderId="0" xfId="3" applyNumberFormat="1" applyFont="1" applyAlignment="1">
      <alignment horizontal="right" vertical="center"/>
    </xf>
    <xf numFmtId="165" fontId="9" fillId="0" borderId="0" xfId="2" applyNumberFormat="1" applyFont="1" applyBorder="1" applyAlignment="1">
      <alignment horizontal="right" vertical="center"/>
    </xf>
    <xf numFmtId="1" fontId="9" fillId="0" borderId="0" xfId="4" applyNumberFormat="1" applyFont="1" applyAlignment="1">
      <alignment horizontal="right" vertical="center"/>
    </xf>
    <xf numFmtId="1" fontId="9" fillId="0" borderId="0" xfId="3" applyNumberFormat="1" applyFont="1" applyAlignment="1">
      <alignment horizontal="right" vertical="center"/>
    </xf>
    <xf numFmtId="164" fontId="9" fillId="0" borderId="0" xfId="0" applyNumberFormat="1" applyFont="1" applyAlignment="1">
      <alignment horizontal="right" vertical="center"/>
    </xf>
    <xf numFmtId="167" fontId="9" fillId="0" borderId="0" xfId="0" applyNumberFormat="1" applyFont="1" applyAlignment="1">
      <alignment horizontal="right" vertical="center"/>
    </xf>
    <xf numFmtId="165" fontId="9" fillId="0" borderId="0" xfId="2" applyNumberFormat="1" applyFont="1" applyAlignment="1">
      <alignment horizontal="right" vertical="center"/>
    </xf>
    <xf numFmtId="14" fontId="9" fillId="0" borderId="0" xfId="10" applyNumberFormat="1" applyFont="1"/>
    <xf numFmtId="168" fontId="9" fillId="0" borderId="0" xfId="11" applyNumberFormat="1" applyFont="1"/>
    <xf numFmtId="0" fontId="9" fillId="2" borderId="0" xfId="10" applyFont="1" applyFill="1"/>
    <xf numFmtId="0" fontId="14" fillId="0" borderId="0" xfId="13" applyFont="1"/>
    <xf numFmtId="0" fontId="14" fillId="0" borderId="0" xfId="13" applyFont="1" applyAlignment="1">
      <alignment vertical="center"/>
    </xf>
    <xf numFmtId="14" fontId="14" fillId="0" borderId="0" xfId="13" applyNumberFormat="1" applyFont="1" applyAlignment="1">
      <alignment horizontal="center"/>
    </xf>
    <xf numFmtId="1" fontId="14" fillId="0" borderId="0" xfId="13" applyNumberFormat="1" applyFont="1"/>
    <xf numFmtId="3" fontId="14" fillId="0" borderId="0" xfId="13" applyNumberFormat="1" applyFont="1" applyAlignment="1">
      <alignment vertical="center"/>
    </xf>
    <xf numFmtId="0" fontId="13" fillId="0" borderId="0" xfId="13" applyFont="1"/>
    <xf numFmtId="3" fontId="14" fillId="0" borderId="0" xfId="13" applyNumberFormat="1" applyFont="1"/>
    <xf numFmtId="3" fontId="13" fillId="0" borderId="0" xfId="13" applyNumberFormat="1" applyFont="1"/>
    <xf numFmtId="9" fontId="14" fillId="0" borderId="0" xfId="1" applyFont="1"/>
    <xf numFmtId="0" fontId="9" fillId="0" borderId="0" xfId="3" applyFont="1" applyAlignment="1">
      <alignment horizontal="right" vertical="center"/>
    </xf>
    <xf numFmtId="9" fontId="9" fillId="0" borderId="0" xfId="0" applyNumberFormat="1" applyFont="1" applyAlignment="1">
      <alignment horizontal="right" vertical="center"/>
    </xf>
    <xf numFmtId="0" fontId="15" fillId="0" borderId="0" xfId="0" applyFont="1"/>
    <xf numFmtId="0" fontId="11" fillId="0" borderId="0" xfId="13" applyFont="1"/>
    <xf numFmtId="0" fontId="15" fillId="0" borderId="0" xfId="13" applyFont="1"/>
    <xf numFmtId="0" fontId="11" fillId="0" borderId="0" xfId="13" applyFont="1" applyAlignment="1">
      <alignment vertical="center"/>
    </xf>
    <xf numFmtId="0" fontId="11" fillId="0" borderId="0" xfId="13" applyFont="1" applyAlignment="1">
      <alignment horizontal="right" vertical="center"/>
    </xf>
    <xf numFmtId="14" fontId="11" fillId="0" borderId="0" xfId="13" applyNumberFormat="1" applyFont="1" applyAlignment="1">
      <alignment horizontal="center"/>
    </xf>
    <xf numFmtId="14" fontId="11" fillId="0" borderId="0" xfId="13" applyNumberFormat="1" applyFont="1" applyAlignment="1">
      <alignment horizontal="right" vertical="center"/>
    </xf>
    <xf numFmtId="1" fontId="11" fillId="0" borderId="0" xfId="13" applyNumberFormat="1" applyFont="1"/>
    <xf numFmtId="1" fontId="11" fillId="0" borderId="0" xfId="13" applyNumberFormat="1" applyFont="1" applyAlignment="1">
      <alignment horizontal="right" vertical="center"/>
    </xf>
    <xf numFmtId="3" fontId="11" fillId="0" borderId="0" xfId="13" applyNumberFormat="1" applyFont="1" applyAlignment="1">
      <alignment vertical="center"/>
    </xf>
    <xf numFmtId="3" fontId="11" fillId="0" borderId="0" xfId="13" applyNumberFormat="1" applyFont="1"/>
    <xf numFmtId="3" fontId="15" fillId="0" borderId="0" xfId="13" applyNumberFormat="1" applyFont="1"/>
    <xf numFmtId="0" fontId="11" fillId="0" borderId="0" xfId="13" applyFont="1" applyAlignment="1">
      <alignment horizontal="left" vertical="top"/>
    </xf>
    <xf numFmtId="3" fontId="11" fillId="0" borderId="0" xfId="13" applyNumberFormat="1" applyFont="1" applyAlignment="1">
      <alignment horizontal="right" vertical="center"/>
    </xf>
    <xf numFmtId="0" fontId="11" fillId="2" borderId="0" xfId="13" applyFont="1" applyFill="1" applyAlignment="1">
      <alignment horizontal="right" vertical="center"/>
    </xf>
    <xf numFmtId="17" fontId="11" fillId="2" borderId="0" xfId="13" applyNumberFormat="1" applyFont="1" applyFill="1" applyAlignment="1">
      <alignment horizontal="right" vertical="center"/>
    </xf>
    <xf numFmtId="1" fontId="7" fillId="3" borderId="1" xfId="8" applyNumberFormat="1" applyFont="1" applyFill="1" applyBorder="1" applyAlignment="1">
      <alignment horizontal="center"/>
    </xf>
    <xf numFmtId="164" fontId="7" fillId="3" borderId="1" xfId="8" applyNumberFormat="1" applyFont="1" applyFill="1" applyBorder="1" applyAlignment="1">
      <alignment horizontal="center"/>
    </xf>
    <xf numFmtId="1" fontId="7" fillId="3" borderId="2" xfId="8" applyNumberFormat="1" applyFont="1" applyFill="1" applyBorder="1" applyAlignment="1">
      <alignment horizontal="center"/>
    </xf>
    <xf numFmtId="0" fontId="6" fillId="2" borderId="3" xfId="8" applyFont="1" applyFill="1" applyBorder="1"/>
    <xf numFmtId="169" fontId="6" fillId="2" borderId="4" xfId="8" applyNumberFormat="1" applyFont="1" applyFill="1" applyBorder="1" applyAlignment="1">
      <alignment horizontal="center"/>
    </xf>
    <xf numFmtId="169" fontId="6" fillId="2" borderId="5" xfId="8" applyNumberFormat="1" applyFont="1" applyFill="1" applyBorder="1" applyAlignment="1">
      <alignment horizontal="center"/>
    </xf>
    <xf numFmtId="1" fontId="7" fillId="3" borderId="6" xfId="8" applyNumberFormat="1" applyFont="1" applyFill="1" applyBorder="1" applyAlignment="1">
      <alignment horizontal="center"/>
    </xf>
    <xf numFmtId="1" fontId="7" fillId="3" borderId="7" xfId="8" applyNumberFormat="1" applyFont="1" applyFill="1" applyBorder="1" applyAlignment="1">
      <alignment horizontal="center"/>
    </xf>
    <xf numFmtId="1" fontId="7" fillId="3" borderId="8" xfId="8" applyNumberFormat="1" applyFont="1" applyFill="1" applyBorder="1" applyAlignment="1">
      <alignment horizontal="center"/>
    </xf>
    <xf numFmtId="1" fontId="7" fillId="3" borderId="9" xfId="8" applyNumberFormat="1" applyFont="1" applyFill="1" applyBorder="1" applyAlignment="1">
      <alignment horizontal="center"/>
    </xf>
    <xf numFmtId="164" fontId="7" fillId="3" borderId="8" xfId="8" applyNumberFormat="1" applyFont="1" applyFill="1" applyBorder="1" applyAlignment="1">
      <alignment horizontal="center"/>
    </xf>
    <xf numFmtId="1" fontId="7" fillId="3" borderId="10" xfId="8" applyNumberFormat="1" applyFont="1" applyFill="1" applyBorder="1" applyAlignment="1">
      <alignment horizontal="center"/>
    </xf>
    <xf numFmtId="1" fontId="7" fillId="3" borderId="11" xfId="8" applyNumberFormat="1" applyFont="1" applyFill="1" applyBorder="1" applyAlignment="1">
      <alignment horizontal="center"/>
    </xf>
    <xf numFmtId="0" fontId="16" fillId="0" borderId="0" xfId="0" applyFont="1" applyAlignment="1">
      <alignment horizontal="right" vertical="center" indent="1" readingOrder="2"/>
    </xf>
    <xf numFmtId="0" fontId="9" fillId="0" borderId="0" xfId="1" applyNumberFormat="1" applyFont="1"/>
    <xf numFmtId="0" fontId="5" fillId="0" borderId="0" xfId="0" applyFont="1" applyAlignment="1">
      <alignment horizontal="left" vertical="center" readingOrder="1"/>
    </xf>
    <xf numFmtId="1" fontId="7" fillId="2" borderId="4" xfId="8" applyNumberFormat="1" applyFont="1" applyFill="1" applyBorder="1" applyAlignment="1">
      <alignment horizontal="center"/>
    </xf>
    <xf numFmtId="1" fontId="7" fillId="2" borderId="12" xfId="8" applyNumberFormat="1" applyFont="1" applyFill="1" applyBorder="1" applyAlignment="1">
      <alignment horizontal="center"/>
    </xf>
    <xf numFmtId="0" fontId="18" fillId="2" borderId="13" xfId="15" applyFont="1" applyFill="1" applyBorder="1" applyAlignment="1">
      <alignment horizontal="left" vertical="center" readingOrder="1"/>
    </xf>
    <xf numFmtId="0" fontId="17" fillId="3" borderId="0" xfId="15" applyFont="1" applyFill="1" applyAlignment="1">
      <alignment horizontal="left" vertical="center" wrapText="1" readingOrder="1"/>
    </xf>
    <xf numFmtId="0" fontId="7" fillId="3" borderId="0" xfId="8" applyFont="1" applyFill="1" applyAlignment="1">
      <alignment horizontal="right" vertical="center"/>
    </xf>
    <xf numFmtId="1" fontId="7" fillId="3" borderId="0" xfId="8" applyNumberFormat="1" applyFont="1" applyFill="1" applyAlignment="1">
      <alignment horizontal="center"/>
    </xf>
    <xf numFmtId="0" fontId="17" fillId="2" borderId="14" xfId="15" applyFont="1" applyFill="1" applyBorder="1" applyAlignment="1">
      <alignment horizontal="left" vertical="center" wrapText="1" readingOrder="1"/>
    </xf>
    <xf numFmtId="1" fontId="7" fillId="2" borderId="0" xfId="8" applyNumberFormat="1" applyFont="1" applyFill="1" applyAlignment="1">
      <alignment horizontal="center"/>
    </xf>
    <xf numFmtId="0" fontId="17" fillId="3" borderId="0" xfId="15" applyFont="1" applyFill="1" applyAlignment="1">
      <alignment horizontal="left" vertical="center" wrapText="1" readingOrder="1"/>
    </xf>
    <xf numFmtId="0" fontId="17" fillId="3" borderId="13" xfId="15" applyFont="1" applyFill="1" applyBorder="1" applyAlignment="1">
      <alignment horizontal="left" vertical="center" wrapText="1" readingOrder="1"/>
    </xf>
    <xf numFmtId="0" fontId="22" fillId="0" borderId="0" xfId="0" applyFont="1"/>
    <xf numFmtId="0" fontId="25" fillId="0" borderId="0" xfId="0" applyFont="1"/>
    <xf numFmtId="0" fontId="28" fillId="0" borderId="0" xfId="0" applyFont="1"/>
    <xf numFmtId="0" fontId="8" fillId="0" borderId="0" xfId="0" applyFont="1" applyAlignment="1">
      <alignment wrapText="1"/>
    </xf>
    <xf numFmtId="0" fontId="8" fillId="0" borderId="0" xfId="10" applyFont="1" applyAlignment="1">
      <alignment wrapText="1"/>
    </xf>
    <xf numFmtId="0" fontId="19" fillId="0" borderId="0" xfId="15" applyFont="1" applyAlignment="1">
      <alignment horizontal="center"/>
    </xf>
    <xf numFmtId="0" fontId="30" fillId="0" borderId="0" xfId="0" applyFont="1" applyAlignment="1">
      <alignment horizontal="center" vertical="center"/>
    </xf>
    <xf numFmtId="0" fontId="30" fillId="0" borderId="0" xfId="0" applyFont="1" applyAlignment="1">
      <alignment horizontal="center" vertical="center" readingOrder="2"/>
    </xf>
  </cellXfs>
  <cellStyles count="16">
    <cellStyle name="Comma" xfId="2" builtinId="3"/>
    <cellStyle name="Comma 2" xfId="7"/>
    <cellStyle name="Comma 2 2" xfId="9"/>
    <cellStyle name="Comma 3" xfId="11"/>
    <cellStyle name="Normal" xfId="0" builtinId="0"/>
    <cellStyle name="Normal 15" xfId="3"/>
    <cellStyle name="Normal 2" xfId="5"/>
    <cellStyle name="Normal 2 2" xfId="15"/>
    <cellStyle name="Normal 3" xfId="6"/>
    <cellStyle name="Normal 3 2" xfId="8"/>
    <cellStyle name="Normal 3 3" xfId="13"/>
    <cellStyle name="Normal 4" xfId="10"/>
    <cellStyle name="Normal 5" xfId="14"/>
    <cellStyle name="Percent" xfId="1" builtinId="5"/>
    <cellStyle name="Percent 2" xfId="4"/>
    <cellStyle name="Percent 3" xfId="12"/>
  </cellStyles>
  <dxfs count="196">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dxf>
    <dxf>
      <font>
        <b val="0"/>
        <i val="0"/>
        <strike val="0"/>
        <u val="none"/>
        <sz val="14"/>
        <color theme="1"/>
        <name val="Assistant"/>
      </font>
      <fill>
        <patternFill patternType="solid">
          <bgColor theme="0"/>
        </patternFill>
      </fill>
      <alignment horizontal="right" vertical="center" textRotation="0" wrapText="0" shrinkToFit="0" readingOrder="0"/>
    </dxf>
    <dxf>
      <border>
        <bottom style="thin">
          <color auto="1"/>
        </bottom>
      </border>
    </dxf>
    <dxf>
      <font>
        <b val="0"/>
        <i val="0"/>
        <strike val="0"/>
        <u val="none"/>
        <sz val="14"/>
        <color theme="1"/>
        <name val="Assistant"/>
      </font>
      <fill>
        <patternFill patternType="solid">
          <bgColor theme="0"/>
        </patternFill>
      </fill>
      <alignment horizontal="center" vertical="bottom" textRotation="0" wrapText="0" shrinkToFit="0" readingOrder="0"/>
    </dxf>
    <dxf>
      <border>
        <bottom style="medium">
          <color auto="1"/>
        </bottom>
      </border>
    </dxf>
    <dxf>
      <font>
        <b/>
        <i val="0"/>
        <strike val="0"/>
        <u val="none"/>
        <sz val="14"/>
        <color theme="1"/>
        <name val="Assistant"/>
      </font>
      <numFmt numFmtId="169" formatCode="yyyy"/>
      <fill>
        <patternFill patternType="solid">
          <bgColor rgb="FF1291A8"/>
        </patternFill>
      </fill>
      <alignment horizontal="center" vertical="bottom" textRotation="0" wrapText="0" shrinkToFit="0" readingOrder="0"/>
      <border>
        <left style="thin">
          <color auto="1"/>
        </left>
        <right style="thin">
          <color auto="1"/>
        </right>
        <top/>
        <bottom/>
        <vertical style="thin">
          <color auto="1"/>
        </vertic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top style="medium">
          <color auto="1"/>
        </top>
        <bottom style="medium">
          <color auto="1"/>
        </bottom>
        <vertical style="thin">
          <color auto="1"/>
        </vertical>
        <horizontal style="medium">
          <color auto="1"/>
        </horizont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numFmt numFmtId="1" formatCode="0"/>
      <fill>
        <patternFill patternType="solid">
          <bgColor theme="0"/>
        </patternFill>
      </fill>
      <alignment horizontal="center" vertical="bottom" textRotation="0" wrapText="0" shrinkToFit="0" readingOrder="0"/>
      <border>
        <left style="thin">
          <color auto="1"/>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fill>
        <patternFill patternType="solid">
          <bgColor theme="0"/>
        </patternFill>
      </fill>
      <alignment horizontal="right" vertical="center" textRotation="0" wrapText="0" shrinkToFit="0" readingOrder="0"/>
      <border>
        <left/>
        <right style="thin">
          <color auto="1"/>
        </right>
        <top style="medium">
          <color auto="1"/>
        </top>
        <bottom style="medium">
          <color auto="1"/>
        </bottom>
        <vertical style="thin">
          <color auto="1"/>
        </vertical>
        <horizontal style="medium">
          <color auto="1"/>
        </horizontal>
      </border>
    </dxf>
    <dxf>
      <font>
        <b val="0"/>
        <i val="0"/>
        <strike val="0"/>
        <u val="none"/>
        <sz val="14"/>
        <color theme="1"/>
        <name val="Assistant"/>
      </font>
      <fill>
        <patternFill patternType="solid">
          <bgColor theme="0"/>
        </patternFill>
      </fill>
      <alignment horizontal="center" vertical="bottom" textRotation="0" wrapText="0" shrinkToFit="0" readingOrder="0"/>
    </dxf>
    <dxf>
      <border>
        <bottom style="medium">
          <color auto="1"/>
        </bottom>
      </border>
    </dxf>
    <dxf>
      <font>
        <b/>
        <i val="0"/>
        <strike val="0"/>
        <u val="none"/>
        <sz val="14"/>
        <color theme="1"/>
        <name val="Assistant"/>
      </font>
      <numFmt numFmtId="169" formatCode="yyyy"/>
      <fill>
        <patternFill patternType="solid">
          <bgColor rgb="FF1291A8"/>
        </patternFill>
      </fill>
      <alignment horizontal="center" vertical="bottom" textRotation="0" wrapText="0" shrinkToFit="0" readingOrder="0"/>
      <border>
        <left style="thin">
          <color auto="1"/>
        </left>
        <right style="thin">
          <color auto="1"/>
        </right>
        <top/>
        <bottom/>
        <vertical style="thin">
          <color auto="1"/>
        </vertical>
        <horizontal style="medium">
          <color auto="1"/>
        </horizontal>
      </border>
    </dxf>
    <dxf>
      <font>
        <b val="0"/>
        <i val="0"/>
        <strike val="0"/>
        <u val="none"/>
        <sz val="11"/>
        <color theme="1"/>
        <name val="Assistant"/>
      </font>
      <numFmt numFmtId="165" formatCode="_ * #,##0_ ;_ * \-#,##0_ ;_ * &quot;-&quot;??_ ;_ @_ "/>
      <alignment horizontal="right" vertical="center" textRotation="0" wrapText="0" shrinkToFit="0" readingOrder="0"/>
    </dxf>
    <dxf>
      <font>
        <b val="0"/>
        <i val="0"/>
        <strike val="0"/>
        <u val="none"/>
        <sz val="11"/>
        <color theme="1"/>
        <name val="Assistant"/>
      </font>
      <numFmt numFmtId="165" formatCode="_ * #,##0_ ;_ * \-#,##0_ ;_ * &quot;-&quot;??_ ;_ @_ "/>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fill>
        <patternFill patternType="none"/>
      </fill>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alignment horizontal="right" vertical="center" textRotation="0" wrapText="0" shrinkToFit="0" readingOrder="0"/>
    </dxf>
    <dxf>
      <font>
        <b val="0"/>
        <i val="0"/>
        <strike val="0"/>
        <u val="none"/>
        <sz val="11"/>
        <color theme="1"/>
        <name val="Assistant"/>
      </font>
      <numFmt numFmtId="164" formatCode="0.0"/>
      <fill>
        <patternFill patternType="none"/>
      </fill>
      <alignment horizontal="right" vertical="center" textRotation="0" wrapText="0" shrinkToFit="0" readingOrder="0"/>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alignment horizontal="right" vertical="center" textRotation="0" wrapText="0" shrinkToFit="0" readingOrder="0"/>
    </dxf>
    <dxf>
      <fill>
        <patternFill patternType="solid">
          <bgColor rgb="FF1291A8"/>
        </patternFill>
      </fill>
    </dxf>
    <dxf>
      <font>
        <b val="0"/>
        <i val="0"/>
        <strike val="0"/>
        <u val="none"/>
        <sz val="11"/>
        <color theme="1"/>
        <name val="Assistant"/>
      </font>
      <numFmt numFmtId="1" formatCode="0"/>
      <alignment horizontal="right" textRotation="0" wrapText="0" shrinkToFit="0" readingOrder="0"/>
    </dxf>
    <dxf>
      <font>
        <b val="0"/>
        <i val="0"/>
        <strike val="0"/>
        <u val="none"/>
        <sz val="11"/>
        <color theme="1"/>
        <name val="Assistant"/>
      </font>
      <alignment horizontal="right" textRotation="0" wrapText="0" shrinkToFit="0" readingOrder="0"/>
    </dxf>
    <dxf>
      <alignment horizontal="right" textRotation="0" wrapText="0" shrinkToFit="0" readingOrder="0"/>
    </dxf>
    <dxf>
      <fill>
        <patternFill patternType="solid">
          <bgColor rgb="FF1291A8"/>
        </patternFill>
      </fill>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fill>
        <patternFill patternType="none"/>
      </fill>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9" formatCode="dd/mm/yyyy"/>
      <fill>
        <patternFill patternType="none"/>
      </fill>
      <alignment horizontal="right" vertical="center" textRotation="0" wrapText="0" shrinkToFit="0" readingOrder="0"/>
    </dxf>
    <dxf>
      <font>
        <b val="0"/>
        <i val="0"/>
        <strike val="0"/>
        <u val="none"/>
        <sz val="11"/>
        <color theme="1"/>
        <name val="Assistant"/>
      </font>
      <fill>
        <patternFill patternType="none"/>
      </fill>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auto="1"/>
        <name val="Assistant"/>
      </font>
      <numFmt numFmtId="165" formatCode="_ * #,##0_ ;_ * \-#,##0_ ;_ * &quot;-&quot;??_ ;_ @_ "/>
      <alignment horizontal="right" vertical="center" textRotation="0" wrapText="0" shrinkToFit="0" readingOrder="0"/>
    </dxf>
    <dxf>
      <font>
        <b val="0"/>
        <i val="0"/>
        <strike val="0"/>
        <u val="none"/>
        <sz val="11"/>
        <color auto="1"/>
        <name val="Assistant"/>
      </font>
      <alignment horizontal="right" vertical="center" textRotation="0" wrapText="0" shrinkToFit="0" readingOrder="0"/>
    </dxf>
    <dxf>
      <alignment horizontal="right" vertical="center" textRotation="0" wrapText="0" shrinkToFit="0" readingOrder="0"/>
    </dxf>
    <dxf>
      <font>
        <b val="0"/>
        <i val="0"/>
        <strike val="0"/>
        <u val="none"/>
        <sz val="11"/>
        <color auto="1"/>
        <name val="Assistant"/>
      </font>
      <fill>
        <patternFill patternType="solid">
          <bgColor rgb="FF1291A8"/>
        </patternFill>
      </fill>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67" formatCode="#,##0.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fill>
        <patternFill patternType="none"/>
      </fill>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auto="1"/>
        <name val="Assistant"/>
      </font>
      <numFmt numFmtId="3" formatCode="#,##0"/>
      <alignment horizontal="right" vertical="center" textRotation="0" wrapText="0" shrinkToFit="0" readingOrder="0"/>
    </dxf>
    <dxf>
      <font>
        <b val="0"/>
        <i val="0"/>
        <strike val="0"/>
        <u val="none"/>
        <sz val="11"/>
        <color auto="1"/>
        <name val="Assistant"/>
      </font>
      <fill>
        <patternFill patternType="none"/>
      </fill>
      <alignment horizontal="right" vertical="center" textRotation="0" wrapText="0" shrinkToFit="0" readingOrder="0"/>
    </dxf>
    <dxf>
      <font>
        <strike val="0"/>
        <u val="none"/>
        <sz val="11"/>
        <color auto="1"/>
        <name val="Assistant"/>
      </font>
      <alignment horizontal="right" vertical="center" textRotation="0" wrapText="0" shrinkToFit="0" readingOrder="0"/>
    </dxf>
    <dxf>
      <font>
        <strike val="0"/>
        <u val="none"/>
        <sz val="11"/>
        <color auto="1"/>
        <name val="Assistant"/>
      </font>
      <fill>
        <patternFill patternType="solid">
          <bgColor rgb="FF1291A8"/>
        </patternFill>
      </fill>
      <alignment horizontal="right" vertical="center" textRotation="0" wrapText="0" shrinkToFit="0" readingOrder="0"/>
    </dxf>
    <dxf>
      <font>
        <b val="0"/>
        <i val="0"/>
        <strike val="0"/>
        <u val="none"/>
        <sz val="11"/>
        <color auto="1"/>
        <name val="Assistant"/>
      </font>
      <numFmt numFmtId="1" formatCode="0"/>
      <alignment horizontal="right" vertical="center" textRotation="0" wrapText="0" shrinkToFit="0" readingOrder="0"/>
    </dxf>
    <dxf>
      <font>
        <b val="0"/>
        <i val="0"/>
        <strike val="0"/>
        <u val="none"/>
        <sz val="11"/>
        <color auto="1"/>
        <name val="Assistant"/>
      </font>
      <numFmt numFmtId="1" formatCode="0"/>
      <alignment horizontal="right" vertical="center" textRotation="0" wrapText="0" shrinkToFit="0" readingOrder="0"/>
    </dxf>
    <dxf>
      <font>
        <b val="0"/>
        <i val="0"/>
        <strike val="0"/>
        <u val="none"/>
        <sz val="11"/>
        <color auto="1"/>
        <name val="Assistant"/>
      </font>
      <numFmt numFmtId="1" formatCode="0"/>
      <alignment horizontal="right" vertical="center" textRotation="0" wrapText="0" shrinkToFit="0" readingOrder="0"/>
    </dxf>
    <dxf>
      <font>
        <b val="0"/>
        <i val="0"/>
        <strike val="0"/>
        <u val="none"/>
        <sz val="11"/>
        <color auto="1"/>
        <name val="Assistant"/>
      </font>
      <numFmt numFmtId="1" formatCode="0"/>
      <alignment horizontal="right" vertical="center" textRotation="0" wrapText="0" shrinkToFit="0" readingOrder="0"/>
    </dxf>
    <dxf>
      <font>
        <b val="0"/>
        <i val="0"/>
        <strike val="0"/>
        <u val="none"/>
        <sz val="11"/>
        <color auto="1"/>
        <name val="Assistant"/>
      </font>
      <numFmt numFmtId="19" formatCode="dd/mm/yyyy"/>
      <fill>
        <patternFill patternType="none"/>
      </fill>
      <alignment horizontal="right" vertical="center" textRotation="0" wrapText="0" shrinkToFit="0" readingOrder="0"/>
    </dxf>
    <dxf>
      <font>
        <b val="0"/>
        <i val="0"/>
        <strike val="0"/>
        <u val="none"/>
        <sz val="11"/>
        <color auto="1"/>
        <name val="Assistant"/>
      </font>
      <alignment horizontal="right" vertical="center" textRotation="0" wrapText="0" shrinkToFit="0" readingOrder="0"/>
    </dxf>
    <dxf>
      <font>
        <b val="0"/>
        <i val="0"/>
        <strike val="0"/>
        <u val="none"/>
        <sz val="11"/>
        <color auto="1"/>
        <name val="Assistant"/>
      </font>
      <fill>
        <patternFill patternType="solid">
          <bgColor rgb="FF1291A8"/>
        </patternFill>
      </fill>
      <alignment horizontal="right" vertical="center" textRotation="0" wrapText="0" shrinkToFit="0" readingOrder="0"/>
    </dxf>
    <dxf>
      <font>
        <b val="0"/>
        <i val="0"/>
        <strike val="0"/>
        <u val="none"/>
        <sz val="11"/>
        <color theme="1"/>
        <name val="Assistant"/>
      </font>
      <numFmt numFmtId="13" formatCode="0%"/>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alignment horizontal="right" vertical="center" textRotation="0" wrapText="0" shrinkToFit="0" readingOrder="0"/>
    </dxf>
    <dxf>
      <fill>
        <patternFill patternType="solid">
          <bgColor rgb="FF1291A8"/>
        </patternFill>
      </fill>
      <alignment horizontal="right" vertical="center" textRotation="0" wrapText="0" shrinkToFit="0" readingOrder="0"/>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 formatCode="0"/>
      <fill>
        <patternFill patternType="none"/>
      </fill>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alignment horizontal="right" vertical="center" textRotation="0" wrapText="0" shrinkToFit="0" readingOrder="0"/>
    </dxf>
    <dxf>
      <fill>
        <patternFill patternType="solid">
          <bgColor rgb="FF1291A8"/>
        </patternFill>
      </fill>
      <alignment horizontal="right" vertical="center" textRotation="0" wrapText="0" shrinkToFit="0" readingOrder="0"/>
    </dxf>
    <dxf>
      <font>
        <b val="0"/>
        <i val="0"/>
        <strike val="0"/>
        <u val="none"/>
        <sz val="11"/>
        <color theme="1"/>
        <name val="Assistant"/>
      </font>
      <numFmt numFmtId="168" formatCode="_ * #,##0.0_ ;_ * \-#,##0.0_ ;_ * &quot;-&quot;??_ ;_ @_ "/>
    </dxf>
    <dxf>
      <font>
        <b val="0"/>
        <i val="0"/>
        <strike val="0"/>
        <u val="none"/>
        <sz val="11"/>
        <color theme="1"/>
        <name val="Assistant"/>
      </font>
      <numFmt numFmtId="168" formatCode="_ * #,##0.0_ ;_ * \-#,##0.0_ ;_ * &quot;-&quot;??_ ;_ @_ "/>
    </dxf>
    <dxf>
      <font>
        <b val="0"/>
        <i val="0"/>
        <strike val="0"/>
        <u val="none"/>
        <sz val="11"/>
        <color theme="1"/>
        <name val="Assistant"/>
      </font>
      <numFmt numFmtId="168" formatCode="_ * #,##0.0_ ;_ * \-#,##0.0_ ;_ * &quot;-&quot;??_ ;_ @_ "/>
    </dxf>
    <dxf>
      <font>
        <b val="0"/>
        <i val="0"/>
        <strike val="0"/>
        <u val="none"/>
        <sz val="11"/>
        <color theme="1"/>
        <name val="Assistant"/>
      </font>
      <numFmt numFmtId="168" formatCode="_ * #,##0.0_ ;_ * \-#,##0.0_ ;_ * &quot;-&quot;??_ ;_ @_ "/>
    </dxf>
    <dxf>
      <font>
        <strike val="0"/>
        <u val="none"/>
        <sz val="11"/>
        <color theme="1"/>
        <name val="Assistant"/>
      </font>
      <numFmt numFmtId="19" formatCode="dd/mm/yyyy"/>
    </dxf>
    <dxf>
      <font>
        <b val="0"/>
        <i val="0"/>
        <strike val="0"/>
        <u val="none"/>
        <sz val="11"/>
        <color theme="1"/>
        <name val="Assistant"/>
      </font>
    </dxf>
    <dxf>
      <font>
        <strike val="0"/>
        <u val="none"/>
        <sz val="11"/>
        <color theme="1"/>
        <name val="Assistant"/>
      </font>
      <fill>
        <patternFill patternType="solid">
          <bgColor rgb="FF1291A8"/>
        </patternFill>
      </fill>
    </dxf>
    <dxf>
      <font>
        <b val="0"/>
        <i val="0"/>
        <strike val="0"/>
        <u val="none"/>
        <sz val="11"/>
        <color theme="1"/>
        <name val="Assistant"/>
      </font>
      <numFmt numFmtId="168" formatCode="_ * #,##0.0_ ;_ * \-#,##0.0_ ;_ * &quot;-&quot;??_ ;_ @_ "/>
    </dxf>
    <dxf>
      <font>
        <b val="0"/>
        <i val="0"/>
        <strike val="0"/>
        <u val="none"/>
        <sz val="11"/>
        <color theme="1"/>
        <name val="Assistant"/>
      </font>
      <numFmt numFmtId="168" formatCode="_ * #,##0.0_ ;_ * \-#,##0.0_ ;_ * &quot;-&quot;??_ ;_ @_ "/>
    </dxf>
    <dxf>
      <font>
        <b val="0"/>
        <i val="0"/>
        <strike val="0"/>
        <u val="none"/>
        <sz val="11"/>
        <color theme="1"/>
        <name val="Assistant"/>
      </font>
      <numFmt numFmtId="168" formatCode="_ * #,##0.0_ ;_ * \-#,##0.0_ ;_ * &quot;-&quot;??_ ;_ @_ "/>
    </dxf>
    <dxf>
      <font>
        <b val="0"/>
        <i val="0"/>
        <strike val="0"/>
        <u val="none"/>
        <sz val="11"/>
        <color theme="1"/>
        <name val="Assistant"/>
      </font>
      <numFmt numFmtId="168" formatCode="_ * #,##0.0_ ;_ * \-#,##0.0_ ;_ * &quot;-&quot;??_ ;_ @_ "/>
    </dxf>
    <dxf>
      <font>
        <strike val="0"/>
        <u val="none"/>
        <sz val="11"/>
        <color theme="1"/>
        <name val="Assistant"/>
      </font>
      <numFmt numFmtId="19" formatCode="dd/mm/yyyy"/>
    </dxf>
    <dxf>
      <font>
        <b val="0"/>
        <i val="0"/>
        <strike val="0"/>
        <u val="none"/>
        <sz val="11"/>
        <color theme="1"/>
        <name val="Assistant"/>
      </font>
    </dxf>
    <dxf>
      <font>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fill>
        <patternFill patternType="none"/>
      </fill>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strike val="0"/>
        <u val="none"/>
        <sz val="11"/>
        <color theme="1"/>
        <name val="Assistant"/>
      </font>
      <numFmt numFmtId="1" formatCode="0"/>
      <alignment horizontal="right" vertical="center" textRotation="0" wrapText="0" shrinkToFit="0" readingOrder="0"/>
    </dxf>
    <dxf>
      <font>
        <strike val="0"/>
        <u val="none"/>
        <sz val="11"/>
        <color theme="1"/>
        <name val="Assistant"/>
      </font>
      <numFmt numFmtId="1" formatCode="0"/>
      <alignment horizontal="right" vertical="center" textRotation="0" wrapText="0" shrinkToFit="0" readingOrder="0"/>
    </dxf>
    <dxf>
      <font>
        <strike val="0"/>
        <u val="none"/>
        <sz val="11"/>
        <color theme="1"/>
        <name val="Assistant"/>
      </font>
      <numFmt numFmtId="19" formatCode="dd/mm/yyyy"/>
      <alignment horizontal="right" vertical="center" textRotation="0" wrapText="0" shrinkToFit="0" readingOrder="0"/>
    </dxf>
    <dxf>
      <font>
        <strike val="0"/>
        <u val="none"/>
        <sz val="11"/>
        <color theme="1"/>
        <name val="Assistant"/>
      </font>
      <alignment horizontal="right" vertical="center" textRotation="0" wrapText="0" shrinkToFit="0" readingOrder="0"/>
    </dxf>
    <dxf>
      <font>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 formatCode="0"/>
      <alignment horizontal="right" vertical="center" textRotation="0" wrapText="0" shrinkToFit="0" readingOrder="0"/>
    </dxf>
    <dxf>
      <font>
        <b val="0"/>
        <i val="0"/>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b val="0"/>
        <i val="0"/>
        <strike val="0"/>
        <u val="none"/>
        <sz val="11"/>
        <color theme="1"/>
        <name val="Assistant"/>
      </font>
      <fill>
        <patternFill patternType="solid">
          <bgColor rgb="FF1291A8"/>
        </patternFill>
      </fill>
      <alignment horizontal="right" vertical="center" textRotation="0" wrapText="0" shrinkToFit="0" readingOrder="0"/>
      <border>
        <left style="thin">
          <color auto="1"/>
        </left>
        <right style="thin">
          <color auto="1"/>
        </right>
        <top/>
        <bottom/>
      </border>
    </dxf>
    <dxf>
      <font>
        <strike val="0"/>
        <u val="none"/>
        <sz val="11"/>
        <color theme="1"/>
        <name val="Assistant"/>
      </font>
      <numFmt numFmtId="1" formatCode="0"/>
      <alignment horizontal="right" vertical="center" textRotation="0" wrapText="0" shrinkToFit="0" readingOrder="0"/>
    </dxf>
    <dxf>
      <font>
        <strike val="0"/>
        <u val="none"/>
        <sz val="11"/>
        <color theme="1"/>
        <name val="Assistant"/>
      </font>
      <numFmt numFmtId="1" formatCode="0"/>
      <alignment horizontal="right" vertical="center" textRotation="0" wrapText="0" shrinkToFit="0" readingOrder="0"/>
    </dxf>
    <dxf>
      <font>
        <strike val="0"/>
        <u val="none"/>
        <sz val="11"/>
        <color theme="1"/>
        <name val="Assistant"/>
      </font>
      <alignment horizontal="right" vertical="center" textRotation="0" wrapText="0" shrinkToFit="0" readingOrder="0"/>
    </dxf>
    <dxf>
      <font>
        <strike val="0"/>
        <u val="none"/>
        <sz val="11"/>
        <color theme="1"/>
        <name val="Assistant"/>
      </font>
      <alignment horizontal="right" vertical="center" textRotation="0" wrapText="0" shrinkToFit="0" readingOrder="0"/>
    </dxf>
    <dxf>
      <font>
        <strike val="0"/>
        <u val="none"/>
        <sz val="11"/>
        <color theme="1"/>
        <name val="Assistant"/>
      </font>
      <fill>
        <patternFill patternType="solid">
          <bgColor rgb="FF1291A8"/>
        </patternFill>
      </fill>
      <alignment horizontal="right" vertical="center" textRotation="0" wrapText="0" shrinkToFit="0" readingOrder="0"/>
      <border>
        <left style="thin">
          <color auto="1"/>
        </left>
        <right style="thin">
          <color auto="1"/>
        </right>
        <top/>
        <bottom/>
      </border>
    </dxf>
    <dxf>
      <font>
        <b val="0"/>
        <i val="0"/>
        <strike val="0"/>
        <u val="none"/>
        <sz val="11"/>
        <color theme="1"/>
        <name val="Assistant"/>
      </font>
      <numFmt numFmtId="165" formatCode="_ * #,##0_ ;_ * \-#,##0_ ;_ * &quot;-&quot;??_ ;_ @_ "/>
      <alignment horizontal="right" vertical="center" textRotation="0" wrapText="0" shrinkToFit="0" readingOrder="0"/>
    </dxf>
    <dxf>
      <font>
        <b val="0"/>
        <i val="0"/>
        <strike val="0"/>
        <u val="none"/>
        <sz val="11"/>
        <color theme="1"/>
        <name val="Assistant"/>
      </font>
      <numFmt numFmtId="165" formatCode="_ * #,##0_ ;_ * \-#,##0_ ;_ * &quot;-&quot;??_ ;_ @_ "/>
      <alignment horizontal="right" vertical="center" textRotation="0" wrapText="0" shrinkToFit="0" readingOrder="0"/>
    </dxf>
    <dxf>
      <font>
        <b val="0"/>
        <i val="0"/>
        <strike val="0"/>
        <u val="none"/>
        <sz val="11"/>
        <color theme="1"/>
        <name val="Assistant"/>
      </font>
      <numFmt numFmtId="165" formatCode="_ * #,##0_ ;_ * \-#,##0_ ;_ * &quot;-&quot;??_ ;_ @_ "/>
      <alignment horizontal="right" vertical="center" textRotation="0" wrapText="0" shrinkToFit="0" readingOrder="0"/>
    </dxf>
    <dxf>
      <font>
        <strike val="0"/>
        <u val="none"/>
        <sz val="11"/>
        <color theme="1"/>
        <name val="Assistant"/>
      </font>
      <numFmt numFmtId="19" formatCode="dd/mm/yyyy"/>
      <alignment horizontal="right" vertical="center" textRotation="0" wrapText="0" shrinkToFit="0" readingOrder="0"/>
    </dxf>
    <dxf>
      <font>
        <b val="0"/>
        <i val="0"/>
        <strike val="0"/>
        <u val="none"/>
        <sz val="11"/>
        <color theme="1"/>
        <name val="Assistant"/>
      </font>
      <alignment horizontal="right" vertical="center" textRotation="0" wrapText="0" shrinkToFit="0" readingOrder="0"/>
    </dxf>
    <dxf>
      <font>
        <strike val="0"/>
        <u val="none"/>
        <sz val="11"/>
        <color theme="1"/>
        <name val="Assistant"/>
      </font>
      <fill>
        <patternFill patternType="solid">
          <bgColor rgb="FF1291A8"/>
        </patternFill>
      </fill>
      <alignment horizontal="right" vertical="center" textRotation="0" wrapText="0" shrinkToFit="0" readingOrder="0"/>
      <border>
        <left style="thin">
          <color auto="1"/>
        </left>
        <right style="thin">
          <color auto="1"/>
        </right>
        <top/>
        <bottom/>
      </border>
    </dxf>
    <dxf>
      <border>
        <vertical style="thin">
          <color auto="1"/>
        </vertical>
        <horizontal style="thin">
          <color auto="1"/>
        </horizontal>
      </border>
    </dxf>
    <dxf>
      <border>
        <vertical style="thin">
          <color auto="1"/>
        </vertical>
        <horizontal style="thin">
          <color auto="1"/>
        </horizontal>
      </border>
    </dxf>
    <dxf>
      <fill>
        <patternFill>
          <bgColor rgb="FF30AAD0"/>
        </patternFill>
      </fill>
      <border>
        <vertical style="thin">
          <color auto="1"/>
        </vertical>
        <horizontal style="thin">
          <color auto="1"/>
        </horizontal>
      </border>
    </dxf>
    <dxf>
      <border>
        <vertical style="thin">
          <color auto="1"/>
        </vertical>
        <horizontal style="thin">
          <color auto="1"/>
        </horizontal>
      </border>
    </dxf>
    <dxf>
      <fill>
        <patternFill>
          <bgColor rgb="FF5FB6EB"/>
        </patternFill>
      </fill>
    </dxf>
  </dxfs>
  <tableStyles count="4" defaultTableStyle="TableStyleMedium2" defaultPivotStyle="PivotStyleLight16">
    <tableStyle name="סגנון טבלה 1" pivot="0" count="1">
      <tableStyleElement type="headerRow" dxfId="195"/>
    </tableStyle>
    <tableStyle name="סגנון טבלה 2" pivot="0" count="2">
      <tableStyleElement type="wholeTable" dxfId="194"/>
      <tableStyleElement type="headerRow" dxfId="193"/>
    </tableStyle>
    <tableStyle name="סגנון טבלה 3" pivot="0" count="0"/>
    <tableStyle name="סגנון טבלה 4" pivot="0" count="2">
      <tableStyleElement type="wholeTable" dxfId="192"/>
      <tableStyleElement type="firstColumn" dxfId="1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
          <c:y val="0.11325"/>
          <c:w val="0.77500000000000002"/>
          <c:h val="0.3095"/>
        </c:manualLayout>
      </c:layout>
      <c:lineChart>
        <c:grouping val="standard"/>
        <c:varyColors val="0"/>
        <c:ser>
          <c:idx val="0"/>
          <c:order val="0"/>
          <c:tx>
            <c:strRef>
              <c:f>'data 2.1'!$B$3</c:f>
              <c:strCache>
                <c:ptCount val="1"/>
                <c:pt idx="0">
                  <c:v>Business</c:v>
                </c:pt>
              </c:strCache>
            </c:strRef>
          </c:tx>
          <c:spPr>
            <a:ln w="28575" cap="rnd" cmpd="sng">
              <a:solidFill>
                <a:srgbClr val="1291A8"/>
              </a:solidFill>
              <a:round/>
            </a:ln>
          </c:spPr>
          <c:marker>
            <c:symbol val="none"/>
          </c:marker>
          <c:dPt>
            <c:idx val="13"/>
            <c:bubble3D val="0"/>
            <c:extLst>
              <c:ext xmlns:c16="http://schemas.microsoft.com/office/drawing/2014/chart" uri="{C3380CC4-5D6E-409C-BE32-E72D297353CC}">
                <c16:uniqueId val="{00000001-D517-4918-8423-74D340FA7AFA}"/>
              </c:ext>
            </c:extLst>
          </c:dPt>
          <c:dPt>
            <c:idx val="14"/>
            <c:marker>
              <c:symbol val="circle"/>
              <c:size val="5"/>
              <c:spPr>
                <a:solidFill>
                  <a:srgbClr val="1291A8"/>
                </a:solidFill>
                <a:ln w="9525">
                  <a:noFill/>
                </a:ln>
              </c:spPr>
            </c:marker>
            <c:bubble3D val="0"/>
            <c:extLst>
              <c:ext xmlns:c16="http://schemas.microsoft.com/office/drawing/2014/chart" uri="{C3380CC4-5D6E-409C-BE32-E72D297353CC}">
                <c16:uniqueId val="{00000003-D517-4918-8423-74D340FA7AFA}"/>
              </c:ext>
            </c:extLst>
          </c:dPt>
          <c:dLbls>
            <c:dLbl>
              <c:idx val="14"/>
              <c:layout>
                <c:manualLayout>
                  <c:x val="0"/>
                  <c:y val="-3.5249999999999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17-4918-8423-74D340FA7AFA}"/>
                </c:ext>
              </c:extLst>
            </c:dLbl>
            <c:spPr>
              <a:noFill/>
              <a:ln w="6350">
                <a:noFill/>
              </a:ln>
            </c:spPr>
            <c:txPr>
              <a:bodyPr rot="0" vert="horz" lIns="38100" tIns="19050" rIns="38100" bIns="19050">
                <a:spAutoFit/>
              </a:bodyPr>
              <a:lstStyle/>
              <a:p>
                <a:pPr algn="ctr">
                  <a:defRPr lang="en-US" sz="1100" b="0" i="0" u="none" baseline="0">
                    <a:solidFill>
                      <a:srgbClr val="1291A8"/>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2.1'!$B$4:$B$18</c:f>
              <c:numCache>
                <c:formatCode>_ * #,##0_ ;_ * \-#,##0_ ;_ * "-"??_ ;_ @_ </c:formatCode>
                <c:ptCount val="15"/>
                <c:pt idx="0">
                  <c:v>723.09870534975971</c:v>
                </c:pt>
                <c:pt idx="1">
                  <c:v>712.7140752510528</c:v>
                </c:pt>
                <c:pt idx="2">
                  <c:v>734.80962071447243</c:v>
                </c:pt>
                <c:pt idx="3">
                  <c:v>780.44427887158281</c:v>
                </c:pt>
                <c:pt idx="4">
                  <c:v>791.1703378833472</c:v>
                </c:pt>
                <c:pt idx="5">
                  <c:v>780.80126929169739</c:v>
                </c:pt>
                <c:pt idx="6">
                  <c:v>789.62983409686308</c:v>
                </c:pt>
                <c:pt idx="7">
                  <c:v>807.10401688951981</c:v>
                </c:pt>
                <c:pt idx="8">
                  <c:v>850.01451036651167</c:v>
                </c:pt>
                <c:pt idx="9">
                  <c:v>866.99966449858346</c:v>
                </c:pt>
                <c:pt idx="10">
                  <c:v>924.41902379133467</c:v>
                </c:pt>
                <c:pt idx="11">
                  <c:v>955.86396261888854</c:v>
                </c:pt>
                <c:pt idx="12">
                  <c:v>978.75487977169416</c:v>
                </c:pt>
                <c:pt idx="13">
                  <c:v>1103.7535649185977</c:v>
                </c:pt>
                <c:pt idx="14">
                  <c:v>1230.6317981264106</c:v>
                </c:pt>
              </c:numCache>
            </c:numRef>
          </c:val>
          <c:smooth val="0"/>
          <c:extLst>
            <c:ext xmlns:c16="http://schemas.microsoft.com/office/drawing/2014/chart" uri="{C3380CC4-5D6E-409C-BE32-E72D297353CC}">
              <c16:uniqueId val="{00000000-799B-4B7F-95E2-244E2FBFCFC3}"/>
            </c:ext>
          </c:extLst>
        </c:ser>
        <c:ser>
          <c:idx val="1"/>
          <c:order val="1"/>
          <c:tx>
            <c:strRef>
              <c:f>'data 2.1'!$C$3</c:f>
              <c:strCache>
                <c:ptCount val="1"/>
                <c:pt idx="0">
                  <c:v>Household</c:v>
                </c:pt>
              </c:strCache>
            </c:strRef>
          </c:tx>
          <c:spPr>
            <a:ln w="28575" cap="rnd" cmpd="sng">
              <a:solidFill>
                <a:srgbClr val="8BCED6"/>
              </a:solidFill>
              <a:round/>
            </a:ln>
          </c:spPr>
          <c:marker>
            <c:symbol val="none"/>
          </c:marker>
          <c:dPt>
            <c:idx val="13"/>
            <c:bubble3D val="0"/>
            <c:extLst>
              <c:ext xmlns:c16="http://schemas.microsoft.com/office/drawing/2014/chart" uri="{C3380CC4-5D6E-409C-BE32-E72D297353CC}">
                <c16:uniqueId val="{00000005-D517-4918-8423-74D340FA7AFA}"/>
              </c:ext>
            </c:extLst>
          </c:dPt>
          <c:dPt>
            <c:idx val="14"/>
            <c:marker>
              <c:symbol val="circle"/>
              <c:size val="5"/>
              <c:spPr>
                <a:solidFill>
                  <a:srgbClr val="8BCED6"/>
                </a:solidFill>
                <a:ln w="9525">
                  <a:noFill/>
                </a:ln>
              </c:spPr>
            </c:marker>
            <c:bubble3D val="0"/>
            <c:extLst>
              <c:ext xmlns:c16="http://schemas.microsoft.com/office/drawing/2014/chart" uri="{C3380CC4-5D6E-409C-BE32-E72D297353CC}">
                <c16:uniqueId val="{00000007-D517-4918-8423-74D340FA7AFA}"/>
              </c:ext>
            </c:extLst>
          </c:dPt>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17-4918-8423-74D340FA7AFA}"/>
                </c:ext>
              </c:extLst>
            </c:dLbl>
            <c:spPr>
              <a:noFill/>
              <a:ln w="6350">
                <a:noFill/>
              </a:ln>
            </c:spPr>
            <c:txPr>
              <a:bodyPr rot="0" vert="horz" lIns="38100" tIns="19050" rIns="38100" bIns="19050">
                <a:spAutoFit/>
              </a:bodyPr>
              <a:lstStyle/>
              <a:p>
                <a:pPr algn="ctr">
                  <a:defRPr lang="en-US" sz="1100" b="0" i="0" u="none" baseline="0">
                    <a:solidFill>
                      <a:srgbClr val="8BCED6"/>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2.1'!$C$4:$C$18</c:f>
              <c:numCache>
                <c:formatCode>_ * #,##0_ ;_ * \-#,##0_ ;_ * "-"??_ ;_ @_ </c:formatCode>
                <c:ptCount val="15"/>
                <c:pt idx="0">
                  <c:v>292.19522416721708</c:v>
                </c:pt>
                <c:pt idx="1">
                  <c:v>315.805959565352</c:v>
                </c:pt>
                <c:pt idx="2">
                  <c:v>345.09974563469518</c:v>
                </c:pt>
                <c:pt idx="3">
                  <c:v>369.71223743905955</c:v>
                </c:pt>
                <c:pt idx="4">
                  <c:v>391.92415627536514</c:v>
                </c:pt>
                <c:pt idx="5">
                  <c:v>420.05901062592505</c:v>
                </c:pt>
                <c:pt idx="6">
                  <c:v>444.87150478257701</c:v>
                </c:pt>
                <c:pt idx="7">
                  <c:v>473.98414241798139</c:v>
                </c:pt>
                <c:pt idx="8">
                  <c:v>503.03962873173737</c:v>
                </c:pt>
                <c:pt idx="9">
                  <c:v>529.02891021289292</c:v>
                </c:pt>
                <c:pt idx="10">
                  <c:v>556.84885378398167</c:v>
                </c:pt>
                <c:pt idx="11">
                  <c:v>587.64575253471185</c:v>
                </c:pt>
                <c:pt idx="12">
                  <c:v>610.90341781090581</c:v>
                </c:pt>
                <c:pt idx="13">
                  <c:v>692.24342369578096</c:v>
                </c:pt>
                <c:pt idx="14">
                  <c:v>772.88396773237628</c:v>
                </c:pt>
              </c:numCache>
            </c:numRef>
          </c:val>
          <c:smooth val="0"/>
          <c:extLst>
            <c:ext xmlns:c16="http://schemas.microsoft.com/office/drawing/2014/chart" uri="{C3380CC4-5D6E-409C-BE32-E72D297353CC}">
              <c16:uniqueId val="{00000001-799B-4B7F-95E2-244E2FBFCFC3}"/>
            </c:ext>
          </c:extLst>
        </c:ser>
        <c:ser>
          <c:idx val="2"/>
          <c:order val="2"/>
          <c:tx>
            <c:strRef>
              <c:f>'data 2.1'!$D$3</c:f>
              <c:strCache>
                <c:ptCount val="1"/>
                <c:pt idx="0">
                  <c:v>Total</c:v>
                </c:pt>
              </c:strCache>
            </c:strRef>
          </c:tx>
          <c:spPr>
            <a:ln w="28575" cap="rnd" cmpd="sng">
              <a:solidFill>
                <a:schemeClr val="tx1">
                  <a:lumMod val="85000"/>
                  <a:lumOff val="15000"/>
                </a:schemeClr>
              </a:solidFill>
              <a:round/>
            </a:ln>
          </c:spPr>
          <c:marker>
            <c:symbol val="none"/>
          </c:marker>
          <c:dPt>
            <c:idx val="12"/>
            <c:bubble3D val="0"/>
            <c:extLst>
              <c:ext xmlns:c16="http://schemas.microsoft.com/office/drawing/2014/chart" uri="{C3380CC4-5D6E-409C-BE32-E72D297353CC}">
                <c16:uniqueId val="{00000009-D517-4918-8423-74D340FA7AFA}"/>
              </c:ext>
            </c:extLst>
          </c:dPt>
          <c:dPt>
            <c:idx val="13"/>
            <c:bubble3D val="0"/>
            <c:extLst>
              <c:ext xmlns:c16="http://schemas.microsoft.com/office/drawing/2014/chart" uri="{C3380CC4-5D6E-409C-BE32-E72D297353CC}">
                <c16:uniqueId val="{0000000B-D517-4918-8423-74D340FA7AFA}"/>
              </c:ext>
            </c:extLst>
          </c:dPt>
          <c:dPt>
            <c:idx val="14"/>
            <c:marker>
              <c:symbol val="circle"/>
              <c:size val="5"/>
              <c:spPr>
                <a:solidFill>
                  <a:schemeClr val="tx1"/>
                </a:solidFill>
                <a:ln w="9525">
                  <a:noFill/>
                </a:ln>
              </c:spPr>
            </c:marker>
            <c:bubble3D val="0"/>
            <c:extLst>
              <c:ext xmlns:c16="http://schemas.microsoft.com/office/drawing/2014/chart" uri="{C3380CC4-5D6E-409C-BE32-E72D297353CC}">
                <c16:uniqueId val="{0000000D-D517-4918-8423-74D340FA7AFA}"/>
              </c:ext>
            </c:extLst>
          </c:dPt>
          <c:dLbls>
            <c:dLbl>
              <c:idx val="14"/>
              <c:layout>
                <c:manualLayout>
                  <c:x val="0"/>
                  <c:y val="-4.1250000000000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17-4918-8423-74D340FA7AFA}"/>
                </c:ext>
              </c:extLst>
            </c:dLbl>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2.1'!$D$4:$D$18</c:f>
              <c:numCache>
                <c:formatCode>_ * #,##0_ ;_ * \-#,##0_ ;_ * "-"??_ ;_ @_ </c:formatCode>
                <c:ptCount val="15"/>
                <c:pt idx="0">
                  <c:v>1015.2939295169767</c:v>
                </c:pt>
                <c:pt idx="1">
                  <c:v>1028.5200348164049</c:v>
                </c:pt>
                <c:pt idx="2">
                  <c:v>1079.9093663491676</c:v>
                </c:pt>
                <c:pt idx="3">
                  <c:v>1150.1565163106425</c:v>
                </c:pt>
                <c:pt idx="4">
                  <c:v>1183.0944941587122</c:v>
                </c:pt>
                <c:pt idx="5">
                  <c:v>1200.8602799176224</c:v>
                </c:pt>
                <c:pt idx="6">
                  <c:v>1234.50133887944</c:v>
                </c:pt>
                <c:pt idx="7">
                  <c:v>1281.0881593075012</c:v>
                </c:pt>
                <c:pt idx="8">
                  <c:v>1353.0541390982489</c:v>
                </c:pt>
                <c:pt idx="9">
                  <c:v>1396.0285747114763</c:v>
                </c:pt>
                <c:pt idx="10">
                  <c:v>1481.2678775753163</c:v>
                </c:pt>
                <c:pt idx="11">
                  <c:v>1543.5097151536004</c:v>
                </c:pt>
                <c:pt idx="12">
                  <c:v>1589.6582975826</c:v>
                </c:pt>
                <c:pt idx="13">
                  <c:v>1795.9969886143786</c:v>
                </c:pt>
                <c:pt idx="14">
                  <c:v>2003.5157658587868</c:v>
                </c:pt>
              </c:numCache>
            </c:numRef>
          </c:val>
          <c:smooth val="0"/>
          <c:extLst>
            <c:ext xmlns:c16="http://schemas.microsoft.com/office/drawing/2014/chart" uri="{C3380CC4-5D6E-409C-BE32-E72D297353CC}">
              <c16:uniqueId val="{00000002-799B-4B7F-95E2-244E2FBFCFC3}"/>
            </c:ext>
          </c:extLst>
        </c:ser>
        <c:dLbls>
          <c:showLegendKey val="0"/>
          <c:showVal val="0"/>
          <c:showCatName val="0"/>
          <c:showSerName val="0"/>
          <c:showPercent val="0"/>
          <c:showBubbleSize val="0"/>
        </c:dLbls>
        <c:smooth val="0"/>
        <c:axId val="3988471"/>
        <c:axId val="10062390"/>
      </c:lineChart>
      <c:dateAx>
        <c:axId val="3988471"/>
        <c:scaling>
          <c:orientation val="minMax"/>
          <c:max val="44926"/>
          <c:min val="39813"/>
        </c:scaling>
        <c:delete val="0"/>
        <c:axPos val="b"/>
        <c:numFmt formatCode="yyyy" sourceLinked="0"/>
        <c:majorTickMark val="out"/>
        <c:minorTickMark val="none"/>
        <c:tickLblPos val="nextTo"/>
        <c:spPr>
          <a:noFill/>
          <a:ln w="9525" cap="flat" cmpd="sng">
            <a:solidFill>
              <a:srgbClr val="D9D9D9"/>
            </a:solidFill>
            <a:round/>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10062390"/>
        <c:crosses val="autoZero"/>
        <c:auto val="0"/>
        <c:lblOffset val="100"/>
        <c:baseTimeUnit val="months"/>
        <c:majorUnit val="2"/>
        <c:majorTimeUnit val="years"/>
        <c:minorUnit val="1"/>
        <c:minorTimeUnit val="months"/>
      </c:dateAx>
      <c:valAx>
        <c:axId val="10062390"/>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988471"/>
        <c:crosses val="autoZero"/>
        <c:crossBetween val="between"/>
      </c:valAx>
      <c:spPr>
        <a:noFill/>
        <a:ln w="6350" cap="flat" cmpd="sng">
          <a:solidFill>
            <a:srgbClr val="D9D9D9"/>
          </a:solidFill>
        </a:ln>
      </c:spPr>
    </c:plotArea>
    <c:legend>
      <c:legendPos val="l"/>
      <c:layout>
        <c:manualLayout>
          <c:xMode val="edge"/>
          <c:yMode val="edge"/>
          <c:x val="0.12375"/>
          <c:y val="1.7250000000000001E-2"/>
          <c:w val="0.77400000000000002"/>
          <c:h val="5.6500000000000002E-2"/>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99999999999999"/>
          <c:y val="0.36875000000000002"/>
          <c:w val="0.73324999999999996"/>
          <c:h val="0.53925000000000001"/>
        </c:manualLayout>
      </c:layout>
      <c:doughnutChart>
        <c:varyColors val="1"/>
        <c:ser>
          <c:idx val="0"/>
          <c:order val="0"/>
          <c:tx>
            <c:strRef>
              <c:f>'data 2.6 '!$E$4</c:f>
              <c:strCache>
                <c:ptCount val="1"/>
                <c:pt idx="0">
                  <c:v>31/12/2022</c:v>
                </c:pt>
              </c:strCache>
            </c:strRef>
          </c:tx>
          <c:dPt>
            <c:idx val="0"/>
            <c:bubble3D val="0"/>
            <c:spPr>
              <a:solidFill>
                <a:srgbClr val="1291A8"/>
              </a:solidFill>
              <a:ln w="6350">
                <a:noFill/>
              </a:ln>
            </c:spPr>
            <c:extLst>
              <c:ext xmlns:c16="http://schemas.microsoft.com/office/drawing/2014/chart" uri="{C3380CC4-5D6E-409C-BE32-E72D297353CC}">
                <c16:uniqueId val="{00000001-3954-4F38-AA19-9E4C860BF8BF}"/>
              </c:ext>
            </c:extLst>
          </c:dPt>
          <c:dPt>
            <c:idx val="1"/>
            <c:bubble3D val="0"/>
            <c:spPr>
              <a:solidFill>
                <a:schemeClr val="bg1">
                  <a:lumMod val="75000"/>
                </a:schemeClr>
              </a:solidFill>
              <a:ln w="6350">
                <a:noFill/>
              </a:ln>
            </c:spPr>
            <c:extLst>
              <c:ext xmlns:c16="http://schemas.microsoft.com/office/drawing/2014/chart" uri="{C3380CC4-5D6E-409C-BE32-E72D297353CC}">
                <c16:uniqueId val="{00000003-3954-4F38-AA19-9E4C860BF8BF}"/>
              </c:ext>
            </c:extLst>
          </c:dPt>
          <c:dPt>
            <c:idx val="2"/>
            <c:bubble3D val="0"/>
            <c:spPr>
              <a:solidFill>
                <a:srgbClr val="8BCED6"/>
              </a:solidFill>
              <a:ln w="6350">
                <a:noFill/>
              </a:ln>
            </c:spPr>
            <c:extLst>
              <c:ext xmlns:c16="http://schemas.microsoft.com/office/drawing/2014/chart" uri="{C3380CC4-5D6E-409C-BE32-E72D297353CC}">
                <c16:uniqueId val="{00000005-3954-4F38-AA19-9E4C860BF8BF}"/>
              </c:ext>
            </c:extLst>
          </c:dPt>
          <c:dLbls>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15:layout/>
              </c:ext>
            </c:extLst>
          </c:dLbls>
          <c:cat>
            <c:strRef>
              <c:f>'data 2.6 '!$F$3:$H$3</c:f>
              <c:strCache>
                <c:ptCount val="3"/>
                <c:pt idx="0">
                  <c:v>CPI-indexed</c:v>
                </c:pt>
                <c:pt idx="1">
                  <c:v>Unindexed</c:v>
                </c:pt>
                <c:pt idx="2">
                  <c:v>Forex</c:v>
                </c:pt>
              </c:strCache>
            </c:strRef>
          </c:cat>
          <c:val>
            <c:numRef>
              <c:f>'data 2.6 '!$F$4:$H$4</c:f>
              <c:numCache>
                <c:formatCode>0</c:formatCode>
                <c:ptCount val="3"/>
                <c:pt idx="0">
                  <c:v>25.446706744714021</c:v>
                </c:pt>
                <c:pt idx="1">
                  <c:v>54.59444347165244</c:v>
                </c:pt>
                <c:pt idx="2">
                  <c:v>19.958849783633546</c:v>
                </c:pt>
              </c:numCache>
            </c:numRef>
          </c:val>
          <c:extLst>
            <c:ext xmlns:c16="http://schemas.microsoft.com/office/drawing/2014/chart" uri="{C3380CC4-5D6E-409C-BE32-E72D297353CC}">
              <c16:uniqueId val="{00000006-9877-414D-B84D-9D794840BF79}"/>
            </c:ext>
          </c:extLst>
        </c:ser>
        <c:dLbls>
          <c:showLegendKey val="0"/>
          <c:showVal val="0"/>
          <c:showCatName val="0"/>
          <c:showSerName val="0"/>
          <c:showPercent val="0"/>
          <c:showBubbleSize val="0"/>
          <c:showLeaderLines val="1"/>
        </c:dLbls>
        <c:firstSliceAng val="0"/>
        <c:holeSize val="50"/>
      </c:doughnutChart>
      <c:spPr>
        <a:noFill/>
        <a:ln w="6350">
          <a:noFill/>
        </a:ln>
      </c:spPr>
    </c:plotArea>
    <c:legend>
      <c:legendPos val="t"/>
      <c:layout>
        <c:manualLayout>
          <c:xMode val="edge"/>
          <c:yMode val="edge"/>
          <c:x val="0.13225000000000001"/>
          <c:y val="2.9499999999999998E-2"/>
          <c:w val="0.79600000000000004"/>
          <c:h val="0.34449999999999997"/>
        </c:manualLayout>
      </c:layout>
      <c:overlay val="0"/>
      <c:spPr>
        <a:noFill/>
        <a:ln w="6350">
          <a:noFill/>
        </a:ln>
      </c:spPr>
      <c:txPr>
        <a:bodyPr rot="0" vert="horz"/>
        <a:lstStyle/>
        <a:p>
          <a:pPr>
            <a:defRPr lang="en-US" sz="105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noFill/>
    <a:ln w="9525">
      <a:noFill/>
      <a:roun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5000000000001"/>
          <c:y val="0.17199999999999999"/>
          <c:w val="0.82274999999999998"/>
          <c:h val="0.72499999999999998"/>
        </c:manualLayout>
      </c:layout>
      <c:barChart>
        <c:barDir val="bar"/>
        <c:grouping val="stacked"/>
        <c:varyColors val="0"/>
        <c:ser>
          <c:idx val="2"/>
          <c:order val="0"/>
          <c:tx>
            <c:strRef>
              <c:f>'data 2.7 '!$B$3</c:f>
              <c:strCache>
                <c:ptCount val="1"/>
                <c:pt idx="0">
                  <c:v>Bank loans</c:v>
                </c:pt>
              </c:strCache>
            </c:strRef>
          </c:tx>
          <c:spPr>
            <a:solidFill>
              <a:srgbClr val="1291A8"/>
            </a:solidFill>
            <a:ln w="6350">
              <a:noFill/>
            </a:ln>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C2-4AAF-9FB3-12E45759F567}"/>
                </c:ext>
              </c:extLst>
            </c:dLbl>
            <c:spPr>
              <a:noFill/>
              <a:ln w="6350">
                <a:noFill/>
              </a:ln>
            </c:spPr>
            <c:txPr>
              <a:bodyPr rot="0" vert="horz" lIns="38100" tIns="19050" rIns="38100" bIns="19050">
                <a:spAutoFit/>
              </a:bodyPr>
              <a:lstStyle/>
              <a:p>
                <a:pPr algn="ctr">
                  <a:defRPr lang="en-US" sz="800" b="0" i="0" u="none" baseline="0">
                    <a:solidFill>
                      <a:srgbClr val="000000"/>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2.7 '!$A$4:$A$12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2.7 '!$B$4:$B$12</c:f>
              <c:numCache>
                <c:formatCode>0</c:formatCode>
                <c:ptCount val="9"/>
                <c:pt idx="0">
                  <c:v>-5.7463311822217875</c:v>
                </c:pt>
                <c:pt idx="1">
                  <c:v>15.64883694665629</c:v>
                </c:pt>
                <c:pt idx="2">
                  <c:v>7.645097890403096</c:v>
                </c:pt>
                <c:pt idx="3">
                  <c:v>17.709933472843716</c:v>
                </c:pt>
                <c:pt idx="4">
                  <c:v>23.292699257400777</c:v>
                </c:pt>
                <c:pt idx="5">
                  <c:v>22.896243821020438</c:v>
                </c:pt>
                <c:pt idx="6">
                  <c:v>31.865424751843086</c:v>
                </c:pt>
                <c:pt idx="7">
                  <c:v>85.469862335937336</c:v>
                </c:pt>
                <c:pt idx="8">
                  <c:v>80.019052173187205</c:v>
                </c:pt>
              </c:numCache>
            </c:numRef>
          </c:val>
          <c:extLst>
            <c:ext xmlns:c16="http://schemas.microsoft.com/office/drawing/2014/chart" uri="{C3380CC4-5D6E-409C-BE32-E72D297353CC}">
              <c16:uniqueId val="{00000000-9B4A-4FE9-A5AC-A81256F593CA}"/>
            </c:ext>
          </c:extLst>
        </c:ser>
        <c:ser>
          <c:idx val="0"/>
          <c:order val="1"/>
          <c:tx>
            <c:strRef>
              <c:f>'data 2.7 '!$C$3</c:f>
              <c:strCache>
                <c:ptCount val="1"/>
                <c:pt idx="0">
                  <c:v>Tradable bonds in Israel</c:v>
                </c:pt>
              </c:strCache>
            </c:strRef>
          </c:tx>
          <c:spPr>
            <a:solidFill>
              <a:schemeClr val="bg1">
                <a:lumMod val="65000"/>
              </a:schemeClr>
            </a:solidFill>
            <a:ln w="6350">
              <a:noFill/>
            </a:ln>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C2-4AAF-9FB3-12E45759F567}"/>
                </c:ext>
              </c:extLst>
            </c:dLbl>
            <c:spPr>
              <a:noFill/>
              <a:ln w="6350">
                <a:noFill/>
              </a:ln>
            </c:spPr>
            <c:txPr>
              <a:bodyPr rot="0" vert="horz" lIns="38100" tIns="19050" rIns="38100" bIns="19050">
                <a:spAutoFit/>
              </a:bodyPr>
              <a:lstStyle/>
              <a:p>
                <a:pPr algn="ctr">
                  <a:defRPr lang="en-US" sz="8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2.7 '!$A$4:$A$12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2.7 '!$C$4:$C$12</c:f>
              <c:numCache>
                <c:formatCode>0</c:formatCode>
                <c:ptCount val="9"/>
                <c:pt idx="0">
                  <c:v>-5.6682674475574979</c:v>
                </c:pt>
                <c:pt idx="1">
                  <c:v>0.49050007408242924</c:v>
                </c:pt>
                <c:pt idx="2">
                  <c:v>19.984134238818665</c:v>
                </c:pt>
                <c:pt idx="3">
                  <c:v>17.14327388622398</c:v>
                </c:pt>
                <c:pt idx="4">
                  <c:v>12.357721013454915</c:v>
                </c:pt>
                <c:pt idx="5">
                  <c:v>1.1722057263534302</c:v>
                </c:pt>
                <c:pt idx="6">
                  <c:v>9.2357618028722293</c:v>
                </c:pt>
                <c:pt idx="7">
                  <c:v>20.610949291276366</c:v>
                </c:pt>
                <c:pt idx="8">
                  <c:v>19.275462920324404</c:v>
                </c:pt>
              </c:numCache>
            </c:numRef>
          </c:val>
          <c:extLst>
            <c:ext xmlns:c16="http://schemas.microsoft.com/office/drawing/2014/chart" uri="{C3380CC4-5D6E-409C-BE32-E72D297353CC}">
              <c16:uniqueId val="{00000001-9B4A-4FE9-A5AC-A81256F593CA}"/>
            </c:ext>
          </c:extLst>
        </c:ser>
        <c:ser>
          <c:idx val="1"/>
          <c:order val="2"/>
          <c:tx>
            <c:strRef>
              <c:f>'data 2.7 '!$D$3</c:f>
              <c:strCache>
                <c:ptCount val="1"/>
                <c:pt idx="0">
                  <c:v>Debt abroad</c:v>
                </c:pt>
              </c:strCache>
            </c:strRef>
          </c:tx>
          <c:spPr>
            <a:solidFill>
              <a:srgbClr val="AEDCE2"/>
            </a:solidFill>
            <a:ln w="6350">
              <a:noFill/>
            </a:ln>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C2-4AAF-9FB3-12E45759F567}"/>
                </c:ext>
              </c:extLst>
            </c:dLbl>
            <c:spPr>
              <a:noFill/>
              <a:ln w="6350">
                <a:noFill/>
              </a:ln>
            </c:spPr>
            <c:txPr>
              <a:bodyPr rot="0" vert="horz" lIns="38100" tIns="19050" rIns="38100" bIns="19050">
                <a:spAutoFit/>
              </a:bodyPr>
              <a:lstStyle/>
              <a:p>
                <a:pPr algn="ctr">
                  <a:defRPr lang="en-US" sz="8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2.7 '!$A$4:$A$12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2.7 '!$D$4:$D$12</c:f>
              <c:numCache>
                <c:formatCode>0</c:formatCode>
                <c:ptCount val="9"/>
                <c:pt idx="0">
                  <c:v>-2.4664746559999999</c:v>
                </c:pt>
                <c:pt idx="1">
                  <c:v>-1.2234782619999978</c:v>
                </c:pt>
                <c:pt idx="2">
                  <c:v>15.368285023499999</c:v>
                </c:pt>
                <c:pt idx="3">
                  <c:v>-8.6523545655000014</c:v>
                </c:pt>
                <c:pt idx="4">
                  <c:v>1.5424688504999988</c:v>
                </c:pt>
                <c:pt idx="5">
                  <c:v>19.306903566000003</c:v>
                </c:pt>
                <c:pt idx="6">
                  <c:v>6.8175787830000001</c:v>
                </c:pt>
                <c:pt idx="7">
                  <c:v>25.804437654499999</c:v>
                </c:pt>
                <c:pt idx="8">
                  <c:v>-11.929470174</c:v>
                </c:pt>
              </c:numCache>
            </c:numRef>
          </c:val>
          <c:extLst>
            <c:ext xmlns:c16="http://schemas.microsoft.com/office/drawing/2014/chart" uri="{C3380CC4-5D6E-409C-BE32-E72D297353CC}">
              <c16:uniqueId val="{00000002-9B4A-4FE9-A5AC-A81256F593CA}"/>
            </c:ext>
          </c:extLst>
        </c:ser>
        <c:ser>
          <c:idx val="3"/>
          <c:order val="3"/>
          <c:tx>
            <c:strRef>
              <c:f>'data 2.7 '!$E$3</c:f>
              <c:strCache>
                <c:ptCount val="1"/>
                <c:pt idx="0">
                  <c:v>Nontradable bonds and nonbank loans</c:v>
                </c:pt>
              </c:strCache>
            </c:strRef>
          </c:tx>
          <c:spPr>
            <a:solidFill>
              <a:schemeClr val="tx2"/>
            </a:solidFill>
            <a:ln w="6350">
              <a:noFill/>
            </a:ln>
          </c:spPr>
          <c:invertIfNegative val="0"/>
          <c:dLbls>
            <c:dLbl>
              <c:idx val="8"/>
              <c:layout/>
              <c:spPr>
                <a:noFill/>
                <a:ln w="6350">
                  <a:noFill/>
                </a:ln>
              </c:spPr>
              <c:txPr>
                <a:bodyPr rot="0" vert="horz" lIns="38100" tIns="19050" rIns="38100" bIns="19050">
                  <a:spAutoFit/>
                </a:bodyPr>
                <a:lstStyle/>
                <a:p>
                  <a:pPr algn="ctr">
                    <a:defRPr lang="en-US" sz="800" b="0" i="0" u="none" baseline="0">
                      <a:solidFill>
                        <a:schemeClr val="bg2">
                          <a:lumMod val="75000"/>
                        </a:schemeClr>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C2-4AAF-9FB3-12E45759F567}"/>
                </c:ext>
              </c:extLst>
            </c:dLbl>
            <c:spPr>
              <a:noFill/>
              <a:ln w="6350">
                <a:noFill/>
              </a:ln>
            </c:spPr>
            <c:txPr>
              <a:bodyPr rot="0" vert="horz" lIns="38100" tIns="19050" rIns="38100" bIns="19050">
                <a:spAutoFit/>
              </a:bodyPr>
              <a:lstStyle/>
              <a:p>
                <a:pPr algn="ctr">
                  <a:defRPr lang="en-US" sz="800" b="0" i="0" u="none" baseline="0">
                    <a:solidFill>
                      <a:schemeClr val="bg1"/>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2.7 '!$A$4:$A$12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2.7 '!$E$4:$E$12</c:f>
              <c:numCache>
                <c:formatCode>0</c:formatCode>
                <c:ptCount val="9"/>
                <c:pt idx="0">
                  <c:v>4.0833169036362538</c:v>
                </c:pt>
                <c:pt idx="1">
                  <c:v>6.4305621442170162</c:v>
                </c:pt>
                <c:pt idx="2">
                  <c:v>6.628523981102763</c:v>
                </c:pt>
                <c:pt idx="3">
                  <c:v>5.4007285403463259</c:v>
                </c:pt>
                <c:pt idx="4">
                  <c:v>0.13554371939035725</c:v>
                </c:pt>
                <c:pt idx="5">
                  <c:v>8.0183983249504198</c:v>
                </c:pt>
                <c:pt idx="6">
                  <c:v>-4.1072360083965425</c:v>
                </c:pt>
                <c:pt idx="7">
                  <c:v>-0.96748105218126978</c:v>
                </c:pt>
                <c:pt idx="8">
                  <c:v>3.8827623387382957</c:v>
                </c:pt>
              </c:numCache>
            </c:numRef>
          </c:val>
          <c:extLst>
            <c:ext xmlns:c16="http://schemas.microsoft.com/office/drawing/2014/chart" uri="{C3380CC4-5D6E-409C-BE32-E72D297353CC}">
              <c16:uniqueId val="{00000003-9B4A-4FE9-A5AC-A81256F593CA}"/>
            </c:ext>
          </c:extLst>
        </c:ser>
        <c:dLbls>
          <c:showLegendKey val="0"/>
          <c:showVal val="0"/>
          <c:showCatName val="0"/>
          <c:showSerName val="0"/>
          <c:showPercent val="0"/>
          <c:showBubbleSize val="0"/>
        </c:dLbls>
        <c:gapWidth val="50"/>
        <c:overlap val="100"/>
        <c:axId val="46506941"/>
        <c:axId val="48948778"/>
      </c:barChart>
      <c:dateAx>
        <c:axId val="46506941"/>
        <c:scaling>
          <c:orientation val="minMax"/>
          <c:max val="44926"/>
          <c:min val="42004"/>
        </c:scaling>
        <c:delete val="0"/>
        <c:axPos val="l"/>
        <c:numFmt formatCode="yyyy" sourceLinked="0"/>
        <c:majorTickMark val="out"/>
        <c:minorTickMark val="none"/>
        <c:tickLblPos val="low"/>
        <c:spPr>
          <a:noFill/>
          <a:ln w="9525" cap="flat" cmpd="sng">
            <a:solidFill>
              <a:srgbClr val="D9D9D9"/>
            </a:solidFill>
            <a:round/>
          </a:ln>
        </c:spPr>
        <c:txPr>
          <a:bodyPr rot="0" vert="horz"/>
          <a:lstStyle/>
          <a:p>
            <a:pPr>
              <a:defRPr lang="en-US" sz="105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8948778"/>
        <c:crosses val="autoZero"/>
        <c:auto val="0"/>
        <c:lblOffset val="100"/>
        <c:baseTimeUnit val="years"/>
        <c:majorUnit val="1"/>
        <c:majorTimeUnit val="years"/>
        <c:minorUnit val="1"/>
        <c:minorTimeUnit val="years"/>
      </c:dateAx>
      <c:valAx>
        <c:axId val="48948778"/>
        <c:scaling>
          <c:orientation val="minMax"/>
        </c:scaling>
        <c:delete val="0"/>
        <c:axPos val="t"/>
        <c:numFmt formatCode="0" sourceLinked="0"/>
        <c:majorTickMark val="out"/>
        <c:minorTickMark val="none"/>
        <c:tickLblPos val="low"/>
        <c:spPr>
          <a:noFill/>
          <a:ln w="6350">
            <a:noFill/>
          </a:ln>
        </c:spPr>
        <c:txPr>
          <a:bodyPr/>
          <a:lstStyle/>
          <a:p>
            <a:pPr>
              <a:defRPr lang="en-US" sz="900" b="0" i="0" u="none" baseline="0">
                <a:solidFill>
                  <a:schemeClr val="tx1">
                    <a:lumMod val="65000"/>
                    <a:lumOff val="35000"/>
                  </a:schemeClr>
                </a:solidFill>
                <a:latin typeface="+mn-lt"/>
                <a:ea typeface="+mn-ea"/>
                <a:cs typeface="+mn-cs"/>
              </a:defRPr>
            </a:pPr>
            <a:endParaRPr lang="he-IL"/>
          </a:p>
        </c:txPr>
        <c:crossAx val="46506941"/>
        <c:crosses val="max"/>
        <c:crossBetween val="between"/>
      </c:valAx>
      <c:spPr>
        <a:noFill/>
        <a:ln w="6350">
          <a:noFill/>
        </a:ln>
      </c:spPr>
    </c:plotArea>
    <c:legend>
      <c:legendPos val="l"/>
      <c:layout>
        <c:manualLayout>
          <c:xMode val="edge"/>
          <c:yMode val="edge"/>
          <c:x val="0"/>
          <c:y val="4.4999999999999997E-3"/>
          <c:w val="1"/>
          <c:h val="0.29825000000000002"/>
        </c:manualLayout>
      </c:layout>
      <c:overlay val="0"/>
      <c:spPr>
        <a:noFill/>
        <a:ln w="6350">
          <a:noFill/>
        </a:ln>
      </c:spPr>
      <c:txPr>
        <a:bodyPr rot="0" vert="horz"/>
        <a:lstStyle/>
        <a:p>
          <a:pPr>
            <a:defRPr lang="en-US" sz="9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
          <c:y val="0.30275000000000002"/>
          <c:w val="0.36625000000000002"/>
          <c:h val="0.50824999999999998"/>
        </c:manualLayout>
      </c:layout>
      <c:barChart>
        <c:barDir val="col"/>
        <c:grouping val="stacked"/>
        <c:varyColors val="0"/>
        <c:ser>
          <c:idx val="0"/>
          <c:order val="0"/>
          <c:tx>
            <c:strRef>
              <c:f>'data 2.8 '!$B$13</c:f>
              <c:strCache>
                <c:ptCount val="1"/>
                <c:pt idx="0">
                  <c:v>&gt; 5 percentage points</c:v>
                </c:pt>
              </c:strCache>
            </c:strRef>
          </c:tx>
          <c:spPr>
            <a:solidFill>
              <a:srgbClr val="EB5264"/>
            </a:solidFill>
            <a:ln w="6350">
              <a:noFill/>
            </a:ln>
          </c:spPr>
          <c:invertIfNegative val="0"/>
          <c:cat>
            <c:numRef>
              <c:f>'data 2.8 '!$A$14:$A$20</c:f>
              <c:numCache>
                <c:formatCode>m/d/yyyy</c:formatCode>
                <c:ptCount val="7"/>
                <c:pt idx="0">
                  <c:v>45291</c:v>
                </c:pt>
                <c:pt idx="1">
                  <c:v>45657</c:v>
                </c:pt>
                <c:pt idx="2">
                  <c:v>46022</c:v>
                </c:pt>
                <c:pt idx="3">
                  <c:v>46387</c:v>
                </c:pt>
                <c:pt idx="4">
                  <c:v>46752</c:v>
                </c:pt>
                <c:pt idx="5">
                  <c:v>47118</c:v>
                </c:pt>
                <c:pt idx="6">
                  <c:v>47483</c:v>
                </c:pt>
              </c:numCache>
            </c:numRef>
          </c:cat>
          <c:val>
            <c:numRef>
              <c:f>'data 2.8 '!$B$14:$B$20</c:f>
              <c:numCache>
                <c:formatCode>_ * #,##0.0_ ;_ * \-#,##0.0_ ;_ * "-"??_ ;_ @_ </c:formatCode>
                <c:ptCount val="7"/>
                <c:pt idx="0">
                  <c:v>1.4161522848444252</c:v>
                </c:pt>
                <c:pt idx="1">
                  <c:v>1.6749505672051219</c:v>
                </c:pt>
                <c:pt idx="2">
                  <c:v>1.5223732580038505</c:v>
                </c:pt>
                <c:pt idx="3">
                  <c:v>1.5978357698031909</c:v>
                </c:pt>
                <c:pt idx="4">
                  <c:v>1.5413158706676764</c:v>
                </c:pt>
                <c:pt idx="5">
                  <c:v>1.0388824848814349</c:v>
                </c:pt>
                <c:pt idx="6">
                  <c:v>0.81629051639776207</c:v>
                </c:pt>
              </c:numCache>
            </c:numRef>
          </c:val>
          <c:extLst>
            <c:ext xmlns:c16="http://schemas.microsoft.com/office/drawing/2014/chart" uri="{C3380CC4-5D6E-409C-BE32-E72D297353CC}">
              <c16:uniqueId val="{00000000-8C1F-4A3C-A6FC-62BAC49AB926}"/>
            </c:ext>
          </c:extLst>
        </c:ser>
        <c:ser>
          <c:idx val="1"/>
          <c:order val="1"/>
          <c:tx>
            <c:strRef>
              <c:f>'data 2.8 '!$C$13</c:f>
              <c:strCache>
                <c:ptCount val="1"/>
                <c:pt idx="0">
                  <c:v>2.5-5 percentage points</c:v>
                </c:pt>
              </c:strCache>
            </c:strRef>
          </c:tx>
          <c:spPr>
            <a:solidFill>
              <a:srgbClr val="E8F721"/>
            </a:solidFill>
            <a:ln w="6350">
              <a:noFill/>
            </a:ln>
          </c:spPr>
          <c:invertIfNegative val="0"/>
          <c:cat>
            <c:numRef>
              <c:f>'data 2.8 '!$A$14:$A$20</c:f>
              <c:numCache>
                <c:formatCode>m/d/yyyy</c:formatCode>
                <c:ptCount val="7"/>
                <c:pt idx="0">
                  <c:v>45291</c:v>
                </c:pt>
                <c:pt idx="1">
                  <c:v>45657</c:v>
                </c:pt>
                <c:pt idx="2">
                  <c:v>46022</c:v>
                </c:pt>
                <c:pt idx="3">
                  <c:v>46387</c:v>
                </c:pt>
                <c:pt idx="4">
                  <c:v>46752</c:v>
                </c:pt>
                <c:pt idx="5">
                  <c:v>47118</c:v>
                </c:pt>
                <c:pt idx="6">
                  <c:v>47483</c:v>
                </c:pt>
              </c:numCache>
            </c:numRef>
          </c:cat>
          <c:val>
            <c:numRef>
              <c:f>'data 2.8 '!$C$14:$C$20</c:f>
              <c:numCache>
                <c:formatCode>_ * #,##0.0_ ;_ * \-#,##0.0_ ;_ * "-"??_ ;_ @_ </c:formatCode>
                <c:ptCount val="7"/>
                <c:pt idx="0">
                  <c:v>5.064683593373478</c:v>
                </c:pt>
                <c:pt idx="1">
                  <c:v>4.2291715272152848</c:v>
                </c:pt>
                <c:pt idx="2">
                  <c:v>4.8633633679892085</c:v>
                </c:pt>
                <c:pt idx="3">
                  <c:v>6.0696201359568764</c:v>
                </c:pt>
                <c:pt idx="4">
                  <c:v>3.479148993958153</c:v>
                </c:pt>
                <c:pt idx="5">
                  <c:v>3.118118815391643</c:v>
                </c:pt>
                <c:pt idx="6">
                  <c:v>3.3197249427035249</c:v>
                </c:pt>
              </c:numCache>
            </c:numRef>
          </c:val>
          <c:extLst>
            <c:ext xmlns:c16="http://schemas.microsoft.com/office/drawing/2014/chart" uri="{C3380CC4-5D6E-409C-BE32-E72D297353CC}">
              <c16:uniqueId val="{00000001-8C1F-4A3C-A6FC-62BAC49AB926}"/>
            </c:ext>
          </c:extLst>
        </c:ser>
        <c:ser>
          <c:idx val="2"/>
          <c:order val="2"/>
          <c:tx>
            <c:strRef>
              <c:f>'data 2.8 '!$D$13</c:f>
              <c:strCache>
                <c:ptCount val="1"/>
                <c:pt idx="0">
                  <c:v>&lt;2.5 percentage points</c:v>
                </c:pt>
              </c:strCache>
            </c:strRef>
          </c:tx>
          <c:spPr>
            <a:solidFill>
              <a:srgbClr val="00A390"/>
            </a:solidFill>
            <a:ln w="6350">
              <a:noFill/>
            </a:ln>
          </c:spPr>
          <c:invertIfNegative val="0"/>
          <c:cat>
            <c:numRef>
              <c:f>'data 2.8 '!$A$14:$A$20</c:f>
              <c:numCache>
                <c:formatCode>m/d/yyyy</c:formatCode>
                <c:ptCount val="7"/>
                <c:pt idx="0">
                  <c:v>45291</c:v>
                </c:pt>
                <c:pt idx="1">
                  <c:v>45657</c:v>
                </c:pt>
                <c:pt idx="2">
                  <c:v>46022</c:v>
                </c:pt>
                <c:pt idx="3">
                  <c:v>46387</c:v>
                </c:pt>
                <c:pt idx="4">
                  <c:v>46752</c:v>
                </c:pt>
                <c:pt idx="5">
                  <c:v>47118</c:v>
                </c:pt>
                <c:pt idx="6">
                  <c:v>47483</c:v>
                </c:pt>
              </c:numCache>
            </c:numRef>
          </c:cat>
          <c:val>
            <c:numRef>
              <c:f>'data 2.8 '!$D$14:$D$20</c:f>
              <c:numCache>
                <c:formatCode>_ * #,##0.0_ ;_ * \-#,##0.0_ ;_ * "-"??_ ;_ @_ </c:formatCode>
                <c:ptCount val="7"/>
                <c:pt idx="0">
                  <c:v>14.574800658120282</c:v>
                </c:pt>
                <c:pt idx="1">
                  <c:v>13.484675347172494</c:v>
                </c:pt>
                <c:pt idx="2">
                  <c:v>16.260322258707905</c:v>
                </c:pt>
                <c:pt idx="3">
                  <c:v>14.537379073412913</c:v>
                </c:pt>
                <c:pt idx="4">
                  <c:v>14.596000203148121</c:v>
                </c:pt>
                <c:pt idx="5">
                  <c:v>10.627348766155407</c:v>
                </c:pt>
                <c:pt idx="6">
                  <c:v>8.659534120900604</c:v>
                </c:pt>
              </c:numCache>
            </c:numRef>
          </c:val>
          <c:extLst>
            <c:ext xmlns:c16="http://schemas.microsoft.com/office/drawing/2014/chart" uri="{C3380CC4-5D6E-409C-BE32-E72D297353CC}">
              <c16:uniqueId val="{00000002-8C1F-4A3C-A6FC-62BAC49AB926}"/>
            </c:ext>
          </c:extLst>
        </c:ser>
        <c:ser>
          <c:idx val="3"/>
          <c:order val="3"/>
          <c:tx>
            <c:strRef>
              <c:f>'data 2.8 '!$E$13</c:f>
              <c:strCache>
                <c:ptCount val="1"/>
                <c:pt idx="0">
                  <c:v>No spread</c:v>
                </c:pt>
              </c:strCache>
            </c:strRef>
          </c:tx>
          <c:spPr>
            <a:solidFill>
              <a:srgbClr val="D0CECE"/>
            </a:solidFill>
            <a:ln w="6350">
              <a:noFill/>
            </a:ln>
          </c:spPr>
          <c:invertIfNegative val="0"/>
          <c:cat>
            <c:numRef>
              <c:f>'data 2.8 '!$A$14:$A$20</c:f>
              <c:numCache>
                <c:formatCode>m/d/yyyy</c:formatCode>
                <c:ptCount val="7"/>
                <c:pt idx="0">
                  <c:v>45291</c:v>
                </c:pt>
                <c:pt idx="1">
                  <c:v>45657</c:v>
                </c:pt>
                <c:pt idx="2">
                  <c:v>46022</c:v>
                </c:pt>
                <c:pt idx="3">
                  <c:v>46387</c:v>
                </c:pt>
                <c:pt idx="4">
                  <c:v>46752</c:v>
                </c:pt>
                <c:pt idx="5">
                  <c:v>47118</c:v>
                </c:pt>
                <c:pt idx="6">
                  <c:v>47483</c:v>
                </c:pt>
              </c:numCache>
            </c:numRef>
          </c:cat>
          <c:val>
            <c:numRef>
              <c:f>'data 2.8 '!$E$14:$E$20</c:f>
              <c:numCache>
                <c:formatCode>_ * #,##0.0_ ;_ * \-#,##0.0_ ;_ * "-"??_ ;_ @_ </c:formatCode>
                <c:ptCount val="7"/>
                <c:pt idx="0">
                  <c:v>0.26397694475908406</c:v>
                </c:pt>
                <c:pt idx="1">
                  <c:v>0.95002668761011</c:v>
                </c:pt>
                <c:pt idx="2">
                  <c:v>0.74994594463650999</c:v>
                </c:pt>
                <c:pt idx="3">
                  <c:v>0.44293281268455498</c:v>
                </c:pt>
                <c:pt idx="4">
                  <c:v>0.37724100772989999</c:v>
                </c:pt>
                <c:pt idx="5">
                  <c:v>0</c:v>
                </c:pt>
                <c:pt idx="6">
                  <c:v>0</c:v>
                </c:pt>
              </c:numCache>
            </c:numRef>
          </c:val>
          <c:extLst>
            <c:ext xmlns:c16="http://schemas.microsoft.com/office/drawing/2014/chart" uri="{C3380CC4-5D6E-409C-BE32-E72D297353CC}">
              <c16:uniqueId val="{00000003-8C1F-4A3C-A6FC-62BAC49AB926}"/>
            </c:ext>
          </c:extLst>
        </c:ser>
        <c:dLbls>
          <c:showLegendKey val="0"/>
          <c:showVal val="0"/>
          <c:showCatName val="0"/>
          <c:showSerName val="0"/>
          <c:showPercent val="0"/>
          <c:showBubbleSize val="0"/>
        </c:dLbls>
        <c:gapWidth val="50"/>
        <c:overlap val="100"/>
        <c:axId val="8581029"/>
        <c:axId val="52141391"/>
      </c:barChart>
      <c:dateAx>
        <c:axId val="8581029"/>
        <c:scaling>
          <c:orientation val="minMax"/>
          <c:max val="47149"/>
          <c:min val="44957"/>
        </c:scaling>
        <c:delete val="0"/>
        <c:axPos val="b"/>
        <c:numFmt formatCode="yyyy" sourceLinked="0"/>
        <c:majorTickMark val="out"/>
        <c:minorTickMark val="none"/>
        <c:tickLblPos val="low"/>
        <c:spPr>
          <a:noFill/>
          <a:ln w="9525" cap="flat" cmpd="sng">
            <a:solidFill>
              <a:srgbClr val="D9D9D9"/>
            </a:solidFill>
            <a:round/>
          </a:ln>
        </c:spPr>
        <c:txPr>
          <a:bodyPr rot="-2280000" vert="horz"/>
          <a:lstStyle/>
          <a:p>
            <a:pPr>
              <a:defRPr lang="en-US" sz="10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52141391"/>
        <c:crosses val="autoZero"/>
        <c:auto val="0"/>
        <c:lblOffset val="100"/>
        <c:baseTimeUnit val="years"/>
        <c:majorUnit val="1"/>
        <c:majorTimeUnit val="years"/>
      </c:dateAx>
      <c:valAx>
        <c:axId val="52141391"/>
        <c:scaling>
          <c:orientation val="minMax"/>
          <c:max val="45"/>
          <c:min val="0"/>
        </c:scaling>
        <c:delete val="0"/>
        <c:axPos val="l"/>
        <c:numFmt formatCode="0" sourceLinked="0"/>
        <c:majorTickMark val="out"/>
        <c:minorTickMark val="none"/>
        <c:tickLblPos val="nextTo"/>
        <c:spPr>
          <a:noFill/>
          <a:ln w="6350">
            <a:noFill/>
          </a:ln>
        </c:spPr>
        <c:txPr>
          <a:bodyPr/>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8581029"/>
        <c:crosses val="autoZero"/>
        <c:crossBetween val="between"/>
        <c:majorUnit val="10"/>
        <c:minorUnit val="10"/>
      </c:valAx>
      <c:spPr>
        <a:noFill/>
        <a:ln w="6350" cap="flat" cmpd="sng">
          <a:solidFill>
            <a:srgbClr val="D9D9D9"/>
          </a:solidFill>
        </a:ln>
      </c:spPr>
    </c:plotArea>
    <c:legend>
      <c:legendPos val="t"/>
      <c:layout>
        <c:manualLayout>
          <c:xMode val="edge"/>
          <c:yMode val="edge"/>
          <c:x val="4.8500000000000001E-2"/>
          <c:y val="0.10375"/>
          <c:w val="0.90825"/>
          <c:h val="0.17424999999999999"/>
        </c:manualLayout>
      </c:layout>
      <c:overlay val="0"/>
      <c:spPr>
        <a:noFill/>
        <a:ln w="6350">
          <a:noFill/>
        </a:ln>
      </c:spPr>
      <c:txPr>
        <a:bodyPr rot="0" vert="horz"/>
        <a:lstStyle/>
        <a:p>
          <a:pPr>
            <a:defRPr lang="en-US" sz="9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txPr>
    <a:bodyPr rot="0" vert="horz"/>
    <a:lstStyle/>
    <a:p>
      <a:pPr>
        <a:defRPr lang="en-US" sz="1100" u="none" baseline="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49999999999999"/>
          <c:y val="5.5750000000000001E-2"/>
          <c:w val="0.67725000000000002"/>
          <c:h val="0.68300000000000005"/>
        </c:manualLayout>
      </c:layout>
      <c:barChart>
        <c:barDir val="col"/>
        <c:grouping val="stacked"/>
        <c:varyColors val="0"/>
        <c:ser>
          <c:idx val="2"/>
          <c:order val="0"/>
          <c:tx>
            <c:strRef>
              <c:f>'data 2.8 '!$B$3</c:f>
              <c:strCache>
                <c:ptCount val="1"/>
                <c:pt idx="0">
                  <c:v>&gt; 5 percentage points</c:v>
                </c:pt>
              </c:strCache>
            </c:strRef>
          </c:tx>
          <c:spPr>
            <a:solidFill>
              <a:srgbClr val="EB5264"/>
            </a:solidFill>
            <a:ln w="6350">
              <a:noFill/>
            </a:ln>
          </c:spPr>
          <c:invertIfNegative val="0"/>
          <c:cat>
            <c:numRef>
              <c:f>'data 2.8 '!$A$4:$A$10</c:f>
              <c:numCache>
                <c:formatCode>m/d/yyyy</c:formatCode>
                <c:ptCount val="7"/>
                <c:pt idx="0">
                  <c:v>45291</c:v>
                </c:pt>
                <c:pt idx="1">
                  <c:v>45657</c:v>
                </c:pt>
                <c:pt idx="2">
                  <c:v>46022</c:v>
                </c:pt>
                <c:pt idx="3">
                  <c:v>46387</c:v>
                </c:pt>
                <c:pt idx="4">
                  <c:v>46752</c:v>
                </c:pt>
                <c:pt idx="5">
                  <c:v>47118</c:v>
                </c:pt>
                <c:pt idx="6">
                  <c:v>47483</c:v>
                </c:pt>
              </c:numCache>
            </c:numRef>
          </c:cat>
          <c:val>
            <c:numRef>
              <c:f>'data 2.8 '!$B$4:$B$10</c:f>
              <c:numCache>
                <c:formatCode>_ * #,##0.0_ ;_ * \-#,##0.0_ ;_ * "-"??_ ;_ @_ </c:formatCode>
                <c:ptCount val="7"/>
                <c:pt idx="0">
                  <c:v>1.5232393824302219</c:v>
                </c:pt>
                <c:pt idx="1">
                  <c:v>1.7650393024557929</c:v>
                </c:pt>
                <c:pt idx="2">
                  <c:v>1.6581132614833249</c:v>
                </c:pt>
                <c:pt idx="3">
                  <c:v>1.7410637988735118</c:v>
                </c:pt>
                <c:pt idx="4">
                  <c:v>2.0888837334978336</c:v>
                </c:pt>
                <c:pt idx="5">
                  <c:v>1.0564426708722419</c:v>
                </c:pt>
                <c:pt idx="6">
                  <c:v>0.81629051639776207</c:v>
                </c:pt>
              </c:numCache>
            </c:numRef>
          </c:val>
          <c:extLst>
            <c:ext xmlns:c16="http://schemas.microsoft.com/office/drawing/2014/chart" uri="{C3380CC4-5D6E-409C-BE32-E72D297353CC}">
              <c16:uniqueId val="{00000000-C605-4553-954C-59622C9FF255}"/>
            </c:ext>
          </c:extLst>
        </c:ser>
        <c:ser>
          <c:idx val="0"/>
          <c:order val="1"/>
          <c:tx>
            <c:strRef>
              <c:f>'data 2.8 '!$C$3</c:f>
              <c:strCache>
                <c:ptCount val="1"/>
                <c:pt idx="0">
                  <c:v>2.5-5 percentage points</c:v>
                </c:pt>
              </c:strCache>
            </c:strRef>
          </c:tx>
          <c:spPr>
            <a:solidFill>
              <a:srgbClr val="E8F721"/>
            </a:solidFill>
            <a:ln w="6350">
              <a:noFill/>
            </a:ln>
          </c:spPr>
          <c:invertIfNegative val="0"/>
          <c:cat>
            <c:numRef>
              <c:f>'data 2.8 '!$A$4:$A$10</c:f>
              <c:numCache>
                <c:formatCode>m/d/yyyy</c:formatCode>
                <c:ptCount val="7"/>
                <c:pt idx="0">
                  <c:v>45291</c:v>
                </c:pt>
                <c:pt idx="1">
                  <c:v>45657</c:v>
                </c:pt>
                <c:pt idx="2">
                  <c:v>46022</c:v>
                </c:pt>
                <c:pt idx="3">
                  <c:v>46387</c:v>
                </c:pt>
                <c:pt idx="4">
                  <c:v>46752</c:v>
                </c:pt>
                <c:pt idx="5">
                  <c:v>47118</c:v>
                </c:pt>
                <c:pt idx="6">
                  <c:v>47483</c:v>
                </c:pt>
              </c:numCache>
            </c:numRef>
          </c:cat>
          <c:val>
            <c:numRef>
              <c:f>'data 2.8 '!$C$4:$C$10</c:f>
              <c:numCache>
                <c:formatCode>_ * #,##0.0_ ;_ * \-#,##0.0_ ;_ * "-"??_ ;_ @_ </c:formatCode>
                <c:ptCount val="7"/>
                <c:pt idx="0">
                  <c:v>7.2269901978767885</c:v>
                </c:pt>
                <c:pt idx="1">
                  <c:v>6.4646552084289413</c:v>
                </c:pt>
                <c:pt idx="2">
                  <c:v>7.1127615862779967</c:v>
                </c:pt>
                <c:pt idx="3">
                  <c:v>8.2481467374407007</c:v>
                </c:pt>
                <c:pt idx="4">
                  <c:v>6.4827721225003048</c:v>
                </c:pt>
                <c:pt idx="5">
                  <c:v>4.8426531926661465</c:v>
                </c:pt>
                <c:pt idx="6">
                  <c:v>3.8723055227674741</c:v>
                </c:pt>
              </c:numCache>
            </c:numRef>
          </c:val>
          <c:extLst>
            <c:ext xmlns:c16="http://schemas.microsoft.com/office/drawing/2014/chart" uri="{C3380CC4-5D6E-409C-BE32-E72D297353CC}">
              <c16:uniqueId val="{00000001-C605-4553-954C-59622C9FF255}"/>
            </c:ext>
          </c:extLst>
        </c:ser>
        <c:ser>
          <c:idx val="1"/>
          <c:order val="2"/>
          <c:tx>
            <c:strRef>
              <c:f>'data 2.8 '!$D$3</c:f>
              <c:strCache>
                <c:ptCount val="1"/>
                <c:pt idx="0">
                  <c:v>&lt;2.5 percentage points</c:v>
                </c:pt>
              </c:strCache>
            </c:strRef>
          </c:tx>
          <c:spPr>
            <a:solidFill>
              <a:srgbClr val="00A390"/>
            </a:solidFill>
            <a:ln w="6350">
              <a:noFill/>
            </a:ln>
          </c:spPr>
          <c:invertIfNegative val="0"/>
          <c:cat>
            <c:numRef>
              <c:f>'data 2.8 '!$A$4:$A$10</c:f>
              <c:numCache>
                <c:formatCode>m/d/yyyy</c:formatCode>
                <c:ptCount val="7"/>
                <c:pt idx="0">
                  <c:v>45291</c:v>
                </c:pt>
                <c:pt idx="1">
                  <c:v>45657</c:v>
                </c:pt>
                <c:pt idx="2">
                  <c:v>46022</c:v>
                </c:pt>
                <c:pt idx="3">
                  <c:v>46387</c:v>
                </c:pt>
                <c:pt idx="4">
                  <c:v>46752</c:v>
                </c:pt>
                <c:pt idx="5">
                  <c:v>47118</c:v>
                </c:pt>
                <c:pt idx="6">
                  <c:v>47483</c:v>
                </c:pt>
              </c:numCache>
            </c:numRef>
          </c:cat>
          <c:val>
            <c:numRef>
              <c:f>'data 2.8 '!$D$4:$D$10</c:f>
              <c:numCache>
                <c:formatCode>_ * #,##0.0_ ;_ * \-#,##0.0_ ;_ * "-"??_ ;_ @_ </c:formatCode>
                <c:ptCount val="7"/>
                <c:pt idx="0">
                  <c:v>27.750089087955391</c:v>
                </c:pt>
                <c:pt idx="1">
                  <c:v>25.485754947227147</c:v>
                </c:pt>
                <c:pt idx="2">
                  <c:v>27.842598831931081</c:v>
                </c:pt>
                <c:pt idx="3">
                  <c:v>26.304108050032138</c:v>
                </c:pt>
                <c:pt idx="4">
                  <c:v>23.413006496392377</c:v>
                </c:pt>
                <c:pt idx="5">
                  <c:v>17.72708383816282</c:v>
                </c:pt>
                <c:pt idx="6">
                  <c:v>15.194245432651224</c:v>
                </c:pt>
              </c:numCache>
            </c:numRef>
          </c:val>
          <c:extLst>
            <c:ext xmlns:c16="http://schemas.microsoft.com/office/drawing/2014/chart" uri="{C3380CC4-5D6E-409C-BE32-E72D297353CC}">
              <c16:uniqueId val="{00000002-C605-4553-954C-59622C9FF255}"/>
            </c:ext>
          </c:extLst>
        </c:ser>
        <c:ser>
          <c:idx val="3"/>
          <c:order val="3"/>
          <c:tx>
            <c:strRef>
              <c:f>'data 2.8 '!$E$3</c:f>
              <c:strCache>
                <c:ptCount val="1"/>
                <c:pt idx="0">
                  <c:v>No spread</c:v>
                </c:pt>
              </c:strCache>
            </c:strRef>
          </c:tx>
          <c:spPr>
            <a:solidFill>
              <a:srgbClr val="D0CECE"/>
            </a:solidFill>
            <a:ln w="6350">
              <a:noFill/>
            </a:ln>
          </c:spPr>
          <c:invertIfNegative val="0"/>
          <c:cat>
            <c:numRef>
              <c:f>'data 2.8 '!$A$4:$A$10</c:f>
              <c:numCache>
                <c:formatCode>m/d/yyyy</c:formatCode>
                <c:ptCount val="7"/>
                <c:pt idx="0">
                  <c:v>45291</c:v>
                </c:pt>
                <c:pt idx="1">
                  <c:v>45657</c:v>
                </c:pt>
                <c:pt idx="2">
                  <c:v>46022</c:v>
                </c:pt>
                <c:pt idx="3">
                  <c:v>46387</c:v>
                </c:pt>
                <c:pt idx="4">
                  <c:v>46752</c:v>
                </c:pt>
                <c:pt idx="5">
                  <c:v>47118</c:v>
                </c:pt>
                <c:pt idx="6">
                  <c:v>47483</c:v>
                </c:pt>
              </c:numCache>
            </c:numRef>
          </c:cat>
          <c:val>
            <c:numRef>
              <c:f>'data 2.8 '!$E$4:$E$10</c:f>
              <c:numCache>
                <c:formatCode>_ * #,##0.0_ ;_ * \-#,##0.0_ ;_ * "-"??_ ;_ @_ </c:formatCode>
                <c:ptCount val="7"/>
                <c:pt idx="0">
                  <c:v>3.2640882115028953</c:v>
                </c:pt>
                <c:pt idx="1">
                  <c:v>4.0493307521772115</c:v>
                </c:pt>
                <c:pt idx="2">
                  <c:v>2.0720569971362854</c:v>
                </c:pt>
                <c:pt idx="3">
                  <c:v>1.6300158932982818</c:v>
                </c:pt>
                <c:pt idx="4">
                  <c:v>1.4457285528748403</c:v>
                </c:pt>
                <c:pt idx="5">
                  <c:v>2.7896445493047737</c:v>
                </c:pt>
                <c:pt idx="6">
                  <c:v>0.137735987024099</c:v>
                </c:pt>
              </c:numCache>
            </c:numRef>
          </c:val>
          <c:extLst>
            <c:ext xmlns:c16="http://schemas.microsoft.com/office/drawing/2014/chart" uri="{C3380CC4-5D6E-409C-BE32-E72D297353CC}">
              <c16:uniqueId val="{00000003-C605-4553-954C-59622C9FF255}"/>
            </c:ext>
          </c:extLst>
        </c:ser>
        <c:dLbls>
          <c:showLegendKey val="0"/>
          <c:showVal val="0"/>
          <c:showCatName val="0"/>
          <c:showSerName val="0"/>
          <c:showPercent val="0"/>
          <c:showBubbleSize val="0"/>
        </c:dLbls>
        <c:gapWidth val="50"/>
        <c:overlap val="100"/>
        <c:axId val="12030304"/>
        <c:axId val="33626379"/>
      </c:barChart>
      <c:dateAx>
        <c:axId val="12030304"/>
        <c:scaling>
          <c:orientation val="minMax"/>
          <c:max val="47483"/>
          <c:min val="45291"/>
        </c:scaling>
        <c:delete val="0"/>
        <c:axPos val="b"/>
        <c:numFmt formatCode="yyyy" sourceLinked="0"/>
        <c:majorTickMark val="out"/>
        <c:minorTickMark val="none"/>
        <c:tickLblPos val="low"/>
        <c:spPr>
          <a:noFill/>
          <a:ln w="9525" cap="flat" cmpd="sng">
            <a:solidFill>
              <a:srgbClr val="D9D9D9"/>
            </a:solidFill>
            <a:round/>
          </a:ln>
        </c:spPr>
        <c:txPr>
          <a:bodyPr rot="-2280000" vert="horz"/>
          <a:lstStyle/>
          <a:p>
            <a:pPr>
              <a:defRPr lang="en-US" sz="10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33626379"/>
        <c:crosses val="autoZero"/>
        <c:auto val="0"/>
        <c:lblOffset val="100"/>
        <c:baseTimeUnit val="years"/>
        <c:majorUnit val="1"/>
        <c:majorTimeUnit val="years"/>
      </c:dateAx>
      <c:valAx>
        <c:axId val="33626379"/>
        <c:scaling>
          <c:orientation val="minMax"/>
          <c:max val="45"/>
          <c:min val="0"/>
        </c:scaling>
        <c:delete val="0"/>
        <c:axPos val="l"/>
        <c:numFmt formatCode="0" sourceLinked="0"/>
        <c:majorTickMark val="out"/>
        <c:minorTickMark val="none"/>
        <c:tickLblPos val="nextTo"/>
        <c:spPr>
          <a:noFill/>
          <a:ln w="6350">
            <a:noFill/>
          </a:ln>
        </c:spPr>
        <c:txPr>
          <a:bodyPr/>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12030304"/>
        <c:crosses val="autoZero"/>
        <c:crossBetween val="between"/>
        <c:majorUnit val="10"/>
      </c:valAx>
      <c:spPr>
        <a:noFill/>
        <a:ln w="6350" cap="flat" cmpd="sng">
          <a:solidFill>
            <a:srgbClr val="D9D9D9"/>
          </a:solidFill>
        </a:ln>
      </c:spPr>
    </c:plotArea>
    <c:plotVisOnly val="1"/>
    <c:dispBlanksAs val="gap"/>
    <c:showDLblsOverMax val="0"/>
  </c:chart>
  <c:spPr>
    <a:noFill/>
    <a:ln w="9525">
      <a:noFill/>
      <a:round/>
    </a:ln>
  </c:spPr>
  <c:txPr>
    <a:bodyPr rot="0" vert="horz"/>
    <a:lstStyle/>
    <a:p>
      <a:pPr>
        <a:defRPr lang="en-US" sz="1100" u="none" baseline="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
          <c:y val="0.23025000000000001"/>
          <c:w val="0.37874999999999998"/>
          <c:h val="0.49975000000000003"/>
        </c:manualLayout>
      </c:layout>
      <c:lineChart>
        <c:grouping val="standard"/>
        <c:varyColors val="0"/>
        <c:ser>
          <c:idx val="1"/>
          <c:order val="0"/>
          <c:tx>
            <c:strRef>
              <c:f>'data 2.9'!$C$3</c:f>
              <c:strCache>
                <c:ptCount val="1"/>
                <c:pt idx="0">
                  <c:v>Bank loans</c:v>
                </c:pt>
              </c:strCache>
            </c:strRef>
          </c:tx>
          <c:spPr>
            <a:ln w="28575" cap="rnd" cmpd="sng">
              <a:solidFill>
                <a:srgbClr val="8BCED6"/>
              </a:solidFill>
              <a:round/>
            </a:ln>
          </c:spPr>
          <c:marker>
            <c:symbol val="none"/>
          </c:marker>
          <c:dPt>
            <c:idx val="8"/>
            <c:marker>
              <c:symbol val="circle"/>
              <c:size val="5"/>
              <c:spPr>
                <a:solidFill>
                  <a:srgbClr val="8BCED6"/>
                </a:solidFill>
                <a:ln w="9525" cap="flat" cmpd="sng">
                  <a:solidFill>
                    <a:srgbClr val="8BCED6"/>
                  </a:solidFill>
                </a:ln>
              </c:spPr>
            </c:marker>
            <c:bubble3D val="0"/>
            <c:extLst>
              <c:ext xmlns:c16="http://schemas.microsoft.com/office/drawing/2014/chart" uri="{C3380CC4-5D6E-409C-BE32-E72D297353CC}">
                <c16:uniqueId val="{00000001-019F-46B4-982E-7B801B86C2B6}"/>
              </c:ext>
            </c:extLst>
          </c:dPt>
          <c:dPt>
            <c:idx val="43"/>
            <c:bubble3D val="0"/>
            <c:spPr>
              <a:ln w="28575" cap="rnd" cmpd="sng">
                <a:solidFill>
                  <a:srgbClr val="8BCED6"/>
                </a:solidFill>
                <a:round/>
              </a:ln>
            </c:spPr>
            <c:extLst>
              <c:ext xmlns:c16="http://schemas.microsoft.com/office/drawing/2014/chart" uri="{C3380CC4-5D6E-409C-BE32-E72D297353CC}">
                <c16:uniqueId val="{00000003-019F-46B4-982E-7B801B86C2B6}"/>
              </c:ext>
            </c:extLst>
          </c:dPt>
          <c:dLbls>
            <c:dLbl>
              <c:idx val="8"/>
              <c:layout>
                <c:manualLayout>
                  <c:x val="0"/>
                  <c:y val="5.2249999999999998E-2"/>
                </c:manualLayout>
              </c:layout>
              <c:spPr>
                <a:noFill/>
                <a:ln w="6350">
                  <a:noFill/>
                </a:ln>
              </c:spPr>
              <c:txPr>
                <a:bodyPr rot="0" vert="horz" lIns="38100" tIns="19050" rIns="38100" bIns="19050">
                  <a:spAutoFit/>
                </a:bodyPr>
                <a:lstStyle/>
                <a:p>
                  <a:pPr algn="ctr">
                    <a:defRPr lang="en-US" sz="900" b="0" i="0" u="none" baseline="0">
                      <a:solidFill>
                        <a:srgbClr val="8BCED6"/>
                      </a:solidFill>
                      <a:latin typeface="+mn-lt"/>
                      <a:ea typeface="+mn-ea"/>
                      <a:cs typeface="+mn-cs"/>
                    </a:defRPr>
                  </a:pPr>
                  <a:endParaRPr lang="he-IL"/>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9F-46B4-982E-7B801B86C2B6}"/>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2.9'!$A$4:$A$12</c:f>
              <c:numCache>
                <c:formatCode>m/d/yyyy</c:formatCode>
                <c:ptCount val="9"/>
                <c:pt idx="0">
                  <c:v>44196</c:v>
                </c:pt>
                <c:pt idx="1">
                  <c:v>44286</c:v>
                </c:pt>
                <c:pt idx="2">
                  <c:v>44377</c:v>
                </c:pt>
                <c:pt idx="3">
                  <c:v>44469</c:v>
                </c:pt>
                <c:pt idx="4">
                  <c:v>44561</c:v>
                </c:pt>
                <c:pt idx="5">
                  <c:v>44651</c:v>
                </c:pt>
                <c:pt idx="6">
                  <c:v>44742</c:v>
                </c:pt>
                <c:pt idx="7">
                  <c:v>44834</c:v>
                </c:pt>
                <c:pt idx="8">
                  <c:v>44926</c:v>
                </c:pt>
              </c:numCache>
            </c:numRef>
          </c:cat>
          <c:val>
            <c:numRef>
              <c:f>'data 2.9'!$C$4:$C$12</c:f>
              <c:numCache>
                <c:formatCode>0</c:formatCode>
                <c:ptCount val="9"/>
                <c:pt idx="0" formatCode="General">
                  <c:v>100</c:v>
                </c:pt>
                <c:pt idx="1">
                  <c:v>104.8534443814773</c:v>
                </c:pt>
                <c:pt idx="2">
                  <c:v>111.32754323236669</c:v>
                </c:pt>
                <c:pt idx="3">
                  <c:v>118.88489675830247</c:v>
                </c:pt>
                <c:pt idx="4">
                  <c:v>127.0101708424813</c:v>
                </c:pt>
                <c:pt idx="5">
                  <c:v>134.91482778690505</c:v>
                </c:pt>
                <c:pt idx="6">
                  <c:v>140.90050005467634</c:v>
                </c:pt>
                <c:pt idx="7">
                  <c:v>145.14278232587108</c:v>
                </c:pt>
                <c:pt idx="8">
                  <c:v>150.98054407557095</c:v>
                </c:pt>
              </c:numCache>
            </c:numRef>
          </c:val>
          <c:smooth val="0"/>
          <c:extLst>
            <c:ext xmlns:c16="http://schemas.microsoft.com/office/drawing/2014/chart" uri="{C3380CC4-5D6E-409C-BE32-E72D297353CC}">
              <c16:uniqueId val="{00000007-33D7-4365-AC37-3613891ACFD0}"/>
            </c:ext>
          </c:extLst>
        </c:ser>
        <c:ser>
          <c:idx val="0"/>
          <c:order val="1"/>
          <c:tx>
            <c:strRef>
              <c:f>'data 2.9'!$B$3</c:f>
              <c:strCache>
                <c:ptCount val="1"/>
                <c:pt idx="0">
                  <c:v>Tradable bonds in Israel</c:v>
                </c:pt>
              </c:strCache>
            </c:strRef>
          </c:tx>
          <c:spPr>
            <a:ln w="28575" cap="rnd" cmpd="sng">
              <a:solidFill>
                <a:srgbClr val="1291A8"/>
              </a:solidFill>
              <a:round/>
            </a:ln>
          </c:spPr>
          <c:marker>
            <c:symbol val="none"/>
          </c:marker>
          <c:dPt>
            <c:idx val="8"/>
            <c:marker>
              <c:symbol val="circle"/>
              <c:size val="5"/>
              <c:spPr>
                <a:solidFill>
                  <a:srgbClr val="1291A8">
                    <a:alpha val="99000"/>
                  </a:srgbClr>
                </a:solidFill>
                <a:ln w="9525" cap="flat" cmpd="sng">
                  <a:solidFill>
                    <a:srgbClr val="1291A8"/>
                  </a:solidFill>
                </a:ln>
              </c:spPr>
            </c:marker>
            <c:bubble3D val="0"/>
            <c:extLst>
              <c:ext xmlns:c16="http://schemas.microsoft.com/office/drawing/2014/chart" uri="{C3380CC4-5D6E-409C-BE32-E72D297353CC}">
                <c16:uniqueId val="{00000005-019F-46B4-982E-7B801B86C2B6}"/>
              </c:ext>
            </c:extLst>
          </c:dPt>
          <c:dPt>
            <c:idx val="43"/>
            <c:bubble3D val="0"/>
            <c:extLst>
              <c:ext xmlns:c16="http://schemas.microsoft.com/office/drawing/2014/chart" uri="{C3380CC4-5D6E-409C-BE32-E72D297353CC}">
                <c16:uniqueId val="{00000007-019F-46B4-982E-7B801B86C2B6}"/>
              </c:ext>
            </c:extLst>
          </c:dPt>
          <c:dLbls>
            <c:dLbl>
              <c:idx val="8"/>
              <c:layout/>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9F-46B4-982E-7B801B86C2B6}"/>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2.9'!$A$4:$A$12</c:f>
              <c:numCache>
                <c:formatCode>m/d/yyyy</c:formatCode>
                <c:ptCount val="9"/>
                <c:pt idx="0">
                  <c:v>44196</c:v>
                </c:pt>
                <c:pt idx="1">
                  <c:v>44286</c:v>
                </c:pt>
                <c:pt idx="2">
                  <c:v>44377</c:v>
                </c:pt>
                <c:pt idx="3">
                  <c:v>44469</c:v>
                </c:pt>
                <c:pt idx="4">
                  <c:v>44561</c:v>
                </c:pt>
                <c:pt idx="5">
                  <c:v>44651</c:v>
                </c:pt>
                <c:pt idx="6">
                  <c:v>44742</c:v>
                </c:pt>
                <c:pt idx="7">
                  <c:v>44834</c:v>
                </c:pt>
                <c:pt idx="8">
                  <c:v>44926</c:v>
                </c:pt>
              </c:numCache>
            </c:numRef>
          </c:cat>
          <c:val>
            <c:numRef>
              <c:f>'data 2.9'!$B$4:$B$12</c:f>
              <c:numCache>
                <c:formatCode>0</c:formatCode>
                <c:ptCount val="9"/>
                <c:pt idx="0" formatCode="General">
                  <c:v>100</c:v>
                </c:pt>
                <c:pt idx="1">
                  <c:v>105.73320450336752</c:v>
                </c:pt>
                <c:pt idx="2">
                  <c:v>108.49179478941619</c:v>
                </c:pt>
                <c:pt idx="3">
                  <c:v>125.74445460810573</c:v>
                </c:pt>
                <c:pt idx="4">
                  <c:v>132.76317915721555</c:v>
                </c:pt>
                <c:pt idx="5">
                  <c:v>136.16902151287366</c:v>
                </c:pt>
                <c:pt idx="6">
                  <c:v>138.63191592142755</c:v>
                </c:pt>
                <c:pt idx="7">
                  <c:v>147.96099463533474</c:v>
                </c:pt>
                <c:pt idx="8">
                  <c:v>152.85483360629627</c:v>
                </c:pt>
              </c:numCache>
            </c:numRef>
          </c:val>
          <c:smooth val="0"/>
          <c:extLst>
            <c:ext xmlns:c16="http://schemas.microsoft.com/office/drawing/2014/chart" uri="{C3380CC4-5D6E-409C-BE32-E72D297353CC}">
              <c16:uniqueId val="{00000003-33D7-4365-AC37-3613891ACFD0}"/>
            </c:ext>
          </c:extLst>
        </c:ser>
        <c:dLbls>
          <c:showLegendKey val="0"/>
          <c:showVal val="0"/>
          <c:showCatName val="0"/>
          <c:showSerName val="0"/>
          <c:showPercent val="0"/>
          <c:showBubbleSize val="0"/>
        </c:dLbls>
        <c:smooth val="0"/>
        <c:axId val="37367627"/>
        <c:axId val="34327183"/>
      </c:lineChart>
      <c:dateAx>
        <c:axId val="37367627"/>
        <c:scaling>
          <c:orientation val="minMax"/>
          <c:max val="44926"/>
          <c:min val="44196"/>
        </c:scaling>
        <c:delete val="0"/>
        <c:axPos val="b"/>
        <c:numFmt formatCode="mm/yy" sourceLinked="0"/>
        <c:majorTickMark val="out"/>
        <c:minorTickMark val="none"/>
        <c:tickLblPos val="low"/>
        <c:spPr>
          <a:noFill/>
          <a:ln w="9525" cap="flat" cmpd="sng">
            <a:solidFill>
              <a:srgbClr val="D9D9D9"/>
            </a:solidFill>
            <a:round/>
          </a:ln>
        </c:spPr>
        <c:txPr>
          <a:bodyPr rot="-5400000" vert="horz"/>
          <a:lstStyle/>
          <a:p>
            <a:pPr>
              <a:defRPr lang="en-US" sz="6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4327183"/>
        <c:crosses val="autoZero"/>
        <c:auto val="0"/>
        <c:lblOffset val="100"/>
        <c:baseTimeUnit val="months"/>
        <c:majorUnit val="3"/>
        <c:majorTimeUnit val="months"/>
        <c:minorUnit val="1"/>
        <c:minorTimeUnit val="days"/>
      </c:dateAx>
      <c:valAx>
        <c:axId val="34327183"/>
        <c:scaling>
          <c:orientation val="minMax"/>
          <c:min val="8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7367627"/>
        <c:crosses val="autoZero"/>
        <c:crossBetween val="midCat"/>
        <c:majorUnit val="20"/>
      </c:valAx>
      <c:spPr>
        <a:noFill/>
        <a:ln w="6350" cap="flat" cmpd="sng">
          <a:solidFill>
            <a:srgbClr val="D9D9D9"/>
          </a:solidFill>
        </a:ln>
      </c:spPr>
    </c:plotArea>
    <c:legend>
      <c:legendPos val="l"/>
      <c:layout>
        <c:manualLayout>
          <c:xMode val="edge"/>
          <c:yMode val="edge"/>
          <c:x val="0.58199999999999996"/>
          <c:y val="0.53300000000000003"/>
          <c:w val="0.39524999999999999"/>
          <c:h val="0.22"/>
        </c:manualLayout>
      </c:layout>
      <c:overlay val="0"/>
      <c:spPr>
        <a:noFill/>
        <a:ln w="6350">
          <a:noFill/>
        </a:ln>
      </c:spPr>
      <c:txPr>
        <a:bodyPr rot="0" vert="horz"/>
        <a:lstStyle/>
        <a:p>
          <a:pPr>
            <a:defRPr lang="en-US" sz="8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49999999999995E-2"/>
          <c:y val="0.11700000000000001"/>
          <c:w val="0.48949999999999999"/>
          <c:h val="0.621"/>
        </c:manualLayout>
      </c:layout>
      <c:doughnutChart>
        <c:varyColors val="1"/>
        <c:ser>
          <c:idx val="0"/>
          <c:order val="0"/>
          <c:dPt>
            <c:idx val="0"/>
            <c:bubble3D val="0"/>
            <c:spPr>
              <a:solidFill>
                <a:srgbClr val="FFFFFF">
                  <a:lumMod val="50000"/>
                </a:srgbClr>
              </a:solidFill>
              <a:ln w="6350">
                <a:noFill/>
              </a:ln>
            </c:spPr>
            <c:extLst>
              <c:ext xmlns:c16="http://schemas.microsoft.com/office/drawing/2014/chart" uri="{C3380CC4-5D6E-409C-BE32-E72D297353CC}">
                <c16:uniqueId val="{00000001-E6DB-4348-B8C9-97E2021EAF41}"/>
              </c:ext>
            </c:extLst>
          </c:dPt>
          <c:dPt>
            <c:idx val="1"/>
            <c:bubble3D val="0"/>
            <c:spPr>
              <a:solidFill>
                <a:srgbClr val="FFFFFF">
                  <a:lumMod val="75000"/>
                </a:srgbClr>
              </a:solidFill>
              <a:ln w="6350">
                <a:noFill/>
              </a:ln>
            </c:spPr>
            <c:extLst>
              <c:ext xmlns:c16="http://schemas.microsoft.com/office/drawing/2014/chart" uri="{C3380CC4-5D6E-409C-BE32-E72D297353CC}">
                <c16:uniqueId val="{00000003-E6DB-4348-B8C9-97E2021EAF41}"/>
              </c:ext>
            </c:extLst>
          </c:dPt>
          <c:dPt>
            <c:idx val="2"/>
            <c:bubble3D val="0"/>
            <c:spPr>
              <a:solidFill>
                <a:srgbClr val="FFFFFF">
                  <a:lumMod val="85000"/>
                </a:srgbClr>
              </a:solidFill>
              <a:ln w="6350">
                <a:noFill/>
              </a:ln>
            </c:spPr>
            <c:extLst>
              <c:ext xmlns:c16="http://schemas.microsoft.com/office/drawing/2014/chart" uri="{C3380CC4-5D6E-409C-BE32-E72D297353CC}">
                <c16:uniqueId val="{00000005-E6DB-4348-B8C9-97E2021EAF41}"/>
              </c:ext>
            </c:extLst>
          </c:dPt>
          <c:dPt>
            <c:idx val="3"/>
            <c:bubble3D val="0"/>
            <c:spPr>
              <a:solidFill>
                <a:srgbClr val="8BCED6"/>
              </a:solidFill>
              <a:ln w="6350">
                <a:noFill/>
              </a:ln>
            </c:spPr>
            <c:extLst>
              <c:ext xmlns:c16="http://schemas.microsoft.com/office/drawing/2014/chart" uri="{C3380CC4-5D6E-409C-BE32-E72D297353CC}">
                <c16:uniqueId val="{00000007-E6DB-4348-B8C9-97E2021EAF41}"/>
              </c:ext>
            </c:extLst>
          </c:dPt>
          <c:dPt>
            <c:idx val="4"/>
            <c:bubble3D val="0"/>
            <c:spPr>
              <a:solidFill>
                <a:srgbClr val="1291A8"/>
              </a:solidFill>
              <a:ln w="6350">
                <a:noFill/>
              </a:ln>
            </c:spPr>
            <c:extLst>
              <c:ext xmlns:c16="http://schemas.microsoft.com/office/drawing/2014/chart" uri="{C3380CC4-5D6E-409C-BE32-E72D297353CC}">
                <c16:uniqueId val="{00000009-E6DB-4348-B8C9-97E2021EAF41}"/>
              </c:ext>
            </c:extLst>
          </c:dPt>
          <c:dLbls>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15:layout/>
              </c:ext>
            </c:extLst>
          </c:dLbls>
          <c:cat>
            <c:strRef>
              <c:f>'data 2.9'!$A$16:$A$20</c:f>
              <c:strCache>
                <c:ptCount val="5"/>
                <c:pt idx="0">
                  <c:v>Financial services</c:v>
                </c:pt>
                <c:pt idx="1">
                  <c:v>Manufacturing</c:v>
                </c:pt>
                <c:pt idx="2">
                  <c:v>Trade</c:v>
                </c:pt>
                <c:pt idx="3">
                  <c:v>Other</c:v>
                </c:pt>
                <c:pt idx="4">
                  <c:v>Real estate and construction</c:v>
                </c:pt>
              </c:strCache>
            </c:strRef>
          </c:cat>
          <c:val>
            <c:numRef>
              <c:f>'data 2.9'!$B$16:$B$20</c:f>
              <c:numCache>
                <c:formatCode>0%</c:formatCode>
                <c:ptCount val="5"/>
                <c:pt idx="0">
                  <c:v>0.13780007566976321</c:v>
                </c:pt>
                <c:pt idx="1">
                  <c:v>0.11568958090974375</c:v>
                </c:pt>
                <c:pt idx="2">
                  <c:v>0.11433994653314075</c:v>
                </c:pt>
                <c:pt idx="3">
                  <c:v>0.32221633771324498</c:v>
                </c:pt>
                <c:pt idx="4">
                  <c:v>0.30995405917410701</c:v>
                </c:pt>
              </c:numCache>
            </c:numRef>
          </c:val>
          <c:extLst>
            <c:ext xmlns:c16="http://schemas.microsoft.com/office/drawing/2014/chart" uri="{C3380CC4-5D6E-409C-BE32-E72D297353CC}">
              <c16:uniqueId val="{0000000A-33F6-4AED-8FE5-0341D9635B0A}"/>
            </c:ext>
          </c:extLst>
        </c:ser>
        <c:dLbls>
          <c:showLegendKey val="0"/>
          <c:showVal val="0"/>
          <c:showCatName val="0"/>
          <c:showSerName val="0"/>
          <c:showPercent val="0"/>
          <c:showBubbleSize val="0"/>
          <c:showLeaderLines val="1"/>
        </c:dLbls>
        <c:firstSliceAng val="0"/>
        <c:holeSize val="50"/>
      </c:doughnutChart>
      <c:spPr>
        <a:noFill/>
        <a:ln w="6350">
          <a:noFill/>
        </a:ln>
      </c:spPr>
    </c:plotArea>
    <c:legend>
      <c:legendPos val="t"/>
      <c:layout>
        <c:manualLayout>
          <c:xMode val="edge"/>
          <c:yMode val="edge"/>
          <c:x val="0"/>
          <c:y val="0.622"/>
          <c:w val="0.96950000000000003"/>
          <c:h val="0.371"/>
        </c:manualLayout>
      </c:layout>
      <c:overlay val="0"/>
      <c:spPr>
        <a:noFill/>
        <a:ln w="6350">
          <a:noFill/>
        </a:ln>
      </c:spPr>
      <c:txPr>
        <a:bodyPr rot="0" vert="horz"/>
        <a:lstStyle/>
        <a:p>
          <a:pPr>
            <a:defRPr lang="en-US" sz="9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noFill/>
    <a:ln w="9525">
      <a:noFill/>
      <a:round/>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25000000000001"/>
          <c:y val="0.19475000000000001"/>
          <c:w val="0.41799999999999998"/>
          <c:h val="0.44924999999999998"/>
        </c:manualLayout>
      </c:layout>
      <c:lineChart>
        <c:grouping val="standard"/>
        <c:varyColors val="0"/>
        <c:ser>
          <c:idx val="2"/>
          <c:order val="0"/>
          <c:tx>
            <c:strRef>
              <c:f>'data 2.10'!$B$3</c:f>
              <c:strCache>
                <c:ptCount val="1"/>
                <c:pt idx="0">
                  <c:v>Large</c:v>
                </c:pt>
              </c:strCache>
            </c:strRef>
          </c:tx>
          <c:spPr>
            <a:ln w="28575" cap="rnd" cmpd="sng">
              <a:solidFill>
                <a:srgbClr val="1291A8"/>
              </a:solidFill>
              <a:round/>
            </a:ln>
          </c:spPr>
          <c:marker>
            <c:symbol val="none"/>
          </c:marker>
          <c:dPt>
            <c:idx val="12"/>
            <c:marker>
              <c:symbol val="circle"/>
              <c:size val="5"/>
              <c:spPr>
                <a:solidFill>
                  <a:srgbClr val="1291A8"/>
                </a:solidFill>
                <a:ln w="9525" cap="flat" cmpd="sng">
                  <a:solidFill>
                    <a:srgbClr val="1291A8"/>
                  </a:solidFill>
                </a:ln>
              </c:spPr>
            </c:marker>
            <c:bubble3D val="0"/>
            <c:extLst>
              <c:ext xmlns:c16="http://schemas.microsoft.com/office/drawing/2014/chart" uri="{C3380CC4-5D6E-409C-BE32-E72D297353CC}">
                <c16:uniqueId val="{00000001-EE03-4FF9-A541-55AB40422360}"/>
              </c:ext>
            </c:extLst>
          </c:dPt>
          <c:dPt>
            <c:idx val="43"/>
            <c:bubble3D val="0"/>
            <c:spPr>
              <a:ln w="28575" cap="rnd" cmpd="sng">
                <a:solidFill>
                  <a:srgbClr val="1291A8"/>
                </a:solidFill>
                <a:round/>
              </a:ln>
            </c:spPr>
            <c:extLst>
              <c:ext xmlns:c16="http://schemas.microsoft.com/office/drawing/2014/chart" uri="{C3380CC4-5D6E-409C-BE32-E72D297353CC}">
                <c16:uniqueId val="{00000003-EE03-4FF9-A541-55AB40422360}"/>
              </c:ext>
            </c:extLst>
          </c:dPt>
          <c:dLbls>
            <c:dLbl>
              <c:idx val="12"/>
              <c:layout>
                <c:manualLayout>
                  <c:x val="-1.7250000000000001E-2"/>
                  <c:y val="0"/>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03-4FF9-A541-55AB40422360}"/>
                </c:ext>
              </c:extLst>
            </c:dLbl>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2.10'!$A$4:$A$16</c:f>
              <c:numCache>
                <c:formatCode>m/d/yyyy</c:formatCode>
                <c:ptCount val="13"/>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numCache>
            </c:numRef>
          </c:cat>
          <c:val>
            <c:numRef>
              <c:f>'data 2.10'!$B$4:$B$16</c:f>
              <c:numCache>
                <c:formatCode>0</c:formatCode>
                <c:ptCount val="13"/>
                <c:pt idx="0" formatCode="General">
                  <c:v>100</c:v>
                </c:pt>
                <c:pt idx="1">
                  <c:v>104.49645164872902</c:v>
                </c:pt>
                <c:pt idx="2">
                  <c:v>105.48853050888548</c:v>
                </c:pt>
                <c:pt idx="3">
                  <c:v>107.1610763937073</c:v>
                </c:pt>
                <c:pt idx="4">
                  <c:v>112.40263708808136</c:v>
                </c:pt>
                <c:pt idx="5">
                  <c:v>114.25913997045043</c:v>
                </c:pt>
                <c:pt idx="6">
                  <c:v>117.54943551404997</c:v>
                </c:pt>
                <c:pt idx="7">
                  <c:v>116.05385978227092</c:v>
                </c:pt>
                <c:pt idx="8">
                  <c:v>120.49834196486233</c:v>
                </c:pt>
                <c:pt idx="9">
                  <c:v>125.92967665551899</c:v>
                </c:pt>
                <c:pt idx="10">
                  <c:v>127.23002342322201</c:v>
                </c:pt>
                <c:pt idx="11">
                  <c:v>127.86328571560028</c:v>
                </c:pt>
                <c:pt idx="12">
                  <c:v>130.12080234794411</c:v>
                </c:pt>
              </c:numCache>
            </c:numRef>
          </c:val>
          <c:smooth val="0"/>
          <c:extLst>
            <c:ext xmlns:c16="http://schemas.microsoft.com/office/drawing/2014/chart" uri="{C3380CC4-5D6E-409C-BE32-E72D297353CC}">
              <c16:uniqueId val="{00000003-EB6D-46D0-90CC-B783B3A623CD}"/>
            </c:ext>
          </c:extLst>
        </c:ser>
        <c:ser>
          <c:idx val="0"/>
          <c:order val="1"/>
          <c:tx>
            <c:strRef>
              <c:f>'data 2.10'!$C$3</c:f>
              <c:strCache>
                <c:ptCount val="1"/>
                <c:pt idx="0">
                  <c:v>Medium</c:v>
                </c:pt>
              </c:strCache>
            </c:strRef>
          </c:tx>
          <c:spPr>
            <a:ln w="28575" cap="rnd" cmpd="sng">
              <a:solidFill>
                <a:srgbClr val="8BCED6"/>
              </a:solidFill>
              <a:round/>
            </a:ln>
          </c:spPr>
          <c:marker>
            <c:symbol val="none"/>
          </c:marker>
          <c:dPt>
            <c:idx val="12"/>
            <c:marker>
              <c:symbol val="circle"/>
              <c:size val="5"/>
              <c:spPr>
                <a:solidFill>
                  <a:srgbClr val="8BCED6"/>
                </a:solidFill>
                <a:ln w="9525" cap="flat" cmpd="sng">
                  <a:solidFill>
                    <a:srgbClr val="8BCED6"/>
                  </a:solidFill>
                </a:ln>
              </c:spPr>
            </c:marker>
            <c:bubble3D val="0"/>
            <c:extLst>
              <c:ext xmlns:c16="http://schemas.microsoft.com/office/drawing/2014/chart" uri="{C3380CC4-5D6E-409C-BE32-E72D297353CC}">
                <c16:uniqueId val="{00000005-EE03-4FF9-A541-55AB40422360}"/>
              </c:ext>
            </c:extLst>
          </c:dPt>
          <c:dLbls>
            <c:dLbl>
              <c:idx val="12"/>
              <c:layout>
                <c:manualLayout>
                  <c:x val="-1.7250000000000001E-2"/>
                  <c:y val="-1.7250000000000001E-2"/>
                </c:manualLayout>
              </c:layout>
              <c:spPr>
                <a:noFill/>
                <a:ln w="6350">
                  <a:noFill/>
                </a:ln>
              </c:spPr>
              <c:txPr>
                <a:bodyPr rot="0" vert="horz" lIns="38100" tIns="19050" rIns="38100" bIns="19050">
                  <a:spAutoFit/>
                </a:bodyPr>
                <a:lstStyle/>
                <a:p>
                  <a:pPr algn="ctr">
                    <a:defRPr lang="en-US" sz="900" b="0" i="0" u="none" baseline="0">
                      <a:solidFill>
                        <a:srgbClr val="8BCED6"/>
                      </a:solidFill>
                      <a:latin typeface="+mn-lt"/>
                      <a:ea typeface="+mn-ea"/>
                      <a:cs typeface="+mn-cs"/>
                    </a:defRPr>
                  </a:pPr>
                  <a:endParaRPr lang="he-IL"/>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03-4FF9-A541-55AB40422360}"/>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2.10'!$A$4:$A$16</c:f>
              <c:numCache>
                <c:formatCode>m/d/yyyy</c:formatCode>
                <c:ptCount val="13"/>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numCache>
            </c:numRef>
          </c:cat>
          <c:val>
            <c:numRef>
              <c:f>'data 2.10'!$C$4:$C$16</c:f>
              <c:numCache>
                <c:formatCode>0</c:formatCode>
                <c:ptCount val="13"/>
                <c:pt idx="0" formatCode="General">
                  <c:v>100</c:v>
                </c:pt>
                <c:pt idx="1">
                  <c:v>101.17084509170824</c:v>
                </c:pt>
                <c:pt idx="2">
                  <c:v>103.4510940808012</c:v>
                </c:pt>
                <c:pt idx="3">
                  <c:v>106.88593421898406</c:v>
                </c:pt>
                <c:pt idx="4">
                  <c:v>107.45931966108802</c:v>
                </c:pt>
                <c:pt idx="5">
                  <c:v>107.9033340422001</c:v>
                </c:pt>
                <c:pt idx="6">
                  <c:v>108.70827633906401</c:v>
                </c:pt>
                <c:pt idx="7">
                  <c:v>109.71869828507961</c:v>
                </c:pt>
                <c:pt idx="8">
                  <c:v>110.4803568920083</c:v>
                </c:pt>
                <c:pt idx="9">
                  <c:v>110.21110535755294</c:v>
                </c:pt>
                <c:pt idx="10">
                  <c:v>107.93365263623338</c:v>
                </c:pt>
                <c:pt idx="11">
                  <c:v>110.0649848356688</c:v>
                </c:pt>
                <c:pt idx="12">
                  <c:v>110.88035839282502</c:v>
                </c:pt>
              </c:numCache>
            </c:numRef>
          </c:val>
          <c:smooth val="0"/>
          <c:extLst>
            <c:ext xmlns:c16="http://schemas.microsoft.com/office/drawing/2014/chart" uri="{C3380CC4-5D6E-409C-BE32-E72D297353CC}">
              <c16:uniqueId val="{00000006-EB6D-46D0-90CC-B783B3A623CD}"/>
            </c:ext>
          </c:extLst>
        </c:ser>
        <c:ser>
          <c:idx val="1"/>
          <c:order val="2"/>
          <c:tx>
            <c:strRef>
              <c:f>'data 2.10'!$D$3</c:f>
              <c:strCache>
                <c:ptCount val="1"/>
                <c:pt idx="0">
                  <c:v>Small and micro</c:v>
                </c:pt>
              </c:strCache>
            </c:strRef>
          </c:tx>
          <c:spPr>
            <a:ln w="28575" cap="rnd" cmpd="sng">
              <a:solidFill>
                <a:schemeClr val="bg2">
                  <a:lumMod val="50000"/>
                </a:schemeClr>
              </a:solidFill>
              <a:round/>
            </a:ln>
          </c:spPr>
          <c:marker>
            <c:symbol val="none"/>
          </c:marker>
          <c:dPt>
            <c:idx val="12"/>
            <c:marker>
              <c:symbol val="circle"/>
              <c:size val="5"/>
              <c:spPr>
                <a:solidFill>
                  <a:schemeClr val="bg2">
                    <a:lumMod val="50000"/>
                  </a:schemeClr>
                </a:solidFill>
                <a:ln w="9525" cap="flat" cmpd="sng">
                  <a:solidFill>
                    <a:schemeClr val="bg2">
                      <a:lumMod val="50000"/>
                    </a:schemeClr>
                  </a:solidFill>
                </a:ln>
              </c:spPr>
            </c:marker>
            <c:bubble3D val="0"/>
            <c:extLst>
              <c:ext xmlns:c16="http://schemas.microsoft.com/office/drawing/2014/chart" uri="{C3380CC4-5D6E-409C-BE32-E72D297353CC}">
                <c16:uniqueId val="{00000007-EE03-4FF9-A541-55AB40422360}"/>
              </c:ext>
            </c:extLst>
          </c:dPt>
          <c:dLbls>
            <c:dLbl>
              <c:idx val="12"/>
              <c:layout>
                <c:manualLayout>
                  <c:x val="-1.7250000000000001E-2"/>
                  <c:y val="1.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E03-4FF9-A541-55AB40422360}"/>
                </c:ext>
              </c:extLst>
            </c:dLbl>
            <c:spPr>
              <a:noFill/>
              <a:ln w="6350">
                <a:noFill/>
              </a:ln>
            </c:spPr>
            <c:txPr>
              <a:bodyPr rot="0" vert="horz" lIns="38100" tIns="19050" rIns="38100" bIns="19050">
                <a:spAutoFit/>
              </a:bodyPr>
              <a:lstStyle/>
              <a:p>
                <a:pPr algn="ctr">
                  <a:defRPr lang="en-US" sz="900" b="0" i="0" u="none" baseline="0">
                    <a:solidFill>
                      <a:schemeClr val="bg2">
                        <a:lumMod val="50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2.10'!$A$4:$A$16</c:f>
              <c:numCache>
                <c:formatCode>m/d/yyyy</c:formatCode>
                <c:ptCount val="13"/>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numCache>
            </c:numRef>
          </c:cat>
          <c:val>
            <c:numRef>
              <c:f>'data 2.10'!$D$4:$D$16</c:f>
              <c:numCache>
                <c:formatCode>0</c:formatCode>
                <c:ptCount val="13"/>
                <c:pt idx="0" formatCode="General">
                  <c:v>100</c:v>
                </c:pt>
                <c:pt idx="1">
                  <c:v>101.17283372028507</c:v>
                </c:pt>
                <c:pt idx="2">
                  <c:v>101.17196193084889</c:v>
                </c:pt>
                <c:pt idx="3">
                  <c:v>103.44327276855729</c:v>
                </c:pt>
                <c:pt idx="4">
                  <c:v>104.1132713774022</c:v>
                </c:pt>
                <c:pt idx="5">
                  <c:v>106.00221431739465</c:v>
                </c:pt>
                <c:pt idx="6">
                  <c:v>107.17827614344198</c:v>
                </c:pt>
                <c:pt idx="7">
                  <c:v>107.56857900616379</c:v>
                </c:pt>
                <c:pt idx="8">
                  <c:v>107.23370238667154</c:v>
                </c:pt>
                <c:pt idx="9">
                  <c:v>108.61676461860266</c:v>
                </c:pt>
                <c:pt idx="10">
                  <c:v>108.30887391379692</c:v>
                </c:pt>
                <c:pt idx="11">
                  <c:v>108.36177907028559</c:v>
                </c:pt>
                <c:pt idx="12">
                  <c:v>108.30969284373123</c:v>
                </c:pt>
              </c:numCache>
            </c:numRef>
          </c:val>
          <c:smooth val="0"/>
          <c:extLst>
            <c:ext xmlns:c16="http://schemas.microsoft.com/office/drawing/2014/chart" uri="{C3380CC4-5D6E-409C-BE32-E72D297353CC}">
              <c16:uniqueId val="{00000009-EB6D-46D0-90CC-B783B3A623CD}"/>
            </c:ext>
          </c:extLst>
        </c:ser>
        <c:ser>
          <c:idx val="3"/>
          <c:order val="3"/>
          <c:tx>
            <c:strRef>
              <c:f>'data 2.10'!$E$3</c:f>
              <c:strCache>
                <c:ptCount val="1"/>
                <c:pt idx="0">
                  <c:v>Total</c:v>
                </c:pt>
              </c:strCache>
            </c:strRef>
          </c:tx>
          <c:spPr>
            <a:ln w="28575" cap="rnd" cmpd="sng">
              <a:solidFill>
                <a:schemeClr val="tx1"/>
              </a:solidFill>
              <a:round/>
            </a:ln>
          </c:spPr>
          <c:marker>
            <c:symbol val="none"/>
          </c:marker>
          <c:dPt>
            <c:idx val="12"/>
            <c:marker>
              <c:symbol val="circle"/>
              <c:size val="5"/>
              <c:spPr>
                <a:solidFill>
                  <a:schemeClr val="tx1"/>
                </a:solidFill>
                <a:ln w="9525" cap="flat" cmpd="sng">
                  <a:solidFill>
                    <a:schemeClr val="tx1"/>
                  </a:solidFill>
                </a:ln>
              </c:spPr>
            </c:marker>
            <c:bubble3D val="0"/>
            <c:extLst>
              <c:ext xmlns:c16="http://schemas.microsoft.com/office/drawing/2014/chart" uri="{C3380CC4-5D6E-409C-BE32-E72D297353CC}">
                <c16:uniqueId val="{00000009-EE03-4FF9-A541-55AB40422360}"/>
              </c:ext>
            </c:extLst>
          </c:dPt>
          <c:dLbls>
            <c:dLbl>
              <c:idx val="12"/>
              <c:layout>
                <c:manualLayout>
                  <c:x val="-1.7250000000000001E-2"/>
                  <c:y val="-1.1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E03-4FF9-A541-55AB40422360}"/>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2.10'!$A$4:$A$16</c:f>
              <c:numCache>
                <c:formatCode>m/d/yyyy</c:formatCode>
                <c:ptCount val="13"/>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numCache>
            </c:numRef>
          </c:cat>
          <c:val>
            <c:numRef>
              <c:f>'data 2.10'!$E$4:$E$16</c:f>
              <c:numCache>
                <c:formatCode>0</c:formatCode>
                <c:ptCount val="13"/>
                <c:pt idx="0" formatCode="General">
                  <c:v>100</c:v>
                </c:pt>
                <c:pt idx="1">
                  <c:v>102.72739910069686</c:v>
                </c:pt>
                <c:pt idx="2">
                  <c:v>103.59742300139989</c:v>
                </c:pt>
                <c:pt idx="3">
                  <c:v>105.79587669443417</c:v>
                </c:pt>
                <c:pt idx="4">
                  <c:v>108.58742198770463</c:v>
                </c:pt>
                <c:pt idx="5">
                  <c:v>110.20379157009673</c:v>
                </c:pt>
                <c:pt idx="6">
                  <c:v>112.30286489167973</c:v>
                </c:pt>
                <c:pt idx="7">
                  <c:v>111.92134606860218</c:v>
                </c:pt>
                <c:pt idx="8">
                  <c:v>114.01777665268284</c:v>
                </c:pt>
                <c:pt idx="9">
                  <c:v>117.00044070722228</c:v>
                </c:pt>
                <c:pt idx="10">
                  <c:v>117.09409321013091</c:v>
                </c:pt>
                <c:pt idx="11">
                  <c:v>117.78875908087814</c:v>
                </c:pt>
                <c:pt idx="12">
                  <c:v>118.9717237300101</c:v>
                </c:pt>
              </c:numCache>
            </c:numRef>
          </c:val>
          <c:smooth val="0"/>
          <c:extLst>
            <c:ext xmlns:c16="http://schemas.microsoft.com/office/drawing/2014/chart" uri="{C3380CC4-5D6E-409C-BE32-E72D297353CC}">
              <c16:uniqueId val="{0000000C-EB6D-46D0-90CC-B783B3A623CD}"/>
            </c:ext>
          </c:extLst>
        </c:ser>
        <c:dLbls>
          <c:showLegendKey val="0"/>
          <c:showVal val="0"/>
          <c:showCatName val="0"/>
          <c:showSerName val="0"/>
          <c:showPercent val="0"/>
          <c:showBubbleSize val="0"/>
        </c:dLbls>
        <c:smooth val="0"/>
        <c:axId val="36051381"/>
        <c:axId val="31675015"/>
      </c:lineChart>
      <c:dateAx>
        <c:axId val="36051381"/>
        <c:scaling>
          <c:orientation val="minMax"/>
          <c:max val="44926"/>
          <c:min val="44561"/>
        </c:scaling>
        <c:delete val="0"/>
        <c:axPos val="b"/>
        <c:numFmt formatCode="mm/yy" sourceLinked="0"/>
        <c:majorTickMark val="out"/>
        <c:minorTickMark val="none"/>
        <c:tickLblPos val="low"/>
        <c:spPr>
          <a:noFill/>
          <a:ln w="9525" cap="flat" cmpd="sng">
            <a:solidFill>
              <a:srgbClr val="D9D9D9"/>
            </a:solidFill>
            <a:round/>
          </a:ln>
        </c:spPr>
        <c:txPr>
          <a:bodyPr rot="-5400000" vert="horz"/>
          <a:lstStyle/>
          <a:p>
            <a:pPr>
              <a:defRPr lang="en-US" sz="105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1675015"/>
        <c:crosses val="autoZero"/>
        <c:auto val="0"/>
        <c:lblOffset val="100"/>
        <c:baseTimeUnit val="months"/>
        <c:majorUnit val="3"/>
        <c:majorTimeUnit val="months"/>
        <c:minorUnit val="1"/>
        <c:minorTimeUnit val="days"/>
      </c:dateAx>
      <c:valAx>
        <c:axId val="31675015"/>
        <c:scaling>
          <c:orientation val="minMax"/>
          <c:max val="140"/>
          <c:min val="8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6051381"/>
        <c:crosses val="autoZero"/>
        <c:crossBetween val="midCat"/>
        <c:majorUnit val="20"/>
      </c:valAx>
      <c:spPr>
        <a:noFill/>
        <a:ln w="6350" cap="flat" cmpd="sng">
          <a:solidFill>
            <a:srgbClr val="D9D9D9"/>
          </a:solidFill>
        </a:ln>
      </c:spPr>
    </c:plotArea>
    <c:legend>
      <c:legendPos val="t"/>
      <c:layout>
        <c:manualLayout>
          <c:xMode val="edge"/>
          <c:yMode val="edge"/>
          <c:x val="5.0000000000000001E-4"/>
          <c:y val="0.84275"/>
          <c:w val="0.83550000000000002"/>
          <c:h val="0.15725"/>
        </c:manualLayout>
      </c:layout>
      <c:overlay val="0"/>
      <c:spPr>
        <a:noFill/>
        <a:ln w="6350">
          <a:noFill/>
        </a:ln>
      </c:spPr>
      <c:txPr>
        <a:bodyPr rot="0" vert="horz"/>
        <a:lstStyle/>
        <a:p>
          <a:pPr>
            <a:defRPr lang="en-US" sz="10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49999999999999E-2"/>
          <c:y val="7.0749999999999993E-2"/>
          <c:w val="0.84850000000000003"/>
          <c:h val="0.75924999999999998"/>
        </c:manualLayout>
      </c:layout>
      <c:doughnutChart>
        <c:varyColors val="1"/>
        <c:ser>
          <c:idx val="2"/>
          <c:order val="0"/>
          <c:spPr>
            <a:solidFill>
              <a:srgbClr val="1291A8"/>
            </a:solidFill>
          </c:spPr>
          <c:dPt>
            <c:idx val="0"/>
            <c:bubble3D val="0"/>
            <c:spPr>
              <a:solidFill>
                <a:schemeClr val="bg1">
                  <a:lumMod val="65000"/>
                </a:schemeClr>
              </a:solidFill>
              <a:ln w="6350">
                <a:noFill/>
              </a:ln>
            </c:spPr>
            <c:extLst>
              <c:ext xmlns:c16="http://schemas.microsoft.com/office/drawing/2014/chart" uri="{C3380CC4-5D6E-409C-BE32-E72D297353CC}">
                <c16:uniqueId val="{00000001-AE14-4843-A1A1-4D97D1EF711E}"/>
              </c:ext>
            </c:extLst>
          </c:dPt>
          <c:dPt>
            <c:idx val="1"/>
            <c:bubble3D val="0"/>
            <c:spPr>
              <a:solidFill>
                <a:srgbClr val="8BCED6"/>
              </a:solidFill>
              <a:ln w="6350">
                <a:noFill/>
              </a:ln>
            </c:spPr>
            <c:extLst>
              <c:ext xmlns:c16="http://schemas.microsoft.com/office/drawing/2014/chart" uri="{C3380CC4-5D6E-409C-BE32-E72D297353CC}">
                <c16:uniqueId val="{00000003-AE14-4843-A1A1-4D97D1EF711E}"/>
              </c:ext>
            </c:extLst>
          </c:dPt>
          <c:dPt>
            <c:idx val="2"/>
            <c:bubble3D val="0"/>
            <c:spPr>
              <a:solidFill>
                <a:srgbClr val="1291A8"/>
              </a:solidFill>
              <a:ln w="6350">
                <a:noFill/>
              </a:ln>
            </c:spPr>
            <c:extLst>
              <c:ext xmlns:c16="http://schemas.microsoft.com/office/drawing/2014/chart" uri="{C3380CC4-5D6E-409C-BE32-E72D297353CC}">
                <c16:uniqueId val="{00000005-AE14-4843-A1A1-4D97D1EF711E}"/>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14-4843-A1A1-4D97D1EF711E}"/>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14-4843-A1A1-4D97D1EF711E}"/>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14-4843-A1A1-4D97D1EF711E}"/>
                </c:ext>
              </c:extLst>
            </c:dLbl>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extLst>
          </c:dLbls>
          <c:cat>
            <c:strRef>
              <c:f>'data 2.10'!$A$20:$A$22</c:f>
              <c:strCache>
                <c:ptCount val="3"/>
                <c:pt idx="0">
                  <c:v>Small and micro</c:v>
                </c:pt>
                <c:pt idx="1">
                  <c:v>Medium</c:v>
                </c:pt>
                <c:pt idx="2">
                  <c:v>Large</c:v>
                </c:pt>
              </c:strCache>
            </c:strRef>
          </c:cat>
          <c:val>
            <c:numRef>
              <c:f>'data 2.10'!$B$20:$B$22</c:f>
              <c:numCache>
                <c:formatCode>#,##0</c:formatCode>
                <c:ptCount val="3"/>
                <c:pt idx="0">
                  <c:v>32.229571703212976</c:v>
                </c:pt>
                <c:pt idx="1">
                  <c:v>16.602264522264516</c:v>
                </c:pt>
                <c:pt idx="2">
                  <c:v>51.168163774522505</c:v>
                </c:pt>
              </c:numCache>
            </c:numRef>
          </c:val>
          <c:extLst>
            <c:ext xmlns:c16="http://schemas.microsoft.com/office/drawing/2014/chart" uri="{C3380CC4-5D6E-409C-BE32-E72D297353CC}">
              <c16:uniqueId val="{00000006-5996-417B-B912-2FF62CA4D027}"/>
            </c:ext>
          </c:extLst>
        </c:ser>
        <c:dLbls>
          <c:showLegendKey val="0"/>
          <c:showVal val="0"/>
          <c:showCatName val="0"/>
          <c:showSerName val="0"/>
          <c:showPercent val="0"/>
          <c:showBubbleSize val="0"/>
          <c:showLeaderLines val="1"/>
        </c:dLbls>
        <c:firstSliceAng val="0"/>
        <c:holeSize val="50"/>
      </c:doughnutChart>
      <c:spPr>
        <a:noFill/>
        <a:ln w="6350">
          <a:noFill/>
        </a:ln>
      </c:spPr>
    </c:plotArea>
    <c:plotVisOnly val="1"/>
    <c:dispBlanksAs val="gap"/>
    <c:showDLblsOverMax val="0"/>
  </c:chart>
  <c:spPr>
    <a:noFill/>
    <a:ln w="9525">
      <a:noFill/>
      <a:round/>
    </a:ln>
  </c:spPr>
  <c:txPr>
    <a:bodyPr rot="0" vert="horz"/>
    <a:lstStyle/>
    <a:p>
      <a:pPr>
        <a:defRPr lang="en-US" sz="1100" u="none" baseline="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5"/>
          <c:y val="0.15475"/>
          <c:w val="0.82674999999999998"/>
          <c:h val="0.28100000000000003"/>
        </c:manualLayout>
      </c:layout>
      <c:lineChart>
        <c:grouping val="standard"/>
        <c:varyColors val="0"/>
        <c:ser>
          <c:idx val="0"/>
          <c:order val="0"/>
          <c:tx>
            <c:strRef>
              <c:f>'data 2.11'!$B$3</c:f>
              <c:strCache>
                <c:ptCount val="1"/>
                <c:pt idx="0">
                  <c:v>Housing</c:v>
                </c:pt>
              </c:strCache>
            </c:strRef>
          </c:tx>
          <c:spPr>
            <a:ln w="28575" cap="rnd" cmpd="sng">
              <a:solidFill>
                <a:srgbClr val="1291A8"/>
              </a:solidFill>
              <a:round/>
            </a:ln>
          </c:spPr>
          <c:marker>
            <c:symbol val="none"/>
          </c:marker>
          <c:dPt>
            <c:idx val="14"/>
            <c:marker>
              <c:symbol val="circle"/>
              <c:size val="5"/>
              <c:spPr>
                <a:solidFill>
                  <a:srgbClr val="1291A8"/>
                </a:solidFill>
                <a:ln w="9525" cap="flat" cmpd="sng">
                  <a:solidFill>
                    <a:srgbClr val="1291A8"/>
                  </a:solidFill>
                </a:ln>
              </c:spPr>
            </c:marker>
            <c:bubble3D val="0"/>
            <c:extLst>
              <c:ext xmlns:c16="http://schemas.microsoft.com/office/drawing/2014/chart" uri="{C3380CC4-5D6E-409C-BE32-E72D297353CC}">
                <c16:uniqueId val="{00000001-8C6E-48C6-8306-12ADEC526FC7}"/>
              </c:ext>
            </c:extLst>
          </c:dPt>
          <c:dLbls>
            <c:dLbl>
              <c:idx val="14"/>
              <c:spPr>
                <a:noFill/>
                <a:ln w="6350">
                  <a:noFill/>
                </a:ln>
              </c:spPr>
              <c:txPr>
                <a:bodyPr rot="0" vert="horz" lIns="38100" tIns="19050" rIns="38100" bIns="19050">
                  <a:spAutoFit/>
                </a:bodyPr>
                <a:lstStyle/>
                <a:p>
                  <a:pPr algn="ctr">
                    <a:defRPr lang="en-US" sz="900" b="0" i="0" u="none" baseline="0">
                      <a:solidFill>
                        <a:srgbClr val="1291A8"/>
                      </a:solidFill>
                      <a:latin typeface="Assistant" panose="00000500000000000000" pitchFamily="2" charset="-79"/>
                      <a:ea typeface="+mn-ea"/>
                      <a:cs typeface="Assistant" panose="00000500000000000000" pitchFamily="2" charset="-79"/>
                    </a:defRPr>
                  </a:pPr>
                  <a:endParaRPr lang="he-I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6E-48C6-8306-12ADEC526FC7}"/>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2.11'!$A$4:$A$18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2.11'!$B$4:$B$18</c:f>
              <c:numCache>
                <c:formatCode>0</c:formatCode>
                <c:ptCount val="15"/>
                <c:pt idx="0">
                  <c:v>178.04970543342372</c:v>
                </c:pt>
                <c:pt idx="1">
                  <c:v>192.55019132604684</c:v>
                </c:pt>
                <c:pt idx="2">
                  <c:v>213.39981477270848</c:v>
                </c:pt>
                <c:pt idx="3">
                  <c:v>230.23976733138616</c:v>
                </c:pt>
                <c:pt idx="4">
                  <c:v>245.65880122363913</c:v>
                </c:pt>
                <c:pt idx="5">
                  <c:v>264.615945952922</c:v>
                </c:pt>
                <c:pt idx="6">
                  <c:v>279.76825781571529</c:v>
                </c:pt>
                <c:pt idx="7">
                  <c:v>299.68946126119101</c:v>
                </c:pt>
                <c:pt idx="8">
                  <c:v>318.13846898037468</c:v>
                </c:pt>
                <c:pt idx="9">
                  <c:v>337.28446842393635</c:v>
                </c:pt>
                <c:pt idx="10">
                  <c:v>360.31349272635703</c:v>
                </c:pt>
                <c:pt idx="11">
                  <c:v>385.5610291260794</c:v>
                </c:pt>
                <c:pt idx="12">
                  <c:v>416.95396446762408</c:v>
                </c:pt>
                <c:pt idx="13">
                  <c:v>477.28442057143928</c:v>
                </c:pt>
                <c:pt idx="14">
                  <c:v>542.31671606882139</c:v>
                </c:pt>
              </c:numCache>
            </c:numRef>
          </c:val>
          <c:smooth val="0"/>
          <c:extLst>
            <c:ext xmlns:c16="http://schemas.microsoft.com/office/drawing/2014/chart" uri="{C3380CC4-5D6E-409C-BE32-E72D297353CC}">
              <c16:uniqueId val="{00000001-FE52-4765-AC82-CE0D9264737F}"/>
            </c:ext>
          </c:extLst>
        </c:ser>
        <c:ser>
          <c:idx val="1"/>
          <c:order val="1"/>
          <c:tx>
            <c:strRef>
              <c:f>'data 2.11'!$C$3</c:f>
              <c:strCache>
                <c:ptCount val="1"/>
                <c:pt idx="0">
                  <c:v>Nonhousing</c:v>
                </c:pt>
              </c:strCache>
            </c:strRef>
          </c:tx>
          <c:spPr>
            <a:ln w="28575" cap="rnd" cmpd="sng">
              <a:solidFill>
                <a:srgbClr val="8BCED6"/>
              </a:solidFill>
              <a:round/>
            </a:ln>
          </c:spPr>
          <c:marker>
            <c:symbol val="none"/>
          </c:marker>
          <c:dPt>
            <c:idx val="14"/>
            <c:marker>
              <c:symbol val="circle"/>
              <c:size val="5"/>
              <c:spPr>
                <a:solidFill>
                  <a:srgbClr val="8BCED6"/>
                </a:solidFill>
                <a:ln w="9525" cap="flat" cmpd="sng">
                  <a:solidFill>
                    <a:srgbClr val="8BCED6"/>
                  </a:solidFill>
                </a:ln>
              </c:spPr>
            </c:marker>
            <c:bubble3D val="0"/>
            <c:extLst>
              <c:ext xmlns:c16="http://schemas.microsoft.com/office/drawing/2014/chart" uri="{C3380CC4-5D6E-409C-BE32-E72D297353CC}">
                <c16:uniqueId val="{00000003-8C6E-48C6-8306-12ADEC526FC7}"/>
              </c:ext>
            </c:extLst>
          </c:dPt>
          <c:dLbls>
            <c:dLbl>
              <c:idx val="14"/>
              <c:spPr>
                <a:noFill/>
                <a:ln w="6350">
                  <a:noFill/>
                </a:ln>
              </c:spPr>
              <c:txPr>
                <a:bodyPr rot="0" vert="horz" lIns="38100" tIns="19050" rIns="38100" bIns="19050">
                  <a:spAutoFit/>
                </a:bodyPr>
                <a:lstStyle/>
                <a:p>
                  <a:pPr algn="ctr">
                    <a:defRPr lang="en-US" sz="900" b="0" i="0" u="none" baseline="0">
                      <a:solidFill>
                        <a:srgbClr val="8BCED6"/>
                      </a:solidFill>
                      <a:latin typeface="Assistant" panose="00000500000000000000" pitchFamily="2" charset="-79"/>
                      <a:ea typeface="+mn-ea"/>
                      <a:cs typeface="Assistant" panose="00000500000000000000" pitchFamily="2" charset="-79"/>
                    </a:defRPr>
                  </a:pPr>
                  <a:endParaRPr lang="he-I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6E-48C6-8306-12ADEC526FC7}"/>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2.11'!$A$4:$A$18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2.11'!$C$4:$C$18</c:f>
              <c:numCache>
                <c:formatCode>0</c:formatCode>
                <c:ptCount val="15"/>
                <c:pt idx="0">
                  <c:v>114.14551873379335</c:v>
                </c:pt>
                <c:pt idx="1">
                  <c:v>123.25576823930516</c:v>
                </c:pt>
                <c:pt idx="2">
                  <c:v>131.6999308619867</c:v>
                </c:pt>
                <c:pt idx="3">
                  <c:v>139.47247010767339</c:v>
                </c:pt>
                <c:pt idx="4">
                  <c:v>146.265355051726</c:v>
                </c:pt>
                <c:pt idx="5">
                  <c:v>155.44306467300305</c:v>
                </c:pt>
                <c:pt idx="6">
                  <c:v>165.10324696686172</c:v>
                </c:pt>
                <c:pt idx="7">
                  <c:v>174.29468115679038</c:v>
                </c:pt>
                <c:pt idx="8">
                  <c:v>184.90115975136268</c:v>
                </c:pt>
                <c:pt idx="9">
                  <c:v>191.74444178895658</c:v>
                </c:pt>
                <c:pt idx="10">
                  <c:v>196.53536105762464</c:v>
                </c:pt>
                <c:pt idx="11">
                  <c:v>202.08472340863244</c:v>
                </c:pt>
                <c:pt idx="12">
                  <c:v>193.94945334328173</c:v>
                </c:pt>
                <c:pt idx="13">
                  <c:v>214.95900312434168</c:v>
                </c:pt>
                <c:pt idx="14">
                  <c:v>230.56725166355488</c:v>
                </c:pt>
              </c:numCache>
            </c:numRef>
          </c:val>
          <c:smooth val="0"/>
          <c:extLst>
            <c:ext xmlns:c16="http://schemas.microsoft.com/office/drawing/2014/chart" uri="{C3380CC4-5D6E-409C-BE32-E72D297353CC}">
              <c16:uniqueId val="{00000003-FE52-4765-AC82-CE0D9264737F}"/>
            </c:ext>
          </c:extLst>
        </c:ser>
        <c:ser>
          <c:idx val="2"/>
          <c:order val="2"/>
          <c:tx>
            <c:strRef>
              <c:f>'data 2.11'!$D$3</c:f>
              <c:strCache>
                <c:ptCount val="1"/>
                <c:pt idx="0">
                  <c:v>Total</c:v>
                </c:pt>
              </c:strCache>
            </c:strRef>
          </c:tx>
          <c:spPr>
            <a:ln w="28575" cap="rnd" cmpd="sng">
              <a:solidFill>
                <a:schemeClr val="tx1">
                  <a:lumMod val="85000"/>
                  <a:lumOff val="15000"/>
                </a:schemeClr>
              </a:solidFill>
              <a:round/>
            </a:ln>
          </c:spPr>
          <c:marker>
            <c:symbol val="none"/>
          </c:marker>
          <c:dPt>
            <c:idx val="14"/>
            <c:marker>
              <c:symbol val="circle"/>
              <c:size val="5"/>
              <c:spPr>
                <a:solidFill>
                  <a:schemeClr val="tx1">
                    <a:lumMod val="95000"/>
                    <a:lumOff val="5000"/>
                  </a:schemeClr>
                </a:solidFill>
                <a:ln w="9525" cap="flat" cmpd="sng">
                  <a:solidFill>
                    <a:schemeClr val="tx1">
                      <a:lumMod val="95000"/>
                      <a:lumOff val="5000"/>
                    </a:schemeClr>
                  </a:solidFill>
                </a:ln>
              </c:spPr>
            </c:marker>
            <c:bubble3D val="0"/>
            <c:extLst>
              <c:ext xmlns:c16="http://schemas.microsoft.com/office/drawing/2014/chart" uri="{C3380CC4-5D6E-409C-BE32-E72D297353CC}">
                <c16:uniqueId val="{00000005-8C6E-48C6-8306-12ADEC526FC7}"/>
              </c:ext>
            </c:extLst>
          </c:dPt>
          <c:dLbls>
            <c:dLbl>
              <c:idx val="14"/>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6E-48C6-8306-12ADEC526FC7}"/>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2.11'!$A$4:$A$18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2.11'!$D$4:$D$18</c:f>
              <c:numCache>
                <c:formatCode>0</c:formatCode>
                <c:ptCount val="15"/>
                <c:pt idx="0">
                  <c:v>292.19522416721708</c:v>
                </c:pt>
                <c:pt idx="1">
                  <c:v>315.805959565352</c:v>
                </c:pt>
                <c:pt idx="2">
                  <c:v>345.09974563469518</c:v>
                </c:pt>
                <c:pt idx="3">
                  <c:v>369.71223743905955</c:v>
                </c:pt>
                <c:pt idx="4">
                  <c:v>391.92415627536514</c:v>
                </c:pt>
                <c:pt idx="5">
                  <c:v>420.05901062592505</c:v>
                </c:pt>
                <c:pt idx="6">
                  <c:v>444.87150478257701</c:v>
                </c:pt>
                <c:pt idx="7">
                  <c:v>473.98414241798139</c:v>
                </c:pt>
                <c:pt idx="8">
                  <c:v>503.03962873173737</c:v>
                </c:pt>
                <c:pt idx="9">
                  <c:v>529.02891021289292</c:v>
                </c:pt>
                <c:pt idx="10">
                  <c:v>556.84885378398167</c:v>
                </c:pt>
                <c:pt idx="11">
                  <c:v>587.64575253471185</c:v>
                </c:pt>
                <c:pt idx="12">
                  <c:v>610.90341781090581</c:v>
                </c:pt>
                <c:pt idx="13">
                  <c:v>692.24342369578096</c:v>
                </c:pt>
                <c:pt idx="14">
                  <c:v>772.88396773237628</c:v>
                </c:pt>
              </c:numCache>
            </c:numRef>
          </c:val>
          <c:smooth val="0"/>
          <c:extLst>
            <c:ext xmlns:c16="http://schemas.microsoft.com/office/drawing/2014/chart" uri="{C3380CC4-5D6E-409C-BE32-E72D297353CC}">
              <c16:uniqueId val="{00000005-FE52-4765-AC82-CE0D9264737F}"/>
            </c:ext>
          </c:extLst>
        </c:ser>
        <c:dLbls>
          <c:showLegendKey val="0"/>
          <c:showVal val="0"/>
          <c:showCatName val="0"/>
          <c:showSerName val="0"/>
          <c:showPercent val="0"/>
          <c:showBubbleSize val="0"/>
        </c:dLbls>
        <c:smooth val="0"/>
        <c:axId val="7401386"/>
        <c:axId val="56729177"/>
      </c:lineChart>
      <c:dateAx>
        <c:axId val="7401386"/>
        <c:scaling>
          <c:orientation val="minMax"/>
          <c:max val="44926"/>
          <c:min val="39813"/>
        </c:scaling>
        <c:delete val="0"/>
        <c:axPos val="b"/>
        <c:numFmt formatCode="yyyy" sourceLinked="0"/>
        <c:majorTickMark val="out"/>
        <c:minorTickMark val="none"/>
        <c:tickLblPos val="low"/>
        <c:spPr>
          <a:noFill/>
          <a:ln w="9525" cap="flat" cmpd="sng">
            <a:solidFill>
              <a:srgbClr val="D9D9D9"/>
            </a:solidFill>
            <a:round/>
          </a:ln>
        </c:spPr>
        <c:txPr>
          <a:bodyPr rot="-4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56729177"/>
        <c:crosses val="autoZero"/>
        <c:auto val="0"/>
        <c:lblOffset val="100"/>
        <c:baseTimeUnit val="months"/>
        <c:majorUnit val="2"/>
        <c:majorTimeUnit val="years"/>
        <c:minorUnit val="1"/>
        <c:minorTimeUnit val="months"/>
      </c:dateAx>
      <c:valAx>
        <c:axId val="56729177"/>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7401386"/>
        <c:crosses val="autoZero"/>
        <c:crossBetween val="between"/>
      </c:valAx>
      <c:spPr>
        <a:noFill/>
        <a:ln w="6350" cap="flat" cmpd="sng">
          <a:solidFill>
            <a:srgbClr val="D9D9D9"/>
          </a:solidFill>
        </a:ln>
      </c:spPr>
    </c:plotArea>
    <c:legend>
      <c:legendPos val="l"/>
      <c:layout>
        <c:manualLayout>
          <c:xMode val="edge"/>
          <c:yMode val="edge"/>
          <c:x val="5.6750000000000002E-2"/>
          <c:y val="5.2500000000000003E-3"/>
          <c:w val="0.87975000000000003"/>
          <c:h val="0.16900000000000001"/>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25000000000001"/>
          <c:y val="7.0999999999999994E-2"/>
          <c:w val="0.73624999999999996"/>
          <c:h val="0.70625000000000004"/>
        </c:manualLayout>
      </c:layout>
      <c:barChart>
        <c:barDir val="bar"/>
        <c:grouping val="stacked"/>
        <c:varyColors val="0"/>
        <c:ser>
          <c:idx val="2"/>
          <c:order val="0"/>
          <c:spPr>
            <a:solidFill>
              <a:srgbClr val="1291A8"/>
            </a:solidFill>
            <a:ln w="6350">
              <a:noFill/>
            </a:ln>
          </c:spPr>
          <c:invertIfNegative val="0"/>
          <c:dLbls>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'data 2.11'!$F$4:$F$5</c:f>
              <c:strCache>
                <c:ptCount val="2"/>
                <c:pt idx="0">
                  <c:v>First half</c:v>
                </c:pt>
                <c:pt idx="1">
                  <c:v>Second half</c:v>
                </c:pt>
              </c:strCache>
            </c:strRef>
          </c:cat>
          <c:val>
            <c:numRef>
              <c:f>'data 2.11'!$G$4:$G$5</c:f>
              <c:numCache>
                <c:formatCode>0</c:formatCode>
                <c:ptCount val="2"/>
                <c:pt idx="0">
                  <c:v>41.595197666039041</c:v>
                </c:pt>
                <c:pt idx="1">
                  <c:v>23.437097831343067</c:v>
                </c:pt>
              </c:numCache>
            </c:numRef>
          </c:val>
          <c:extLst>
            <c:ext xmlns:c16="http://schemas.microsoft.com/office/drawing/2014/chart" uri="{C3380CC4-5D6E-409C-BE32-E72D297353CC}">
              <c16:uniqueId val="{00000000-FE94-4B45-8FB2-23D1E861ED73}"/>
            </c:ext>
          </c:extLst>
        </c:ser>
        <c:ser>
          <c:idx val="0"/>
          <c:order val="1"/>
          <c:spPr>
            <a:solidFill>
              <a:srgbClr val="8BCED6"/>
            </a:solidFill>
            <a:ln w="6350">
              <a:noFill/>
            </a:ln>
          </c:spPr>
          <c:invertIfNegative val="0"/>
          <c:dLbls>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'data 2.11'!$F$4:$F$5</c:f>
              <c:strCache>
                <c:ptCount val="2"/>
                <c:pt idx="0">
                  <c:v>First half</c:v>
                </c:pt>
                <c:pt idx="1">
                  <c:v>Second half</c:v>
                </c:pt>
              </c:strCache>
            </c:strRef>
          </c:cat>
          <c:val>
            <c:numRef>
              <c:f>'data 2.11'!$H$4:$H$5</c:f>
              <c:numCache>
                <c:formatCode>0</c:formatCode>
                <c:ptCount val="2"/>
                <c:pt idx="0">
                  <c:v>13.117789475469465</c:v>
                </c:pt>
                <c:pt idx="1">
                  <c:v>2.4904590637437423</c:v>
                </c:pt>
              </c:numCache>
            </c:numRef>
          </c:val>
          <c:extLst>
            <c:ext xmlns:c16="http://schemas.microsoft.com/office/drawing/2014/chart" uri="{C3380CC4-5D6E-409C-BE32-E72D297353CC}">
              <c16:uniqueId val="{00000001-FE94-4B45-8FB2-23D1E861ED73}"/>
            </c:ext>
          </c:extLst>
        </c:ser>
        <c:dLbls>
          <c:showLegendKey val="0"/>
          <c:showVal val="0"/>
          <c:showCatName val="0"/>
          <c:showSerName val="0"/>
          <c:showPercent val="0"/>
          <c:showBubbleSize val="0"/>
        </c:dLbls>
        <c:gapWidth val="50"/>
        <c:overlap val="100"/>
        <c:axId val="62983205"/>
        <c:axId val="49775562"/>
      </c:barChart>
      <c:catAx>
        <c:axId val="62983205"/>
        <c:scaling>
          <c:orientation val="minMax"/>
        </c:scaling>
        <c:delete val="0"/>
        <c:axPos val="l"/>
        <c:numFmt formatCode="yyyy" sourceLinked="0"/>
        <c:majorTickMark val="out"/>
        <c:minorTickMark val="none"/>
        <c:tickLblPos val="low"/>
        <c:spPr>
          <a:noFill/>
          <a:ln w="9525" cap="flat" cmpd="sng">
            <a:solidFill>
              <a:srgbClr val="D9D9D9"/>
            </a:solidFill>
            <a:round/>
          </a:ln>
        </c:spPr>
        <c:txPr>
          <a:bodyPr rot="0" vert="horz"/>
          <a:lstStyle/>
          <a:p>
            <a:pPr>
              <a:defRPr lang="en-US" sz="9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9775562"/>
        <c:crosses val="autoZero"/>
        <c:auto val="0"/>
        <c:lblAlgn val="ctr"/>
        <c:lblOffset val="100"/>
        <c:noMultiLvlLbl val="0"/>
      </c:catAx>
      <c:valAx>
        <c:axId val="49775562"/>
        <c:scaling>
          <c:orientation val="minMax"/>
        </c:scaling>
        <c:delete val="1"/>
        <c:axPos val="b"/>
        <c:numFmt formatCode="0" sourceLinked="1"/>
        <c:majorTickMark val="out"/>
        <c:minorTickMark val="none"/>
        <c:tickLblPos val="nextTo"/>
        <c:crossAx val="62983205"/>
        <c:crosses val="autoZero"/>
        <c:crossBetween val="between"/>
      </c:valAx>
      <c:spPr>
        <a:noFill/>
        <a:ln w="6350" cap="flat" cmpd="sng">
          <a:solidFill>
            <a:srgbClr val="D9D9D9"/>
          </a:solidFill>
        </a:ln>
      </c:spPr>
    </c:plotArea>
    <c:plotVisOnly val="1"/>
    <c:dispBlanksAs val="gap"/>
    <c:showDLblsOverMax val="0"/>
  </c:chart>
  <c:spPr>
    <a:solidFill>
      <a:srgbClr val="F2F2F2"/>
    </a:solidFill>
    <a:ln w="9525">
      <a:noFill/>
      <a:round/>
    </a:ln>
  </c:spPr>
  <c:txPr>
    <a:bodyPr rot="0" vert="horz"/>
    <a:lstStyle/>
    <a:p>
      <a:pPr>
        <a:defRPr lang="en-US" sz="1100" u="none" baseline="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0.1055"/>
          <c:w val="0.88900000000000001"/>
          <c:h val="0.77675000000000005"/>
        </c:manualLayout>
      </c:layout>
      <c:barChart>
        <c:barDir val="bar"/>
        <c:grouping val="stacked"/>
        <c:varyColors val="0"/>
        <c:ser>
          <c:idx val="2"/>
          <c:order val="0"/>
          <c:tx>
            <c:strRef>
              <c:f>'data 2.1'!$G$3</c:f>
              <c:strCache>
                <c:ptCount val="1"/>
                <c:pt idx="0">
                  <c:v>Business</c:v>
                </c:pt>
              </c:strCache>
            </c:strRef>
          </c:tx>
          <c:spPr>
            <a:solidFill>
              <a:srgbClr val="1291A8"/>
            </a:solidFill>
            <a:ln w="6350">
              <a:noFill/>
            </a:ln>
          </c:spPr>
          <c:invertIfNegative val="0"/>
          <c:dLbls>
            <c:spPr>
              <a:noFill/>
              <a:ln w="6350">
                <a:noFill/>
              </a:ln>
            </c:spPr>
            <c:txPr>
              <a:bodyPr rot="0" vert="horz" lIns="38100" tIns="19050" rIns="38100" bIns="19050">
                <a:spAutoFit/>
              </a:bodyPr>
              <a:lstStyle/>
              <a:p>
                <a:pPr algn="ctr">
                  <a:defRPr lang="en-US" sz="1050" b="0" i="0" u="none" baseline="0">
                    <a:solidFill>
                      <a:schemeClr val="bg1">
                        <a:lumMod val="95000"/>
                      </a:schemeClr>
                    </a:solidFill>
                    <a:latin typeface="Assistant" panose="00000500000000000000" pitchFamily="2" charset="-79"/>
                    <a:ea typeface="+mn-ea"/>
                    <a:cs typeface="Assistant" panose="00000500000000000000" pitchFamily="2" charset="-79"/>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'data 2.1'!$F$4:$F$7</c:f>
              <c:strCache>
                <c:ptCount val="4"/>
                <c:pt idx="0">
                  <c:v>Q1</c:v>
                </c:pt>
                <c:pt idx="1">
                  <c:v>Q2</c:v>
                </c:pt>
                <c:pt idx="2">
                  <c:v>Q3</c:v>
                </c:pt>
                <c:pt idx="3">
                  <c:v>Q4</c:v>
                </c:pt>
              </c:strCache>
            </c:strRef>
          </c:cat>
          <c:val>
            <c:numRef>
              <c:f>'data 2.1'!$G$4:$G$7</c:f>
              <c:numCache>
                <c:formatCode>0</c:formatCode>
                <c:ptCount val="4"/>
                <c:pt idx="0">
                  <c:v>39.440522715471616</c:v>
                </c:pt>
                <c:pt idx="1">
                  <c:v>54.086267988198188</c:v>
                </c:pt>
                <c:pt idx="2">
                  <c:v>14.016587126518743</c:v>
                </c:pt>
                <c:pt idx="3">
                  <c:v>19.334855377624308</c:v>
                </c:pt>
              </c:numCache>
            </c:numRef>
          </c:val>
          <c:extLst>
            <c:ext xmlns:c16="http://schemas.microsoft.com/office/drawing/2014/chart" uri="{C3380CC4-5D6E-409C-BE32-E72D297353CC}">
              <c16:uniqueId val="{00000000-6933-4292-8D72-FAAA36594A4E}"/>
            </c:ext>
          </c:extLst>
        </c:ser>
        <c:ser>
          <c:idx val="0"/>
          <c:order val="1"/>
          <c:tx>
            <c:strRef>
              <c:f>'data 2.1'!$H$3</c:f>
              <c:strCache>
                <c:ptCount val="1"/>
                <c:pt idx="0">
                  <c:v>Household</c:v>
                </c:pt>
              </c:strCache>
            </c:strRef>
          </c:tx>
          <c:spPr>
            <a:solidFill>
              <a:srgbClr val="8BCED6"/>
            </a:solidFill>
            <a:ln w="6350">
              <a:noFill/>
            </a:ln>
          </c:spPr>
          <c:invertIfNegative val="0"/>
          <c:dLbls>
            <c:spPr>
              <a:noFill/>
              <a:ln w="6350">
                <a:noFill/>
              </a:ln>
            </c:spPr>
            <c:txPr>
              <a:bodyPr rot="0" vert="horz" lIns="38100" tIns="19050" rIns="38100" bIns="19050">
                <a:spAutoFit/>
              </a:bodyPr>
              <a:lstStyle/>
              <a:p>
                <a:pPr algn="ctr">
                  <a:defRPr lang="en-US" sz="105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'data 2.1'!$F$4:$F$7</c:f>
              <c:strCache>
                <c:ptCount val="4"/>
                <c:pt idx="0">
                  <c:v>Q1</c:v>
                </c:pt>
                <c:pt idx="1">
                  <c:v>Q2</c:v>
                </c:pt>
                <c:pt idx="2">
                  <c:v>Q3</c:v>
                </c:pt>
                <c:pt idx="3">
                  <c:v>Q4</c:v>
                </c:pt>
              </c:strCache>
            </c:strRef>
          </c:cat>
          <c:val>
            <c:numRef>
              <c:f>'data 2.1'!$H$4:$H$7</c:f>
              <c:numCache>
                <c:formatCode>0</c:formatCode>
                <c:ptCount val="4"/>
                <c:pt idx="0">
                  <c:v>28.686333817060472</c:v>
                </c:pt>
                <c:pt idx="1">
                  <c:v>26.026653324448034</c:v>
                </c:pt>
                <c:pt idx="2">
                  <c:v>18.632661374372105</c:v>
                </c:pt>
                <c:pt idx="3">
                  <c:v>7.2948955207147037</c:v>
                </c:pt>
              </c:numCache>
            </c:numRef>
          </c:val>
          <c:extLst>
            <c:ext xmlns:c16="http://schemas.microsoft.com/office/drawing/2014/chart" uri="{C3380CC4-5D6E-409C-BE32-E72D297353CC}">
              <c16:uniqueId val="{00000001-6933-4292-8D72-FAAA36594A4E}"/>
            </c:ext>
          </c:extLst>
        </c:ser>
        <c:dLbls>
          <c:showLegendKey val="0"/>
          <c:showVal val="0"/>
          <c:showCatName val="0"/>
          <c:showSerName val="0"/>
          <c:showPercent val="0"/>
          <c:showBubbleSize val="0"/>
        </c:dLbls>
        <c:gapWidth val="50"/>
        <c:overlap val="100"/>
        <c:axId val="63544669"/>
        <c:axId val="12424268"/>
      </c:barChart>
      <c:catAx>
        <c:axId val="63544669"/>
        <c:scaling>
          <c:orientation val="minMax"/>
        </c:scaling>
        <c:delete val="0"/>
        <c:axPos val="l"/>
        <c:numFmt formatCode="yyyy" sourceLinked="0"/>
        <c:majorTickMark val="out"/>
        <c:minorTickMark val="none"/>
        <c:tickLblPos val="low"/>
        <c:spPr>
          <a:noFill/>
          <a:ln w="9525" cap="flat" cmpd="sng">
            <a:solidFill>
              <a:srgbClr val="D9D9D9"/>
            </a:solidFill>
            <a:round/>
          </a:ln>
        </c:spPr>
        <c:txPr>
          <a:bodyPr rot="0" vert="horz"/>
          <a:lstStyle/>
          <a:p>
            <a:pPr>
              <a:defRPr lang="en-US" sz="900" b="0" i="0" u="none" baseline="0">
                <a:solidFill>
                  <a:schemeClr val="tx1">
                    <a:lumMod val="95000"/>
                    <a:lumOff val="5000"/>
                  </a:schemeClr>
                </a:solidFill>
                <a:latin typeface="Assistant" panose="00000500000000000000" pitchFamily="2" charset="-79"/>
                <a:ea typeface="+mn-ea"/>
                <a:cs typeface="Assistant" panose="00000500000000000000" pitchFamily="2" charset="-79"/>
              </a:defRPr>
            </a:pPr>
            <a:endParaRPr lang="he-IL"/>
          </a:p>
        </c:txPr>
        <c:crossAx val="12424268"/>
        <c:crosses val="autoZero"/>
        <c:auto val="0"/>
        <c:lblAlgn val="ctr"/>
        <c:lblOffset val="100"/>
        <c:noMultiLvlLbl val="0"/>
      </c:catAx>
      <c:valAx>
        <c:axId val="12424268"/>
        <c:scaling>
          <c:orientation val="minMax"/>
        </c:scaling>
        <c:delete val="1"/>
        <c:axPos val="b"/>
        <c:numFmt formatCode="0" sourceLinked="1"/>
        <c:majorTickMark val="out"/>
        <c:minorTickMark val="none"/>
        <c:tickLblPos val="nextTo"/>
        <c:crossAx val="63544669"/>
        <c:crosses val="autoZero"/>
        <c:crossBetween val="between"/>
      </c:valAx>
      <c:spPr>
        <a:noFill/>
        <a:ln w="6350" cap="flat" cmpd="sng">
          <a:solidFill>
            <a:srgbClr val="D9D9D9"/>
          </a:solidFill>
        </a:ln>
      </c:spPr>
    </c:plotArea>
    <c:plotVisOnly val="1"/>
    <c:dispBlanksAs val="gap"/>
    <c:showDLblsOverMax val="0"/>
  </c:chart>
  <c:spPr>
    <a:noFill/>
    <a:ln w="9525">
      <a:noFill/>
      <a:round/>
    </a:ln>
  </c:spPr>
  <c:txPr>
    <a:bodyPr rot="0" vert="horz"/>
    <a:lstStyle/>
    <a:p>
      <a:pPr>
        <a:defRPr lang="en-US" sz="1100" u="none" baseline="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5"/>
          <c:y val="0.15475"/>
          <c:w val="0.82674999999999998"/>
          <c:h val="0.622"/>
        </c:manualLayout>
      </c:layout>
      <c:lineChart>
        <c:grouping val="standard"/>
        <c:varyColors val="0"/>
        <c:ser>
          <c:idx val="0"/>
          <c:order val="0"/>
          <c:tx>
            <c:strRef>
              <c:f>'data 2.12'!$B$3</c:f>
              <c:strCache>
                <c:ptCount val="1"/>
                <c:pt idx="0">
                  <c:v>Housing</c:v>
                </c:pt>
              </c:strCache>
            </c:strRef>
          </c:tx>
          <c:spPr>
            <a:ln w="28575" cap="rnd" cmpd="sng">
              <a:solidFill>
                <a:srgbClr val="1291A8"/>
              </a:solidFill>
              <a:round/>
            </a:ln>
          </c:spPr>
          <c:marker>
            <c:symbol val="none"/>
          </c:marker>
          <c:dPt>
            <c:idx val="55"/>
            <c:bubble3D val="0"/>
            <c:extLst>
              <c:ext xmlns:c16="http://schemas.microsoft.com/office/drawing/2014/chart" uri="{C3380CC4-5D6E-409C-BE32-E72D297353CC}">
                <c16:uniqueId val="{00000001-99BD-4B9F-B7EC-9DA2ECA16717}"/>
              </c:ext>
            </c:extLst>
          </c:dPt>
          <c:dPt>
            <c:idx val="56"/>
            <c:marker>
              <c:symbol val="circle"/>
              <c:size val="5"/>
              <c:spPr>
                <a:solidFill>
                  <a:srgbClr val="1291A8"/>
                </a:solidFill>
                <a:ln w="9525">
                  <a:noFill/>
                </a:ln>
              </c:spPr>
            </c:marker>
            <c:bubble3D val="0"/>
            <c:extLst>
              <c:ext xmlns:c16="http://schemas.microsoft.com/office/drawing/2014/chart" uri="{C3380CC4-5D6E-409C-BE32-E72D297353CC}">
                <c16:uniqueId val="{00000003-99BD-4B9F-B7EC-9DA2ECA16717}"/>
              </c:ext>
            </c:extLst>
          </c:dPt>
          <c:dLbls>
            <c:dLbl>
              <c:idx val="56"/>
              <c:layout>
                <c:manualLayout>
                  <c:x val="-3.2499999999999999E-3"/>
                  <c:y val="-1.77499999999999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BD-4B9F-B7EC-9DA2ECA16717}"/>
                </c:ext>
              </c:extLst>
            </c:dLbl>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2.12'!$A$4:$A$60</c:f>
              <c:numCache>
                <c:formatCode>m/d/yyyy</c:formatCode>
                <c:ptCount val="57"/>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pt idx="41">
                  <c:v>43555</c:v>
                </c:pt>
                <c:pt idx="42">
                  <c:v>43646</c:v>
                </c:pt>
                <c:pt idx="43">
                  <c:v>43738</c:v>
                </c:pt>
                <c:pt idx="44">
                  <c:v>43830</c:v>
                </c:pt>
                <c:pt idx="45">
                  <c:v>43921</c:v>
                </c:pt>
                <c:pt idx="46">
                  <c:v>44012</c:v>
                </c:pt>
                <c:pt idx="47">
                  <c:v>44104</c:v>
                </c:pt>
                <c:pt idx="48">
                  <c:v>44196</c:v>
                </c:pt>
                <c:pt idx="49">
                  <c:v>44286</c:v>
                </c:pt>
                <c:pt idx="50">
                  <c:v>44377</c:v>
                </c:pt>
                <c:pt idx="51">
                  <c:v>44469</c:v>
                </c:pt>
                <c:pt idx="52">
                  <c:v>44561</c:v>
                </c:pt>
                <c:pt idx="53">
                  <c:v>44651</c:v>
                </c:pt>
                <c:pt idx="54">
                  <c:v>44742</c:v>
                </c:pt>
                <c:pt idx="55">
                  <c:v>44834</c:v>
                </c:pt>
                <c:pt idx="56">
                  <c:v>44926</c:v>
                </c:pt>
              </c:numCache>
            </c:numRef>
          </c:cat>
          <c:val>
            <c:numRef>
              <c:f>'data 2.12'!$B$4:$B$60</c:f>
              <c:numCache>
                <c:formatCode>0</c:formatCode>
                <c:ptCount val="57"/>
                <c:pt idx="0">
                  <c:v>8.7570973077762737</c:v>
                </c:pt>
                <c:pt idx="1">
                  <c:v>7.0422379700104676</c:v>
                </c:pt>
                <c:pt idx="2">
                  <c:v>6.2804638293265436</c:v>
                </c:pt>
                <c:pt idx="3">
                  <c:v>6.4295476246435834</c:v>
                </c:pt>
                <c:pt idx="4">
                  <c:v>8.1440662074249381</c:v>
                </c:pt>
                <c:pt idx="5">
                  <c:v>9.3665867965914806</c:v>
                </c:pt>
                <c:pt idx="6">
                  <c:v>10.509015279349487</c:v>
                </c:pt>
                <c:pt idx="7">
                  <c:v>10.52105371078207</c:v>
                </c:pt>
                <c:pt idx="8">
                  <c:v>10.828149950449429</c:v>
                </c:pt>
                <c:pt idx="9">
                  <c:v>12.819342657191379</c:v>
                </c:pt>
                <c:pt idx="10">
                  <c:v>11.76662285815906</c:v>
                </c:pt>
                <c:pt idx="11">
                  <c:v>9.9154120325119841</c:v>
                </c:pt>
                <c:pt idx="12">
                  <c:v>7.8912685920622172</c:v>
                </c:pt>
                <c:pt idx="13">
                  <c:v>5.7896881754428531</c:v>
                </c:pt>
                <c:pt idx="14">
                  <c:v>5.5013617579535712</c:v>
                </c:pt>
                <c:pt idx="15">
                  <c:v>6.2292571480716319</c:v>
                </c:pt>
                <c:pt idx="16">
                  <c:v>6.6969464358692665</c:v>
                </c:pt>
                <c:pt idx="17">
                  <c:v>7.7462303554252099</c:v>
                </c:pt>
                <c:pt idx="18">
                  <c:v>7.5942614872573699</c:v>
                </c:pt>
                <c:pt idx="19">
                  <c:v>7.3953896977580147</c:v>
                </c:pt>
                <c:pt idx="20">
                  <c:v>7.716859577127444</c:v>
                </c:pt>
                <c:pt idx="21">
                  <c:v>6.7833452904713099</c:v>
                </c:pt>
                <c:pt idx="22">
                  <c:v>6.5085269012917335</c:v>
                </c:pt>
                <c:pt idx="23">
                  <c:v>5.6413632588154794</c:v>
                </c:pt>
                <c:pt idx="24">
                  <c:v>5.7261522196734971</c:v>
                </c:pt>
                <c:pt idx="25">
                  <c:v>5.4411128565879263</c:v>
                </c:pt>
                <c:pt idx="26">
                  <c:v>6.2455912352166409</c:v>
                </c:pt>
                <c:pt idx="27">
                  <c:v>6.935547575192591</c:v>
                </c:pt>
                <c:pt idx="28">
                  <c:v>7.120608892878022</c:v>
                </c:pt>
                <c:pt idx="29">
                  <c:v>7.6710319426791296</c:v>
                </c:pt>
                <c:pt idx="30">
                  <c:v>7.4058262005852526</c:v>
                </c:pt>
                <c:pt idx="31">
                  <c:v>6.9675245256085816</c:v>
                </c:pt>
                <c:pt idx="32">
                  <c:v>6.156041537645085</c:v>
                </c:pt>
                <c:pt idx="33">
                  <c:v>6.332410353443807</c:v>
                </c:pt>
                <c:pt idx="34">
                  <c:v>5.9225730162738799</c:v>
                </c:pt>
                <c:pt idx="35">
                  <c:v>5.1915883651335815</c:v>
                </c:pt>
                <c:pt idx="36">
                  <c:v>6.0181340235036851</c:v>
                </c:pt>
                <c:pt idx="37">
                  <c:v>6.033338847185421</c:v>
                </c:pt>
                <c:pt idx="38">
                  <c:v>6.1225079166967955</c:v>
                </c:pt>
                <c:pt idx="39">
                  <c:v>6.509589836727514</c:v>
                </c:pt>
                <c:pt idx="40">
                  <c:v>6.8277749076412375</c:v>
                </c:pt>
                <c:pt idx="41">
                  <c:v>6.7304621048562163</c:v>
                </c:pt>
                <c:pt idx="42">
                  <c:v>6.9932901856587737</c:v>
                </c:pt>
                <c:pt idx="43">
                  <c:v>7.1182866948621637</c:v>
                </c:pt>
                <c:pt idx="44">
                  <c:v>7.0071026784713997</c:v>
                </c:pt>
                <c:pt idx="45">
                  <c:v>8.0500526340520082</c:v>
                </c:pt>
                <c:pt idx="46">
                  <c:v>7.3927723647717603</c:v>
                </c:pt>
                <c:pt idx="47">
                  <c:v>7.672817820598743</c:v>
                </c:pt>
                <c:pt idx="48">
                  <c:v>8.1421442962481336</c:v>
                </c:pt>
                <c:pt idx="49">
                  <c:v>8.2439725498893779</c:v>
                </c:pt>
                <c:pt idx="50">
                  <c:v>10.449174750101164</c:v>
                </c:pt>
                <c:pt idx="51">
                  <c:v>12.443940727346913</c:v>
                </c:pt>
                <c:pt idx="52">
                  <c:v>14.469332647033696</c:v>
                </c:pt>
                <c:pt idx="53">
                  <c:v>17.058478201523442</c:v>
                </c:pt>
                <c:pt idx="54">
                  <c:v>17.365425097522991</c:v>
                </c:pt>
                <c:pt idx="55">
                  <c:v>16.20008919099034</c:v>
                </c:pt>
                <c:pt idx="56">
                  <c:v>13.625480467080987</c:v>
                </c:pt>
              </c:numCache>
            </c:numRef>
          </c:val>
          <c:smooth val="0"/>
          <c:extLst>
            <c:ext xmlns:c16="http://schemas.microsoft.com/office/drawing/2014/chart" uri="{C3380CC4-5D6E-409C-BE32-E72D297353CC}">
              <c16:uniqueId val="{00000000-1186-4235-9A52-C0A38342B5A6}"/>
            </c:ext>
          </c:extLst>
        </c:ser>
        <c:ser>
          <c:idx val="1"/>
          <c:order val="1"/>
          <c:tx>
            <c:strRef>
              <c:f>'data 2.12'!$C$3</c:f>
              <c:strCache>
                <c:ptCount val="1"/>
                <c:pt idx="0">
                  <c:v>Nonhousing</c:v>
                </c:pt>
              </c:strCache>
            </c:strRef>
          </c:tx>
          <c:spPr>
            <a:ln w="28575" cap="rnd" cmpd="sng">
              <a:solidFill>
                <a:srgbClr val="8BCED6"/>
              </a:solidFill>
              <a:round/>
            </a:ln>
          </c:spPr>
          <c:marker>
            <c:symbol val="none"/>
          </c:marker>
          <c:dPt>
            <c:idx val="55"/>
            <c:bubble3D val="0"/>
            <c:extLst>
              <c:ext xmlns:c16="http://schemas.microsoft.com/office/drawing/2014/chart" uri="{C3380CC4-5D6E-409C-BE32-E72D297353CC}">
                <c16:uniqueId val="{00000005-99BD-4B9F-B7EC-9DA2ECA16717}"/>
              </c:ext>
            </c:extLst>
          </c:dPt>
          <c:dPt>
            <c:idx val="56"/>
            <c:marker>
              <c:symbol val="circle"/>
              <c:size val="5"/>
              <c:spPr>
                <a:solidFill>
                  <a:srgbClr val="8BCED6"/>
                </a:solidFill>
                <a:ln w="9525">
                  <a:noFill/>
                </a:ln>
              </c:spPr>
            </c:marker>
            <c:bubble3D val="0"/>
            <c:extLst>
              <c:ext xmlns:c16="http://schemas.microsoft.com/office/drawing/2014/chart" uri="{C3380CC4-5D6E-409C-BE32-E72D297353CC}">
                <c16:uniqueId val="{00000007-99BD-4B9F-B7EC-9DA2ECA16717}"/>
              </c:ext>
            </c:extLst>
          </c:dPt>
          <c:dLbls>
            <c:dLbl>
              <c:idx val="56"/>
              <c:layout>
                <c:manualLayout>
                  <c:x val="-1.025E-2"/>
                  <c:y val="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9BD-4B9F-B7EC-9DA2ECA16717}"/>
                </c:ext>
              </c:extLst>
            </c:dLbl>
            <c:spPr>
              <a:noFill/>
              <a:ln w="6350">
                <a:noFill/>
              </a:ln>
            </c:spPr>
            <c:txPr>
              <a:bodyPr rot="0" vert="horz" lIns="38100" tIns="19050" rIns="38100" bIns="19050">
                <a:spAutoFit/>
              </a:bodyPr>
              <a:lstStyle/>
              <a:p>
                <a:pPr algn="ctr">
                  <a:defRPr lang="en-US" sz="1000" b="0" i="0" u="none" baseline="0">
                    <a:solidFill>
                      <a:srgbClr val="8BCED6"/>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2.12'!$A$4:$A$60</c:f>
              <c:numCache>
                <c:formatCode>m/d/yyyy</c:formatCode>
                <c:ptCount val="57"/>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pt idx="41">
                  <c:v>43555</c:v>
                </c:pt>
                <c:pt idx="42">
                  <c:v>43646</c:v>
                </c:pt>
                <c:pt idx="43">
                  <c:v>43738</c:v>
                </c:pt>
                <c:pt idx="44">
                  <c:v>43830</c:v>
                </c:pt>
                <c:pt idx="45">
                  <c:v>43921</c:v>
                </c:pt>
                <c:pt idx="46">
                  <c:v>44012</c:v>
                </c:pt>
                <c:pt idx="47">
                  <c:v>44104</c:v>
                </c:pt>
                <c:pt idx="48">
                  <c:v>44196</c:v>
                </c:pt>
                <c:pt idx="49">
                  <c:v>44286</c:v>
                </c:pt>
                <c:pt idx="50">
                  <c:v>44377</c:v>
                </c:pt>
                <c:pt idx="51">
                  <c:v>44469</c:v>
                </c:pt>
                <c:pt idx="52">
                  <c:v>44561</c:v>
                </c:pt>
                <c:pt idx="53">
                  <c:v>44651</c:v>
                </c:pt>
                <c:pt idx="54">
                  <c:v>44742</c:v>
                </c:pt>
                <c:pt idx="55">
                  <c:v>44834</c:v>
                </c:pt>
                <c:pt idx="56">
                  <c:v>44926</c:v>
                </c:pt>
              </c:numCache>
            </c:numRef>
          </c:cat>
          <c:val>
            <c:numRef>
              <c:f>'data 2.12'!$C$4:$C$60</c:f>
              <c:numCache>
                <c:formatCode>0</c:formatCode>
                <c:ptCount val="57"/>
                <c:pt idx="0">
                  <c:v>7.8605686062573898</c:v>
                </c:pt>
                <c:pt idx="1">
                  <c:v>6.151148759358871</c:v>
                </c:pt>
                <c:pt idx="2">
                  <c:v>5.5820903565803714</c:v>
                </c:pt>
                <c:pt idx="3">
                  <c:v>4.8954663937039067</c:v>
                </c:pt>
                <c:pt idx="4">
                  <c:v>7.9812590161848052</c:v>
                </c:pt>
                <c:pt idx="5">
                  <c:v>9.9423465256576193</c:v>
                </c:pt>
                <c:pt idx="6">
                  <c:v>10.64042256306359</c:v>
                </c:pt>
                <c:pt idx="7">
                  <c:v>9.2105896470218838</c:v>
                </c:pt>
                <c:pt idx="8">
                  <c:v>6.850926932918</c:v>
                </c:pt>
                <c:pt idx="9">
                  <c:v>5.9325308772805174</c:v>
                </c:pt>
                <c:pt idx="10">
                  <c:v>5.8789486174992245</c:v>
                </c:pt>
                <c:pt idx="11">
                  <c:v>5.6207682043776686</c:v>
                </c:pt>
                <c:pt idx="12">
                  <c:v>5.9017033606736158</c:v>
                </c:pt>
                <c:pt idx="13">
                  <c:v>7.8562901694086973</c:v>
                </c:pt>
                <c:pt idx="14">
                  <c:v>4.7225954079072485</c:v>
                </c:pt>
                <c:pt idx="15">
                  <c:v>4.6610920500511188</c:v>
                </c:pt>
                <c:pt idx="16">
                  <c:v>4.8704127336444802</c:v>
                </c:pt>
                <c:pt idx="17">
                  <c:v>3.3515866034252051</c:v>
                </c:pt>
                <c:pt idx="18">
                  <c:v>4.7074013093863609</c:v>
                </c:pt>
                <c:pt idx="19">
                  <c:v>4.8009262162914679</c:v>
                </c:pt>
                <c:pt idx="20">
                  <c:v>6.2746982140995611</c:v>
                </c:pt>
                <c:pt idx="21">
                  <c:v>5.0142815369982552</c:v>
                </c:pt>
                <c:pt idx="22">
                  <c:v>5.884008087170578</c:v>
                </c:pt>
                <c:pt idx="23">
                  <c:v>7.0780466541433329</c:v>
                </c:pt>
                <c:pt idx="24">
                  <c:v>6.2146113203443765</c:v>
                </c:pt>
                <c:pt idx="25">
                  <c:v>7.2681741012469159</c:v>
                </c:pt>
                <c:pt idx="26">
                  <c:v>6.7623586847011863</c:v>
                </c:pt>
                <c:pt idx="27">
                  <c:v>5.26142116752355</c:v>
                </c:pt>
                <c:pt idx="28">
                  <c:v>5.5670826339190516</c:v>
                </c:pt>
                <c:pt idx="29">
                  <c:v>6.5755131735865779</c:v>
                </c:pt>
                <c:pt idx="30">
                  <c:v>6.4054026359098959</c:v>
                </c:pt>
                <c:pt idx="31">
                  <c:v>7.9015197708868223</c:v>
                </c:pt>
                <c:pt idx="32">
                  <c:v>6.0853713516541674</c:v>
                </c:pt>
                <c:pt idx="33">
                  <c:v>6.1718448017320293</c:v>
                </c:pt>
                <c:pt idx="34">
                  <c:v>5.5563341043654013</c:v>
                </c:pt>
                <c:pt idx="35">
                  <c:v>3.2835158787637653</c:v>
                </c:pt>
                <c:pt idx="36">
                  <c:v>3.7010487369555145</c:v>
                </c:pt>
                <c:pt idx="37">
                  <c:v>3.086666230846169</c:v>
                </c:pt>
                <c:pt idx="38">
                  <c:v>2.7039775349569917</c:v>
                </c:pt>
                <c:pt idx="39">
                  <c:v>2.3335940100019936</c:v>
                </c:pt>
                <c:pt idx="40">
                  <c:v>2.4985961647541188</c:v>
                </c:pt>
                <c:pt idx="41">
                  <c:v>2.175930388458247</c:v>
                </c:pt>
                <c:pt idx="42">
                  <c:v>2.1325358978659947</c:v>
                </c:pt>
                <c:pt idx="43">
                  <c:v>3.4212178899235557</c:v>
                </c:pt>
                <c:pt idx="44">
                  <c:v>2.8235948590344062</c:v>
                </c:pt>
                <c:pt idx="45">
                  <c:v>0.23764250646076679</c:v>
                </c:pt>
                <c:pt idx="46">
                  <c:v>-2.089447991967619</c:v>
                </c:pt>
                <c:pt idx="47">
                  <c:v>-4.0349116552986786</c:v>
                </c:pt>
                <c:pt idx="48">
                  <c:v>-4.0256729594055018</c:v>
                </c:pt>
                <c:pt idx="49">
                  <c:v>-1.2020505536529336</c:v>
                </c:pt>
                <c:pt idx="50">
                  <c:v>3.0035449122951086</c:v>
                </c:pt>
                <c:pt idx="51">
                  <c:v>6.051381037268011</c:v>
                </c:pt>
                <c:pt idx="52">
                  <c:v>10.832487237730959</c:v>
                </c:pt>
                <c:pt idx="53">
                  <c:v>13.273487807931383</c:v>
                </c:pt>
                <c:pt idx="54">
                  <c:v>13.736924493962954</c:v>
                </c:pt>
                <c:pt idx="55">
                  <c:v>13.015402914696782</c:v>
                </c:pt>
                <c:pt idx="56">
                  <c:v>7.2610350403349733</c:v>
                </c:pt>
              </c:numCache>
            </c:numRef>
          </c:val>
          <c:smooth val="0"/>
          <c:extLst>
            <c:ext xmlns:c16="http://schemas.microsoft.com/office/drawing/2014/chart" uri="{C3380CC4-5D6E-409C-BE32-E72D297353CC}">
              <c16:uniqueId val="{00000001-1186-4235-9A52-C0A38342B5A6}"/>
            </c:ext>
          </c:extLst>
        </c:ser>
        <c:ser>
          <c:idx val="2"/>
          <c:order val="2"/>
          <c:tx>
            <c:strRef>
              <c:f>'data 2.12'!$D$3</c:f>
              <c:strCache>
                <c:ptCount val="1"/>
                <c:pt idx="0">
                  <c:v>Total</c:v>
                </c:pt>
              </c:strCache>
            </c:strRef>
          </c:tx>
          <c:spPr>
            <a:ln w="28575" cap="rnd" cmpd="sng">
              <a:solidFill>
                <a:schemeClr val="tx1">
                  <a:lumMod val="85000"/>
                  <a:lumOff val="15000"/>
                </a:schemeClr>
              </a:solidFill>
              <a:round/>
            </a:ln>
          </c:spPr>
          <c:marker>
            <c:symbol val="none"/>
          </c:marker>
          <c:dPt>
            <c:idx val="55"/>
            <c:bubble3D val="0"/>
            <c:extLst>
              <c:ext xmlns:c16="http://schemas.microsoft.com/office/drawing/2014/chart" uri="{C3380CC4-5D6E-409C-BE32-E72D297353CC}">
                <c16:uniqueId val="{00000009-99BD-4B9F-B7EC-9DA2ECA16717}"/>
              </c:ext>
            </c:extLst>
          </c:dPt>
          <c:dPt>
            <c:idx val="56"/>
            <c:marker>
              <c:symbol val="circle"/>
              <c:size val="5"/>
              <c:spPr>
                <a:solidFill>
                  <a:schemeClr val="tx1"/>
                </a:solidFill>
                <a:ln w="9525">
                  <a:noFill/>
                </a:ln>
              </c:spPr>
            </c:marker>
            <c:bubble3D val="0"/>
            <c:extLst>
              <c:ext xmlns:c16="http://schemas.microsoft.com/office/drawing/2014/chart" uri="{C3380CC4-5D6E-409C-BE32-E72D297353CC}">
                <c16:uniqueId val="{0000000B-99BD-4B9F-B7EC-9DA2ECA16717}"/>
              </c:ext>
            </c:extLst>
          </c:dPt>
          <c:dLbls>
            <c:dLbl>
              <c:idx val="5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9BD-4B9F-B7EC-9DA2ECA16717}"/>
                </c:ext>
              </c:extLst>
            </c:dLbl>
            <c:spPr>
              <a:noFill/>
              <a:ln w="6350">
                <a:noFill/>
              </a:ln>
            </c:spPr>
            <c:txPr>
              <a:bodyPr rot="0" vert="horz" lIns="38100" tIns="19050" rIns="38100" bIns="19050">
                <a:spAutoFit/>
              </a:bodyPr>
              <a:lstStyle/>
              <a:p>
                <a:pPr algn="ctr">
                  <a:defRPr lang="en-US" sz="10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2.12'!$A$4:$A$60</c:f>
              <c:numCache>
                <c:formatCode>m/d/yyyy</c:formatCode>
                <c:ptCount val="57"/>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pt idx="41">
                  <c:v>43555</c:v>
                </c:pt>
                <c:pt idx="42">
                  <c:v>43646</c:v>
                </c:pt>
                <c:pt idx="43">
                  <c:v>43738</c:v>
                </c:pt>
                <c:pt idx="44">
                  <c:v>43830</c:v>
                </c:pt>
                <c:pt idx="45">
                  <c:v>43921</c:v>
                </c:pt>
                <c:pt idx="46">
                  <c:v>44012</c:v>
                </c:pt>
                <c:pt idx="47">
                  <c:v>44104</c:v>
                </c:pt>
                <c:pt idx="48">
                  <c:v>44196</c:v>
                </c:pt>
                <c:pt idx="49">
                  <c:v>44286</c:v>
                </c:pt>
                <c:pt idx="50">
                  <c:v>44377</c:v>
                </c:pt>
                <c:pt idx="51">
                  <c:v>44469</c:v>
                </c:pt>
                <c:pt idx="52">
                  <c:v>44561</c:v>
                </c:pt>
                <c:pt idx="53">
                  <c:v>44651</c:v>
                </c:pt>
                <c:pt idx="54">
                  <c:v>44742</c:v>
                </c:pt>
                <c:pt idx="55">
                  <c:v>44834</c:v>
                </c:pt>
                <c:pt idx="56">
                  <c:v>44926</c:v>
                </c:pt>
              </c:numCache>
            </c:numRef>
          </c:cat>
          <c:val>
            <c:numRef>
              <c:f>'data 2.12'!$D$4:$D$60</c:f>
              <c:numCache>
                <c:formatCode>0</c:formatCode>
                <c:ptCount val="57"/>
                <c:pt idx="0">
                  <c:v>8.4051019246633274</c:v>
                </c:pt>
                <c:pt idx="1">
                  <c:v>6.692889112452538</c:v>
                </c:pt>
                <c:pt idx="2">
                  <c:v>6.0070718205272877</c:v>
                </c:pt>
                <c:pt idx="3">
                  <c:v>5.8274643416887928</c:v>
                </c:pt>
                <c:pt idx="4">
                  <c:v>8.0804658821606914</c:v>
                </c:pt>
                <c:pt idx="5">
                  <c:v>9.5911655415132913</c:v>
                </c:pt>
                <c:pt idx="6">
                  <c:v>10.56025101041036</c:v>
                </c:pt>
                <c:pt idx="7">
                  <c:v>10.011263306655982</c:v>
                </c:pt>
                <c:pt idx="8">
                  <c:v>9.2758813385474426</c:v>
                </c:pt>
                <c:pt idx="9">
                  <c:v>10.124489937587144</c:v>
                </c:pt>
                <c:pt idx="10">
                  <c:v>9.469352643277329</c:v>
                </c:pt>
                <c:pt idx="11">
                  <c:v>8.2568898200973351</c:v>
                </c:pt>
                <c:pt idx="12">
                  <c:v>7.1319936092963276</c:v>
                </c:pt>
                <c:pt idx="13">
                  <c:v>6.567579814688318</c:v>
                </c:pt>
                <c:pt idx="14">
                  <c:v>5.2074665148159616</c:v>
                </c:pt>
                <c:pt idx="15">
                  <c:v>5.6384038007463833</c:v>
                </c:pt>
                <c:pt idx="16">
                  <c:v>6.0078938663659542</c:v>
                </c:pt>
                <c:pt idx="17">
                  <c:v>6.0720343165721946</c:v>
                </c:pt>
                <c:pt idx="18">
                  <c:v>6.509822897777906</c:v>
                </c:pt>
                <c:pt idx="19">
                  <c:v>6.4268912919048793</c:v>
                </c:pt>
                <c:pt idx="20">
                  <c:v>7.1786476796782184</c:v>
                </c:pt>
                <c:pt idx="21">
                  <c:v>6.1266825584696649</c:v>
                </c:pt>
                <c:pt idx="22">
                  <c:v>6.2778986751710342</c:v>
                </c:pt>
                <c:pt idx="23">
                  <c:v>6.1694754154707043</c:v>
                </c:pt>
                <c:pt idx="24">
                  <c:v>5.9069067747598458</c:v>
                </c:pt>
                <c:pt idx="25">
                  <c:v>6.1121951300940891</c:v>
                </c:pt>
                <c:pt idx="26">
                  <c:v>6.4357207308110231</c:v>
                </c:pt>
                <c:pt idx="27">
                  <c:v>6.3148870738749308</c:v>
                </c:pt>
                <c:pt idx="28">
                  <c:v>6.5440553783350675</c:v>
                </c:pt>
                <c:pt idx="29">
                  <c:v>7.2642627311849672</c:v>
                </c:pt>
                <c:pt idx="30">
                  <c:v>7.0366199768228777</c:v>
                </c:pt>
                <c:pt idx="31">
                  <c:v>7.310359936615396</c:v>
                </c:pt>
                <c:pt idx="32">
                  <c:v>6.1300545131177664</c:v>
                </c:pt>
                <c:pt idx="33">
                  <c:v>6.2731747240370783</c:v>
                </c:pt>
                <c:pt idx="34">
                  <c:v>5.7882096491702173</c:v>
                </c:pt>
                <c:pt idx="35">
                  <c:v>4.4873465840064464</c:v>
                </c:pt>
                <c:pt idx="36">
                  <c:v>5.1664481278899776</c:v>
                </c:pt>
                <c:pt idx="37">
                  <c:v>4.947292828932448</c:v>
                </c:pt>
                <c:pt idx="38">
                  <c:v>4.871088556823655</c:v>
                </c:pt>
                <c:pt idx="39">
                  <c:v>4.9860483429556401</c:v>
                </c:pt>
                <c:pt idx="40">
                  <c:v>5.2586811484259588</c:v>
                </c:pt>
                <c:pt idx="41">
                  <c:v>5.0815734646125099</c:v>
                </c:pt>
                <c:pt idx="42">
                  <c:v>5.2506866908013095</c:v>
                </c:pt>
                <c:pt idx="43">
                  <c:v>5.8035511585923905</c:v>
                </c:pt>
                <c:pt idx="44">
                  <c:v>5.5305669647076616</c:v>
                </c:pt>
                <c:pt idx="45">
                  <c:v>5.2999135165675115</c:v>
                </c:pt>
                <c:pt idx="46">
                  <c:v>4.0940623897495421</c:v>
                </c:pt>
                <c:pt idx="47">
                  <c:v>3.6031126242145106</c:v>
                </c:pt>
                <c:pt idx="48">
                  <c:v>3.9577696555919806</c:v>
                </c:pt>
                <c:pt idx="49">
                  <c:v>5.0786245612847614</c:v>
                </c:pt>
                <c:pt idx="50">
                  <c:v>8.0128281459765915</c:v>
                </c:pt>
                <c:pt idx="51">
                  <c:v>10.385655638890402</c:v>
                </c:pt>
                <c:pt idx="52">
                  <c:v>13.314707941289083</c:v>
                </c:pt>
                <c:pt idx="53">
                  <c:v>15.86594414207234</c:v>
                </c:pt>
                <c:pt idx="54">
                  <c:v>16.233176829627439</c:v>
                </c:pt>
                <c:pt idx="55">
                  <c:v>15.214942100247853</c:v>
                </c:pt>
                <c:pt idx="56">
                  <c:v>11.649160003004134</c:v>
                </c:pt>
              </c:numCache>
            </c:numRef>
          </c:val>
          <c:smooth val="0"/>
          <c:extLst>
            <c:ext xmlns:c16="http://schemas.microsoft.com/office/drawing/2014/chart" uri="{C3380CC4-5D6E-409C-BE32-E72D297353CC}">
              <c16:uniqueId val="{00000002-1186-4235-9A52-C0A38342B5A6}"/>
            </c:ext>
          </c:extLst>
        </c:ser>
        <c:dLbls>
          <c:showLegendKey val="0"/>
          <c:showVal val="0"/>
          <c:showCatName val="0"/>
          <c:showSerName val="0"/>
          <c:showPercent val="0"/>
          <c:showBubbleSize val="0"/>
        </c:dLbls>
        <c:smooth val="0"/>
        <c:axId val="20859097"/>
        <c:axId val="31790341"/>
      </c:lineChart>
      <c:dateAx>
        <c:axId val="20859097"/>
        <c:scaling>
          <c:orientation val="minMax"/>
          <c:max val="44926"/>
          <c:min val="39813"/>
        </c:scaling>
        <c:delete val="0"/>
        <c:axPos val="b"/>
        <c:numFmt formatCode="yyyy" sourceLinked="0"/>
        <c:majorTickMark val="out"/>
        <c:minorTickMark val="none"/>
        <c:tickLblPos val="low"/>
        <c:spPr>
          <a:noFill/>
          <a:ln w="9525" cap="flat" cmpd="sng">
            <a:solidFill>
              <a:srgbClr val="D9D9D9"/>
            </a:solidFill>
            <a:round/>
          </a:ln>
        </c:spPr>
        <c:txPr>
          <a:bodyPr rot="-19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1790341"/>
        <c:crosses val="autoZero"/>
        <c:auto val="0"/>
        <c:lblOffset val="100"/>
        <c:baseTimeUnit val="months"/>
        <c:majorUnit val="2"/>
        <c:majorTimeUnit val="years"/>
        <c:minorUnit val="1"/>
        <c:minorTimeUnit val="months"/>
      </c:dateAx>
      <c:valAx>
        <c:axId val="31790341"/>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20859097"/>
        <c:crosses val="autoZero"/>
        <c:crossBetween val="between"/>
      </c:valAx>
      <c:spPr>
        <a:noFill/>
        <a:ln w="6350" cap="flat" cmpd="sng">
          <a:solidFill>
            <a:srgbClr val="D9D9D9"/>
          </a:solidFill>
        </a:ln>
      </c:spPr>
    </c:plotArea>
    <c:legend>
      <c:legendPos val="l"/>
      <c:layout>
        <c:manualLayout>
          <c:xMode val="edge"/>
          <c:yMode val="edge"/>
          <c:x val="5.6750000000000002E-2"/>
          <c:y val="5.2500000000000003E-3"/>
          <c:w val="0.87975000000000003"/>
          <c:h val="0.16900000000000001"/>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75000000000001"/>
          <c:y val="0.1195"/>
          <c:w val="0.36099999999999999"/>
          <c:h val="0.80449999999999999"/>
        </c:manualLayout>
      </c:layout>
      <c:barChart>
        <c:barDir val="bar"/>
        <c:grouping val="clustered"/>
        <c:varyColors val="0"/>
        <c:ser>
          <c:idx val="2"/>
          <c:order val="0"/>
          <c:tx>
            <c:strRef>
              <c:f>'data 2.13'!$B$3</c:f>
              <c:strCache>
                <c:ptCount val="1"/>
                <c:pt idx="0">
                  <c:v>ew Home Purchase Loans</c:v>
                </c:pt>
              </c:strCache>
            </c:strRef>
          </c:tx>
          <c:spPr>
            <a:solidFill>
              <a:schemeClr val="accent3"/>
            </a:solidFill>
            <a:ln w="6350">
              <a:noFill/>
            </a:ln>
          </c:spPr>
          <c:invertIfNegative val="0"/>
          <c:dPt>
            <c:idx val="8"/>
            <c:invertIfNegative val="0"/>
            <c:bubble3D val="0"/>
            <c:spPr>
              <a:solidFill>
                <a:srgbClr val="8BCED6"/>
              </a:solidFill>
              <a:ln w="6350">
                <a:noFill/>
              </a:ln>
            </c:spPr>
            <c:extLst>
              <c:ext xmlns:c16="http://schemas.microsoft.com/office/drawing/2014/chart" uri="{C3380CC4-5D6E-409C-BE32-E72D297353CC}">
                <c16:uniqueId val="{00000001-D9E5-449F-B642-659A69B254CF}"/>
              </c:ext>
            </c:extLst>
          </c:dPt>
          <c:dPt>
            <c:idx val="43"/>
            <c:invertIfNegative val="0"/>
            <c:bubble3D val="0"/>
            <c:spPr>
              <a:solidFill>
                <a:schemeClr val="accent3"/>
              </a:solidFill>
              <a:ln w="6350">
                <a:noFill/>
              </a:ln>
            </c:spPr>
            <c:extLst>
              <c:ext xmlns:c16="http://schemas.microsoft.com/office/drawing/2014/chart" uri="{C3380CC4-5D6E-409C-BE32-E72D297353CC}">
                <c16:uniqueId val="{00000003-D9E5-449F-B642-659A69B254CF}"/>
              </c:ext>
            </c:extLst>
          </c:dPt>
          <c:dLbls>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solidFill>
                        <a:schemeClr val="tx1">
                          <a:lumMod val="35000"/>
                          <a:lumOff val="65000"/>
                        </a:schemeClr>
                      </a:solidFill>
                      <a:round/>
                    </a:ln>
                  </c:spPr>
                </c15:leaderLines>
              </c:ext>
            </c:extLst>
          </c:dLbls>
          <c:cat>
            <c:numRef>
              <c:f>'data 2.13'!$A$4:$A$12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2.13'!$B$4:$B$12</c:f>
              <c:numCache>
                <c:formatCode>0</c:formatCode>
                <c:ptCount val="9"/>
                <c:pt idx="0">
                  <c:v>51.594360950000002</c:v>
                </c:pt>
                <c:pt idx="1">
                  <c:v>64.742761759999993</c:v>
                </c:pt>
                <c:pt idx="2">
                  <c:v>58.867158159999995</c:v>
                </c:pt>
                <c:pt idx="3">
                  <c:v>53.314254240000004</c:v>
                </c:pt>
                <c:pt idx="4">
                  <c:v>59.573427789999997</c:v>
                </c:pt>
                <c:pt idx="5">
                  <c:v>67.66836309</c:v>
                </c:pt>
                <c:pt idx="6">
                  <c:v>78.107739329999987</c:v>
                </c:pt>
                <c:pt idx="7">
                  <c:v>116.09042497000002</c:v>
                </c:pt>
                <c:pt idx="8">
                  <c:v>117.62632903999999</c:v>
                </c:pt>
              </c:numCache>
            </c:numRef>
          </c:val>
          <c:extLst>
            <c:ext xmlns:c16="http://schemas.microsoft.com/office/drawing/2014/chart" uri="{C3380CC4-5D6E-409C-BE32-E72D297353CC}">
              <c16:uniqueId val="{0000000F-848A-44AB-B445-D5C9A107D5D6}"/>
            </c:ext>
          </c:extLst>
        </c:ser>
        <c:dLbls>
          <c:showLegendKey val="0"/>
          <c:showVal val="0"/>
          <c:showCatName val="0"/>
          <c:showSerName val="0"/>
          <c:showPercent val="0"/>
          <c:showBubbleSize val="0"/>
        </c:dLbls>
        <c:gapWidth val="150"/>
        <c:axId val="65200306"/>
        <c:axId val="33064202"/>
      </c:barChart>
      <c:dateAx>
        <c:axId val="65200306"/>
        <c:scaling>
          <c:orientation val="minMax"/>
          <c:min val="41640"/>
        </c:scaling>
        <c:delete val="0"/>
        <c:axPos val="l"/>
        <c:numFmt formatCode="yyyy" sourceLinked="0"/>
        <c:majorTickMark val="out"/>
        <c:minorTickMark val="none"/>
        <c:tickLblPos val="low"/>
        <c:spPr>
          <a:noFill/>
          <a:ln w="9525" cap="flat" cmpd="sng">
            <a:solidFill>
              <a:srgbClr val="D9D9D9"/>
            </a:solidFill>
            <a:round/>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3064202"/>
        <c:crosses val="autoZero"/>
        <c:auto val="0"/>
        <c:lblOffset val="100"/>
        <c:baseTimeUnit val="years"/>
        <c:majorUnit val="1"/>
        <c:majorTimeUnit val="years"/>
      </c:dateAx>
      <c:valAx>
        <c:axId val="33064202"/>
        <c:scaling>
          <c:orientation val="minMax"/>
          <c:max val="150"/>
          <c:min val="0"/>
        </c:scaling>
        <c:delete val="1"/>
        <c:axPos val="b"/>
        <c:numFmt formatCode="0" sourceLinked="1"/>
        <c:majorTickMark val="none"/>
        <c:minorTickMark val="none"/>
        <c:tickLblPos val="nextTo"/>
        <c:crossAx val="65200306"/>
        <c:crosses val="autoZero"/>
        <c:crossBetween val="between"/>
      </c:valAx>
      <c:spPr>
        <a:noFill/>
        <a:ln w="6350" cap="flat" cmpd="sng">
          <a:solidFill>
            <a:srgbClr val="D9D9D9"/>
          </a:solidFill>
        </a:ln>
      </c:spPr>
    </c:plotArea>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0000000000001"/>
          <c:y val="0.17424999999999999"/>
          <c:w val="0.78574999999999995"/>
          <c:h val="0.51724999999999999"/>
        </c:manualLayout>
      </c:layout>
      <c:lineChart>
        <c:grouping val="standard"/>
        <c:varyColors val="0"/>
        <c:ser>
          <c:idx val="0"/>
          <c:order val="0"/>
          <c:spPr>
            <a:ln w="28575" cap="rnd" cmpd="sng">
              <a:solidFill>
                <a:srgbClr val="8BCED6"/>
              </a:solidFill>
              <a:round/>
            </a:ln>
          </c:spPr>
          <c:marker>
            <c:symbol val="none"/>
          </c:marker>
          <c:dPt>
            <c:idx val="11"/>
            <c:marker>
              <c:symbol val="circle"/>
              <c:size val="5"/>
              <c:spPr>
                <a:solidFill>
                  <a:srgbClr val="8BCED6"/>
                </a:solidFill>
                <a:ln w="9525">
                  <a:noFill/>
                </a:ln>
              </c:spPr>
            </c:marker>
            <c:bubble3D val="0"/>
            <c:extLst>
              <c:ext xmlns:c16="http://schemas.microsoft.com/office/drawing/2014/chart" uri="{C3380CC4-5D6E-409C-BE32-E72D297353CC}">
                <c16:uniqueId val="{00000001-7561-455B-AED9-E9F473355831}"/>
              </c:ext>
            </c:extLst>
          </c:dPt>
          <c:dLbls>
            <c:dLbl>
              <c:idx val="11"/>
              <c:layout>
                <c:manualLayout>
                  <c:x val="0"/>
                  <c:y val="-6.7750000000000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61-455B-AED9-E9F473355831}"/>
                </c:ext>
              </c:extLst>
            </c:dLbl>
            <c:spPr>
              <a:noFill/>
              <a:ln w="6350">
                <a:noFill/>
              </a:ln>
            </c:spPr>
            <c:txPr>
              <a:bodyPr rot="0" vert="horz" lIns="38100" tIns="19050" rIns="38100" bIns="19050">
                <a:spAutoFit/>
              </a:bodyPr>
              <a:lstStyle/>
              <a:p>
                <a:pPr algn="ctr">
                  <a:defRPr lang="en-US" sz="900" b="0" i="0" u="none" baseline="0">
                    <a:solidFill>
                      <a:srgbClr val="8BCED6"/>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2.13'!$A$16:$A$27</c:f>
              <c:numCache>
                <c:formatCode>m/d/yyyy</c:formatCode>
                <c:ptCount val="12"/>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numCache>
            </c:numRef>
          </c:cat>
          <c:val>
            <c:numRef>
              <c:f>'data 2.13'!$B$16:$B$27</c:f>
              <c:numCache>
                <c:formatCode>#,##0.0</c:formatCode>
                <c:ptCount val="12"/>
                <c:pt idx="0">
                  <c:v>11.428618</c:v>
                </c:pt>
                <c:pt idx="1">
                  <c:v>11.917491999999999</c:v>
                </c:pt>
                <c:pt idx="2">
                  <c:v>12.229759</c:v>
                </c:pt>
                <c:pt idx="3">
                  <c:v>11.741531</c:v>
                </c:pt>
                <c:pt idx="4">
                  <c:v>11.051968</c:v>
                </c:pt>
                <c:pt idx="5">
                  <c:v>10.461778000000001</c:v>
                </c:pt>
                <c:pt idx="6">
                  <c:v>9.3700949999999992</c:v>
                </c:pt>
                <c:pt idx="7">
                  <c:v>8.6155849999999994</c:v>
                </c:pt>
                <c:pt idx="8">
                  <c:v>8.2556835</c:v>
                </c:pt>
                <c:pt idx="9">
                  <c:v>7.9741375000000003</c:v>
                </c:pt>
                <c:pt idx="10">
                  <c:v>7.6700295000000001</c:v>
                </c:pt>
                <c:pt idx="11">
                  <c:v>7.1683599999999998</c:v>
                </c:pt>
              </c:numCache>
            </c:numRef>
          </c:val>
          <c:smooth val="0"/>
          <c:extLst>
            <c:ext xmlns:c16="http://schemas.microsoft.com/office/drawing/2014/chart" uri="{C3380CC4-5D6E-409C-BE32-E72D297353CC}">
              <c16:uniqueId val="{00000000-041D-4AF1-9C2C-D71CC9D19146}"/>
            </c:ext>
          </c:extLst>
        </c:ser>
        <c:dLbls>
          <c:showLegendKey val="0"/>
          <c:showVal val="0"/>
          <c:showCatName val="0"/>
          <c:showSerName val="0"/>
          <c:showPercent val="0"/>
          <c:showBubbleSize val="0"/>
        </c:dLbls>
        <c:smooth val="0"/>
        <c:axId val="22431861"/>
        <c:axId val="48037946"/>
      </c:lineChart>
      <c:dateAx>
        <c:axId val="22431861"/>
        <c:scaling>
          <c:orientation val="minMax"/>
          <c:max val="44926"/>
          <c:min val="44592"/>
        </c:scaling>
        <c:delete val="0"/>
        <c:axPos val="b"/>
        <c:numFmt formatCode="mm\-yy" sourceLinked="0"/>
        <c:majorTickMark val="out"/>
        <c:minorTickMark val="none"/>
        <c:tickLblPos val="low"/>
        <c:spPr>
          <a:noFill/>
          <a:ln w="9525" cap="flat" cmpd="sng">
            <a:solidFill>
              <a:srgbClr val="D9D9D9"/>
            </a:solidFill>
            <a:round/>
          </a:ln>
        </c:spPr>
        <c:txPr>
          <a:bodyPr rot="-378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8037946"/>
        <c:crosses val="autoZero"/>
        <c:auto val="0"/>
        <c:lblOffset val="100"/>
        <c:baseTimeUnit val="months"/>
        <c:majorUnit val="1"/>
        <c:majorTimeUnit val="months"/>
        <c:minorUnit val="1"/>
        <c:minorTimeUnit val="months"/>
      </c:dateAx>
      <c:valAx>
        <c:axId val="48037946"/>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22431861"/>
        <c:crosses val="autoZero"/>
        <c:crossBetween val="between"/>
      </c:valAx>
      <c:spPr>
        <a:noFill/>
        <a:ln w="6350" cap="flat" cmpd="sng">
          <a:solidFill>
            <a:srgbClr val="D9D9D9"/>
          </a:solidFill>
        </a:ln>
      </c:spPr>
    </c:plotArea>
    <c:plotVisOnly val="1"/>
    <c:dispBlanksAs val="gap"/>
    <c:showDLblsOverMax val="0"/>
  </c:chart>
  <c:spPr>
    <a:noFill/>
    <a:ln w="9525">
      <a:noFill/>
      <a:round/>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00000000000001E-2"/>
          <c:y val="0.29549999999999998"/>
          <c:w val="0.84175"/>
          <c:h val="0.51049999999999995"/>
        </c:manualLayout>
      </c:layout>
      <c:lineChart>
        <c:grouping val="standard"/>
        <c:varyColors val="0"/>
        <c:ser>
          <c:idx val="2"/>
          <c:order val="0"/>
          <c:tx>
            <c:strRef>
              <c:f>'data 2.14 '!$B$3</c:f>
              <c:strCache>
                <c:ptCount val="1"/>
                <c:pt idx="0">
                  <c:v>CPI-indexed fixed</c:v>
                </c:pt>
              </c:strCache>
            </c:strRef>
          </c:tx>
          <c:spPr>
            <a:ln w="28575" cap="rnd" cmpd="sng">
              <a:solidFill>
                <a:schemeClr val="bg1">
                  <a:lumMod val="75000"/>
                </a:schemeClr>
              </a:solidFill>
              <a:round/>
            </a:ln>
          </c:spPr>
          <c:marker>
            <c:symbol val="none"/>
          </c:marker>
          <c:dPt>
            <c:idx val="23"/>
            <c:bubble3D val="0"/>
            <c:extLst>
              <c:ext xmlns:c16="http://schemas.microsoft.com/office/drawing/2014/chart" uri="{C3380CC4-5D6E-409C-BE32-E72D297353CC}">
                <c16:uniqueId val="{00000001-858D-45D3-A954-F15EC2CAB842}"/>
              </c:ext>
            </c:extLst>
          </c:dPt>
          <c:dPt>
            <c:idx val="24"/>
            <c:marker>
              <c:symbol val="circle"/>
              <c:size val="5"/>
              <c:spPr>
                <a:solidFill>
                  <a:schemeClr val="bg1">
                    <a:lumMod val="75000"/>
                  </a:schemeClr>
                </a:solidFill>
                <a:ln w="9525">
                  <a:noFill/>
                </a:ln>
              </c:spPr>
            </c:marker>
            <c:bubble3D val="0"/>
            <c:extLst>
              <c:ext xmlns:c16="http://schemas.microsoft.com/office/drawing/2014/chart" uri="{C3380CC4-5D6E-409C-BE32-E72D297353CC}">
                <c16:uniqueId val="{00000003-858D-45D3-A954-F15EC2CAB842}"/>
              </c:ext>
            </c:extLst>
          </c:dPt>
          <c:dPt>
            <c:idx val="43"/>
            <c:bubble3D val="0"/>
            <c:spPr>
              <a:ln w="28575" cap="rnd" cmpd="sng">
                <a:solidFill>
                  <a:schemeClr val="bg1">
                    <a:lumMod val="75000"/>
                  </a:schemeClr>
                </a:solidFill>
                <a:round/>
              </a:ln>
            </c:spPr>
            <c:extLst>
              <c:ext xmlns:c16="http://schemas.microsoft.com/office/drawing/2014/chart" uri="{C3380CC4-5D6E-409C-BE32-E72D297353CC}">
                <c16:uniqueId val="{00000005-858D-45D3-A954-F15EC2CAB842}"/>
              </c:ext>
            </c:extLst>
          </c:dPt>
          <c:dLbls>
            <c:dLbl>
              <c:idx val="24"/>
              <c:layout>
                <c:manualLayout>
                  <c:x val="-3.2499999999999999E-3"/>
                  <c:y val="4.1250000000000002E-2"/>
                </c:manualLayout>
              </c:layout>
              <c:spPr>
                <a:noFill/>
                <a:ln w="6350">
                  <a:noFill/>
                </a:ln>
              </c:spPr>
              <c:txPr>
                <a:bodyPr rot="0" vert="horz" lIns="38100" tIns="19050" rIns="38100" bIns="19050">
                  <a:spAutoFit/>
                </a:bodyPr>
                <a:lstStyle/>
                <a:p>
                  <a:pPr algn="ctr">
                    <a:defRPr lang="en-US" sz="900" b="0" i="0" u="none" baseline="0">
                      <a:solidFill>
                        <a:schemeClr val="bg1">
                          <a:lumMod val="6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8D-45D3-A954-F15EC2CAB842}"/>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2.14 '!$A$4:$A$28</c:f>
              <c:numCache>
                <c:formatCode>m/d/yyyy</c:formatCode>
                <c:ptCount val="25"/>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numCache>
            </c:numRef>
          </c:cat>
          <c:val>
            <c:numRef>
              <c:f>'data 2.14 '!$B$4:$B$28</c:f>
              <c:numCache>
                <c:formatCode>0</c:formatCode>
                <c:ptCount val="25"/>
                <c:pt idx="0">
                  <c:v>12.213174732369763</c:v>
                </c:pt>
                <c:pt idx="1">
                  <c:v>12.543265378651686</c:v>
                </c:pt>
                <c:pt idx="2">
                  <c:v>12.698594121234224</c:v>
                </c:pt>
                <c:pt idx="3">
                  <c:v>12.978536173830832</c:v>
                </c:pt>
                <c:pt idx="4">
                  <c:v>13.835325548925026</c:v>
                </c:pt>
                <c:pt idx="5">
                  <c:v>12.726212555958396</c:v>
                </c:pt>
                <c:pt idx="6">
                  <c:v>11.99695449568485</c:v>
                </c:pt>
                <c:pt idx="7">
                  <c:v>10.685850753570794</c:v>
                </c:pt>
                <c:pt idx="8">
                  <c:v>10.036004891628464</c:v>
                </c:pt>
                <c:pt idx="9">
                  <c:v>9.5951371817835476</c:v>
                </c:pt>
                <c:pt idx="10">
                  <c:v>9.5906351902478431</c:v>
                </c:pt>
                <c:pt idx="11">
                  <c:v>8.9509825442701008</c:v>
                </c:pt>
                <c:pt idx="12">
                  <c:v>9.1282681195924287</c:v>
                </c:pt>
                <c:pt idx="13">
                  <c:v>8.8381074135188591</c:v>
                </c:pt>
                <c:pt idx="14">
                  <c:v>8.216060517774487</c:v>
                </c:pt>
                <c:pt idx="15">
                  <c:v>7.966763057195454</c:v>
                </c:pt>
                <c:pt idx="16">
                  <c:v>9.058952257897392</c:v>
                </c:pt>
                <c:pt idx="17">
                  <c:v>10.610634022783213</c:v>
                </c:pt>
                <c:pt idx="18">
                  <c:v>11.191572340071227</c:v>
                </c:pt>
                <c:pt idx="19">
                  <c:v>11.711120500526958</c:v>
                </c:pt>
                <c:pt idx="20">
                  <c:v>12.201940886933665</c:v>
                </c:pt>
                <c:pt idx="21">
                  <c:v>11.847955712765453</c:v>
                </c:pt>
                <c:pt idx="22">
                  <c:v>12.208113937094515</c:v>
                </c:pt>
                <c:pt idx="23">
                  <c:v>14.190643047512181</c:v>
                </c:pt>
                <c:pt idx="24">
                  <c:v>14.712013240546723</c:v>
                </c:pt>
              </c:numCache>
            </c:numRef>
          </c:val>
          <c:smooth val="0"/>
          <c:extLst>
            <c:ext xmlns:c16="http://schemas.microsoft.com/office/drawing/2014/chart" uri="{C3380CC4-5D6E-409C-BE32-E72D297353CC}">
              <c16:uniqueId val="{00000001-2F4A-4B9F-AC99-E62C0C739797}"/>
            </c:ext>
          </c:extLst>
        </c:ser>
        <c:ser>
          <c:idx val="0"/>
          <c:order val="1"/>
          <c:tx>
            <c:strRef>
              <c:f>'data 2.14 '!$C$3</c:f>
              <c:strCache>
                <c:ptCount val="1"/>
                <c:pt idx="0">
                  <c:v>CPI-indexed variable</c:v>
                </c:pt>
              </c:strCache>
            </c:strRef>
          </c:tx>
          <c:spPr>
            <a:ln w="28575" cap="rnd" cmpd="sng">
              <a:solidFill>
                <a:schemeClr val="bg1">
                  <a:lumMod val="50000"/>
                </a:schemeClr>
              </a:solidFill>
              <a:round/>
            </a:ln>
          </c:spPr>
          <c:marker>
            <c:symbol val="none"/>
          </c:marker>
          <c:dPt>
            <c:idx val="23"/>
            <c:bubble3D val="0"/>
            <c:extLst>
              <c:ext xmlns:c16="http://schemas.microsoft.com/office/drawing/2014/chart" uri="{C3380CC4-5D6E-409C-BE32-E72D297353CC}">
                <c16:uniqueId val="{00000007-858D-45D3-A954-F15EC2CAB842}"/>
              </c:ext>
            </c:extLst>
          </c:dPt>
          <c:dPt>
            <c:idx val="24"/>
            <c:marker>
              <c:symbol val="circle"/>
              <c:size val="5"/>
              <c:spPr>
                <a:solidFill>
                  <a:schemeClr val="bg1">
                    <a:lumMod val="50000"/>
                  </a:schemeClr>
                </a:solidFill>
                <a:ln w="9525">
                  <a:noFill/>
                </a:ln>
              </c:spPr>
            </c:marker>
            <c:bubble3D val="0"/>
            <c:extLst>
              <c:ext xmlns:c16="http://schemas.microsoft.com/office/drawing/2014/chart" uri="{C3380CC4-5D6E-409C-BE32-E72D297353CC}">
                <c16:uniqueId val="{00000009-858D-45D3-A954-F15EC2CAB842}"/>
              </c:ext>
            </c:extLst>
          </c:dPt>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8D-45D3-A954-F15EC2CAB842}"/>
                </c:ext>
              </c:extLst>
            </c:dLbl>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2.14 '!$A$4:$A$28</c:f>
              <c:numCache>
                <c:formatCode>m/d/yyyy</c:formatCode>
                <c:ptCount val="25"/>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numCache>
            </c:numRef>
          </c:cat>
          <c:val>
            <c:numRef>
              <c:f>'data 2.14 '!$C$4:$C$28</c:f>
              <c:numCache>
                <c:formatCode>0</c:formatCode>
                <c:ptCount val="25"/>
                <c:pt idx="0">
                  <c:v>19.950309397069127</c:v>
                </c:pt>
                <c:pt idx="1">
                  <c:v>19.247889201077641</c:v>
                </c:pt>
                <c:pt idx="2">
                  <c:v>18.103200530171719</c:v>
                </c:pt>
                <c:pt idx="3">
                  <c:v>17.242213085714102</c:v>
                </c:pt>
                <c:pt idx="4">
                  <c:v>17.677377822933533</c:v>
                </c:pt>
                <c:pt idx="5">
                  <c:v>17.282770154212734</c:v>
                </c:pt>
                <c:pt idx="6">
                  <c:v>17.036693631609211</c:v>
                </c:pt>
                <c:pt idx="7">
                  <c:v>16.85245271771862</c:v>
                </c:pt>
                <c:pt idx="8">
                  <c:v>16.749181757089584</c:v>
                </c:pt>
                <c:pt idx="9">
                  <c:v>16.284436492772581</c:v>
                </c:pt>
                <c:pt idx="10">
                  <c:v>17.112564294201547</c:v>
                </c:pt>
                <c:pt idx="11">
                  <c:v>17.090829963916192</c:v>
                </c:pt>
                <c:pt idx="12">
                  <c:v>16.834970138397136</c:v>
                </c:pt>
                <c:pt idx="13">
                  <c:v>16.309370971649457</c:v>
                </c:pt>
                <c:pt idx="14">
                  <c:v>16.616215149453822</c:v>
                </c:pt>
                <c:pt idx="15">
                  <c:v>17.045542697645633</c:v>
                </c:pt>
                <c:pt idx="16">
                  <c:v>16.179034317676138</c:v>
                </c:pt>
                <c:pt idx="17">
                  <c:v>16.291341473959463</c:v>
                </c:pt>
                <c:pt idx="18">
                  <c:v>16.058599024525815</c:v>
                </c:pt>
                <c:pt idx="19">
                  <c:v>15.378094750081461</c:v>
                </c:pt>
                <c:pt idx="20">
                  <c:v>14.843533727439064</c:v>
                </c:pt>
                <c:pt idx="21">
                  <c:v>15.285406586260306</c:v>
                </c:pt>
                <c:pt idx="22">
                  <c:v>16.934372138414801</c:v>
                </c:pt>
                <c:pt idx="23">
                  <c:v>16.935501678348754</c:v>
                </c:pt>
                <c:pt idx="24">
                  <c:v>17.146332426889305</c:v>
                </c:pt>
              </c:numCache>
            </c:numRef>
          </c:val>
          <c:smooth val="0"/>
          <c:extLst>
            <c:ext xmlns:c16="http://schemas.microsoft.com/office/drawing/2014/chart" uri="{C3380CC4-5D6E-409C-BE32-E72D297353CC}">
              <c16:uniqueId val="{00000002-2F4A-4B9F-AC99-E62C0C739797}"/>
            </c:ext>
          </c:extLst>
        </c:ser>
        <c:ser>
          <c:idx val="1"/>
          <c:order val="2"/>
          <c:tx>
            <c:strRef>
              <c:f>'data 2.14 '!$D$3</c:f>
              <c:strCache>
                <c:ptCount val="1"/>
                <c:pt idx="0">
                  <c:v>Unindexed fixed</c:v>
                </c:pt>
              </c:strCache>
            </c:strRef>
          </c:tx>
          <c:spPr>
            <a:ln w="28575" cap="rnd" cmpd="sng">
              <a:solidFill>
                <a:srgbClr val="28B6C7"/>
              </a:solidFill>
              <a:round/>
            </a:ln>
          </c:spPr>
          <c:marker>
            <c:symbol val="none"/>
          </c:marker>
          <c:dPt>
            <c:idx val="23"/>
            <c:bubble3D val="0"/>
            <c:extLst>
              <c:ext xmlns:c16="http://schemas.microsoft.com/office/drawing/2014/chart" uri="{C3380CC4-5D6E-409C-BE32-E72D297353CC}">
                <c16:uniqueId val="{0000000B-858D-45D3-A954-F15EC2CAB842}"/>
              </c:ext>
            </c:extLst>
          </c:dPt>
          <c:dPt>
            <c:idx val="24"/>
            <c:marker>
              <c:symbol val="circle"/>
              <c:size val="5"/>
              <c:spPr>
                <a:solidFill>
                  <a:srgbClr val="28B6C7"/>
                </a:solidFill>
                <a:ln w="9525">
                  <a:noFill/>
                </a:ln>
              </c:spPr>
            </c:marker>
            <c:bubble3D val="0"/>
            <c:extLst>
              <c:ext xmlns:c16="http://schemas.microsoft.com/office/drawing/2014/chart" uri="{C3380CC4-5D6E-409C-BE32-E72D297353CC}">
                <c16:uniqueId val="{0000000D-858D-45D3-A954-F15EC2CAB842}"/>
              </c:ext>
            </c:extLst>
          </c:dPt>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8D-45D3-A954-F15EC2CAB842}"/>
                </c:ext>
              </c:extLst>
            </c:dLbl>
            <c:spPr>
              <a:noFill/>
              <a:ln w="6350">
                <a:noFill/>
              </a:ln>
            </c:spPr>
            <c:txPr>
              <a:bodyPr rot="0" vert="horz" lIns="38100" tIns="19050" rIns="38100" bIns="19050">
                <a:spAutoFit/>
              </a:bodyPr>
              <a:lstStyle/>
              <a:p>
                <a:pPr algn="ctr">
                  <a:defRPr lang="en-US" sz="900" b="0" i="0" u="none" baseline="0">
                    <a:solidFill>
                      <a:srgbClr val="28B6C7"/>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2.14 '!$A$4:$A$28</c:f>
              <c:numCache>
                <c:formatCode>m/d/yyyy</c:formatCode>
                <c:ptCount val="25"/>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numCache>
            </c:numRef>
          </c:cat>
          <c:val>
            <c:numRef>
              <c:f>'data 2.14 '!$D$4:$D$28</c:f>
              <c:numCache>
                <c:formatCode>0</c:formatCode>
                <c:ptCount val="25"/>
                <c:pt idx="0">
                  <c:v>32.299430558884112</c:v>
                </c:pt>
                <c:pt idx="1">
                  <c:v>31.692909627308442</c:v>
                </c:pt>
                <c:pt idx="2">
                  <c:v>31.006202833897493</c:v>
                </c:pt>
                <c:pt idx="3">
                  <c:v>30.246581297112435</c:v>
                </c:pt>
                <c:pt idx="4">
                  <c:v>28.292903955937465</c:v>
                </c:pt>
                <c:pt idx="5">
                  <c:v>28.908165145842084</c:v>
                </c:pt>
                <c:pt idx="6">
                  <c:v>28.862398054098513</c:v>
                </c:pt>
                <c:pt idx="7">
                  <c:v>29.391603590759598</c:v>
                </c:pt>
                <c:pt idx="8">
                  <c:v>30.064508218057568</c:v>
                </c:pt>
                <c:pt idx="9">
                  <c:v>31.026949484535798</c:v>
                </c:pt>
                <c:pt idx="10">
                  <c:v>30.7147460233221</c:v>
                </c:pt>
                <c:pt idx="11">
                  <c:v>31.489757330365652</c:v>
                </c:pt>
                <c:pt idx="12">
                  <c:v>32.263140751387972</c:v>
                </c:pt>
                <c:pt idx="13">
                  <c:v>32.14920212654723</c:v>
                </c:pt>
                <c:pt idx="14">
                  <c:v>33.437540755857057</c:v>
                </c:pt>
                <c:pt idx="15">
                  <c:v>33.486450025091266</c:v>
                </c:pt>
                <c:pt idx="16">
                  <c:v>32.014930303791942</c:v>
                </c:pt>
                <c:pt idx="17">
                  <c:v>29.402010067674979</c:v>
                </c:pt>
                <c:pt idx="18">
                  <c:v>28.661166876106471</c:v>
                </c:pt>
                <c:pt idx="19">
                  <c:v>26.213796275084324</c:v>
                </c:pt>
                <c:pt idx="20">
                  <c:v>26.020420279617785</c:v>
                </c:pt>
                <c:pt idx="21">
                  <c:v>28.782539531461467</c:v>
                </c:pt>
                <c:pt idx="22">
                  <c:v>27.638420003721905</c:v>
                </c:pt>
                <c:pt idx="23">
                  <c:v>27.439485800336577</c:v>
                </c:pt>
                <c:pt idx="24">
                  <c:v>27.478727861139408</c:v>
                </c:pt>
              </c:numCache>
            </c:numRef>
          </c:val>
          <c:smooth val="0"/>
          <c:extLst>
            <c:ext xmlns:c16="http://schemas.microsoft.com/office/drawing/2014/chart" uri="{C3380CC4-5D6E-409C-BE32-E72D297353CC}">
              <c16:uniqueId val="{00000003-2F4A-4B9F-AC99-E62C0C739797}"/>
            </c:ext>
          </c:extLst>
        </c:ser>
        <c:ser>
          <c:idx val="3"/>
          <c:order val="3"/>
          <c:tx>
            <c:strRef>
              <c:f>'data 2.14 '!$E$3</c:f>
              <c:strCache>
                <c:ptCount val="1"/>
                <c:pt idx="0">
                  <c:v>Unindexed variable</c:v>
                </c:pt>
              </c:strCache>
            </c:strRef>
          </c:tx>
          <c:spPr>
            <a:ln w="28575" cap="rnd" cmpd="sng">
              <a:solidFill>
                <a:srgbClr val="1291A8"/>
              </a:solidFill>
              <a:round/>
            </a:ln>
          </c:spPr>
          <c:marker>
            <c:symbol val="none"/>
          </c:marker>
          <c:dPt>
            <c:idx val="23"/>
            <c:bubble3D val="0"/>
            <c:extLst>
              <c:ext xmlns:c16="http://schemas.microsoft.com/office/drawing/2014/chart" uri="{C3380CC4-5D6E-409C-BE32-E72D297353CC}">
                <c16:uniqueId val="{0000000F-858D-45D3-A954-F15EC2CAB842}"/>
              </c:ext>
            </c:extLst>
          </c:dPt>
          <c:dPt>
            <c:idx val="24"/>
            <c:marker>
              <c:symbol val="circle"/>
              <c:size val="5"/>
              <c:spPr>
                <a:solidFill>
                  <a:srgbClr val="1291A8"/>
                </a:solidFill>
                <a:ln w="9525">
                  <a:noFill/>
                </a:ln>
              </c:spPr>
            </c:marker>
            <c:bubble3D val="0"/>
            <c:extLst>
              <c:ext xmlns:c16="http://schemas.microsoft.com/office/drawing/2014/chart" uri="{C3380CC4-5D6E-409C-BE32-E72D297353CC}">
                <c16:uniqueId val="{00000011-858D-45D3-A954-F15EC2CAB842}"/>
              </c:ext>
            </c:extLst>
          </c:dPt>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58D-45D3-A954-F15EC2CAB842}"/>
                </c:ext>
              </c:extLst>
            </c:dLbl>
            <c:spPr>
              <a:noFill/>
              <a:ln w="6350">
                <a:noFill/>
              </a:ln>
            </c:spPr>
            <c:txPr>
              <a:bodyPr rot="0" vert="horz" lIns="38100" tIns="19050" rIns="38100" bIns="19050">
                <a:spAutoFit/>
              </a:bodyPr>
              <a:lstStyle/>
              <a:p>
                <a:pPr algn="ctr">
                  <a:defRPr lang="en-US" sz="900" b="0" i="0" u="none" baseline="0">
                    <a:solidFill>
                      <a:srgbClr val="1291A8"/>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2.14 '!$A$4:$A$28</c:f>
              <c:numCache>
                <c:formatCode>m/d/yyyy</c:formatCode>
                <c:ptCount val="25"/>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numCache>
            </c:numRef>
          </c:cat>
          <c:val>
            <c:numRef>
              <c:f>'data 2.14 '!$E$4:$E$28</c:f>
              <c:numCache>
                <c:formatCode>0</c:formatCode>
                <c:ptCount val="25"/>
                <c:pt idx="0">
                  <c:v>34.753576761088759</c:v>
                </c:pt>
                <c:pt idx="1">
                  <c:v>35.999504369934058</c:v>
                </c:pt>
                <c:pt idx="2">
                  <c:v>37.815921057443951</c:v>
                </c:pt>
                <c:pt idx="3">
                  <c:v>39.104276886194562</c:v>
                </c:pt>
                <c:pt idx="4">
                  <c:v>39.834838462666013</c:v>
                </c:pt>
                <c:pt idx="5">
                  <c:v>40.589040859247262</c:v>
                </c:pt>
                <c:pt idx="6">
                  <c:v>41.570849037322631</c:v>
                </c:pt>
                <c:pt idx="7">
                  <c:v>42.520641290712312</c:v>
                </c:pt>
                <c:pt idx="8">
                  <c:v>42.704476745506987</c:v>
                </c:pt>
                <c:pt idx="9">
                  <c:v>42.391802343084962</c:v>
                </c:pt>
                <c:pt idx="10">
                  <c:v>41.769979209830439</c:v>
                </c:pt>
                <c:pt idx="11">
                  <c:v>41.707555685105035</c:v>
                </c:pt>
                <c:pt idx="12">
                  <c:v>40.972223885690099</c:v>
                </c:pt>
                <c:pt idx="13">
                  <c:v>41.878458276938076</c:v>
                </c:pt>
                <c:pt idx="14">
                  <c:v>41.099960544401661</c:v>
                </c:pt>
                <c:pt idx="15">
                  <c:v>40.841461935579787</c:v>
                </c:pt>
                <c:pt idx="16">
                  <c:v>42.271961596109939</c:v>
                </c:pt>
                <c:pt idx="17">
                  <c:v>43.112831632433029</c:v>
                </c:pt>
                <c:pt idx="18">
                  <c:v>43.287351355895382</c:v>
                </c:pt>
                <c:pt idx="19">
                  <c:v>45.990761905876482</c:v>
                </c:pt>
                <c:pt idx="20">
                  <c:v>46.071501694772401</c:v>
                </c:pt>
                <c:pt idx="21">
                  <c:v>43.16587487619055</c:v>
                </c:pt>
                <c:pt idx="22">
                  <c:v>42.353192376686046</c:v>
                </c:pt>
                <c:pt idx="23">
                  <c:v>40.42541764130155</c:v>
                </c:pt>
                <c:pt idx="24">
                  <c:v>39.588093066667767</c:v>
                </c:pt>
              </c:numCache>
            </c:numRef>
          </c:val>
          <c:smooth val="0"/>
          <c:extLst>
            <c:ext xmlns:c16="http://schemas.microsoft.com/office/drawing/2014/chart" uri="{C3380CC4-5D6E-409C-BE32-E72D297353CC}">
              <c16:uniqueId val="{00000004-2F4A-4B9F-AC99-E62C0C739797}"/>
            </c:ext>
          </c:extLst>
        </c:ser>
        <c:dLbls>
          <c:showLegendKey val="0"/>
          <c:showVal val="0"/>
          <c:showCatName val="0"/>
          <c:showSerName val="0"/>
          <c:showPercent val="0"/>
          <c:showBubbleSize val="0"/>
        </c:dLbls>
        <c:smooth val="0"/>
        <c:axId val="53856405"/>
        <c:axId val="35817208"/>
      </c:lineChart>
      <c:dateAx>
        <c:axId val="53856405"/>
        <c:scaling>
          <c:orientation val="minMax"/>
          <c:max val="44926"/>
          <c:min val="44196"/>
        </c:scaling>
        <c:delete val="0"/>
        <c:axPos val="b"/>
        <c:numFmt formatCode="mm\-yy" sourceLinked="0"/>
        <c:majorTickMark val="out"/>
        <c:minorTickMark val="none"/>
        <c:tickLblPos val="low"/>
        <c:spPr>
          <a:noFill/>
          <a:ln w="9525" cap="flat" cmpd="sng">
            <a:solidFill>
              <a:srgbClr val="D9D9D9"/>
            </a:solidFill>
            <a:round/>
          </a:ln>
        </c:spPr>
        <c:txPr>
          <a:bodyPr rot="-114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5817208"/>
        <c:crosses val="autoZero"/>
        <c:auto val="0"/>
        <c:lblOffset val="100"/>
        <c:baseTimeUnit val="months"/>
        <c:majorUnit val="3"/>
        <c:majorTimeUnit val="months"/>
        <c:minorUnit val="1"/>
        <c:minorTimeUnit val="days"/>
      </c:dateAx>
      <c:valAx>
        <c:axId val="35817208"/>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53856405"/>
        <c:crosses val="autoZero"/>
        <c:crossBetween val="midCat"/>
      </c:valAx>
      <c:spPr>
        <a:noFill/>
        <a:ln w="6350" cap="flat" cmpd="sng">
          <a:solidFill>
            <a:srgbClr val="D9D9D9"/>
          </a:solidFill>
        </a:ln>
      </c:spPr>
    </c:plotArea>
    <c:legend>
      <c:legendPos val="l"/>
      <c:layout>
        <c:manualLayout>
          <c:xMode val="edge"/>
          <c:yMode val="edge"/>
          <c:x val="2.4750000000000001E-2"/>
          <c:y val="5.0250000000000003E-2"/>
          <c:w val="0.97524999999999995"/>
          <c:h val="0.16400000000000001"/>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00000000000001E-2"/>
          <c:y val="0.11899999999999999"/>
          <c:w val="0.43974999999999997"/>
          <c:h val="0.74"/>
        </c:manualLayout>
      </c:layout>
      <c:doughnutChart>
        <c:varyColors val="1"/>
        <c:ser>
          <c:idx val="3"/>
          <c:order val="0"/>
          <c:spPr>
            <a:ln w="6350">
              <a:noFill/>
            </a:ln>
          </c:spPr>
          <c:dPt>
            <c:idx val="0"/>
            <c:bubble3D val="0"/>
            <c:spPr>
              <a:solidFill>
                <a:srgbClr val="1291A8"/>
              </a:solidFill>
              <a:ln w="6350">
                <a:noFill/>
              </a:ln>
            </c:spPr>
            <c:extLst>
              <c:ext xmlns:c16="http://schemas.microsoft.com/office/drawing/2014/chart" uri="{C3380CC4-5D6E-409C-BE32-E72D297353CC}">
                <c16:uniqueId val="{00000001-7527-45E3-986D-D09B958A7606}"/>
              </c:ext>
            </c:extLst>
          </c:dPt>
          <c:dPt>
            <c:idx val="1"/>
            <c:bubble3D val="0"/>
            <c:spPr>
              <a:solidFill>
                <a:srgbClr val="8BCED6"/>
              </a:solidFill>
              <a:ln w="6350">
                <a:noFill/>
              </a:ln>
            </c:spPr>
            <c:extLst>
              <c:ext xmlns:c16="http://schemas.microsoft.com/office/drawing/2014/chart" uri="{C3380CC4-5D6E-409C-BE32-E72D297353CC}">
                <c16:uniqueId val="{00000003-7527-45E3-986D-D09B958A7606}"/>
              </c:ext>
            </c:extLst>
          </c:dPt>
          <c:dPt>
            <c:idx val="2"/>
            <c:bubble3D val="0"/>
            <c:spPr>
              <a:solidFill>
                <a:srgbClr val="B2DEE4"/>
              </a:solidFill>
              <a:ln w="6350">
                <a:noFill/>
              </a:ln>
            </c:spPr>
            <c:extLst>
              <c:ext xmlns:c16="http://schemas.microsoft.com/office/drawing/2014/chart" uri="{C3380CC4-5D6E-409C-BE32-E72D297353CC}">
                <c16:uniqueId val="{00000005-7527-45E3-986D-D09B958A7606}"/>
              </c:ext>
            </c:extLst>
          </c:dPt>
          <c:dPt>
            <c:idx val="3"/>
            <c:bubble3D val="0"/>
            <c:spPr>
              <a:solidFill>
                <a:schemeClr val="bg1">
                  <a:lumMod val="85000"/>
                </a:schemeClr>
              </a:solidFill>
              <a:ln w="6350">
                <a:noFill/>
              </a:ln>
            </c:spPr>
            <c:extLst>
              <c:ext xmlns:c16="http://schemas.microsoft.com/office/drawing/2014/chart" uri="{C3380CC4-5D6E-409C-BE32-E72D297353CC}">
                <c16:uniqueId val="{00000007-7527-45E3-986D-D09B958A7606}"/>
              </c:ext>
            </c:extLst>
          </c:dPt>
          <c:dPt>
            <c:idx val="4"/>
            <c:bubble3D val="0"/>
            <c:spPr>
              <a:solidFill>
                <a:schemeClr val="bg1">
                  <a:lumMod val="50000"/>
                </a:schemeClr>
              </a:solidFill>
              <a:ln w="6350">
                <a:noFill/>
              </a:ln>
            </c:spPr>
            <c:extLst>
              <c:ext xmlns:c16="http://schemas.microsoft.com/office/drawing/2014/chart" uri="{C3380CC4-5D6E-409C-BE32-E72D297353CC}">
                <c16:uniqueId val="{00000009-7527-45E3-986D-D09B958A7606}"/>
              </c:ext>
            </c:extLst>
          </c:dPt>
          <c:dLbls>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'data 2.15'!$A$4:$A$8</c:f>
              <c:strCache>
                <c:ptCount val="5"/>
                <c:pt idx="0">
                  <c:v>2022</c:v>
                </c:pt>
                <c:pt idx="1">
                  <c:v>2021</c:v>
                </c:pt>
                <c:pt idx="2">
                  <c:v>2020</c:v>
                </c:pt>
                <c:pt idx="3">
                  <c:v>2019-2018</c:v>
                </c:pt>
                <c:pt idx="4">
                  <c:v>2017 and earlier</c:v>
                </c:pt>
              </c:strCache>
            </c:strRef>
          </c:cat>
          <c:val>
            <c:numRef>
              <c:f>'data 2.15'!$B$4:$B$8</c:f>
              <c:numCache>
                <c:formatCode>_ * #,##0_ ;_ * \-#,##0_ ;_ * "-"??_ ;_ @_ </c:formatCode>
                <c:ptCount val="5"/>
                <c:pt idx="0">
                  <c:v>17.984971394070442</c:v>
                </c:pt>
                <c:pt idx="1">
                  <c:v>19.940978859697314</c:v>
                </c:pt>
                <c:pt idx="2">
                  <c:v>13.183782007515957</c:v>
                </c:pt>
                <c:pt idx="3">
                  <c:v>17.366178858742163</c:v>
                </c:pt>
                <c:pt idx="4">
                  <c:v>31.523170463126387</c:v>
                </c:pt>
              </c:numCache>
            </c:numRef>
          </c:val>
          <c:extLst>
            <c:ext xmlns:c16="http://schemas.microsoft.com/office/drawing/2014/chart" uri="{C3380CC4-5D6E-409C-BE32-E72D297353CC}">
              <c16:uniqueId val="{0000000A-8AA6-4B9C-9CBE-63A4C5BD92BA}"/>
            </c:ext>
          </c:extLst>
        </c:ser>
        <c:dLbls>
          <c:showLegendKey val="0"/>
          <c:showVal val="0"/>
          <c:showCatName val="0"/>
          <c:showSerName val="0"/>
          <c:showPercent val="0"/>
          <c:showBubbleSize val="0"/>
          <c:showLeaderLines val="1"/>
        </c:dLbls>
        <c:firstSliceAng val="0"/>
        <c:holeSize val="50"/>
      </c:doughnutChart>
      <c:spPr>
        <a:noFill/>
        <a:ln w="6350">
          <a:noFill/>
        </a:ln>
      </c:spPr>
    </c:plotArea>
    <c:legend>
      <c:legendPos val="r"/>
      <c:layout>
        <c:manualLayout>
          <c:xMode val="edge"/>
          <c:yMode val="edge"/>
          <c:x val="0.47575000000000001"/>
          <c:y val="0.13500000000000001"/>
          <c:w val="0.50824999999999998"/>
          <c:h val="0.71775"/>
        </c:manualLayout>
      </c:layout>
      <c:overlay val="0"/>
      <c:spPr>
        <a:noFill/>
        <a:ln w="6350">
          <a:noFill/>
        </a:ln>
      </c:spPr>
      <c:txPr>
        <a:bodyPr rot="0" vert="horz"/>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
          <c:y val="0.29575000000000001"/>
          <c:w val="0.35199999999999998"/>
          <c:h val="0.51575000000000004"/>
        </c:manualLayout>
      </c:layout>
      <c:lineChart>
        <c:grouping val="standard"/>
        <c:varyColors val="0"/>
        <c:ser>
          <c:idx val="0"/>
          <c:order val="0"/>
          <c:tx>
            <c:strRef>
              <c:f>'data 2.16'!$B$3</c:f>
              <c:strCache>
                <c:ptCount val="1"/>
                <c:pt idx="0">
                  <c:v>Institutional investors</c:v>
                </c:pt>
              </c:strCache>
            </c:strRef>
          </c:tx>
          <c:spPr>
            <a:ln w="28575" cap="rnd" cmpd="sng">
              <a:solidFill>
                <a:srgbClr val="8BCED6"/>
              </a:solidFill>
              <a:round/>
            </a:ln>
          </c:spPr>
          <c:marker>
            <c:symbol val="none"/>
          </c:marker>
          <c:dPt>
            <c:idx val="32"/>
            <c:marker>
              <c:symbol val="circle"/>
              <c:size val="5"/>
              <c:spPr>
                <a:solidFill>
                  <a:srgbClr val="8BCED6"/>
                </a:solidFill>
                <a:ln w="9525">
                  <a:noFill/>
                </a:ln>
              </c:spPr>
            </c:marker>
            <c:bubble3D val="0"/>
            <c:extLst>
              <c:ext xmlns:c16="http://schemas.microsoft.com/office/drawing/2014/chart" uri="{C3380CC4-5D6E-409C-BE32-E72D297353CC}">
                <c16:uniqueId val="{00000001-2B6D-424A-957E-096600655EF2}"/>
              </c:ext>
            </c:extLst>
          </c:dPt>
          <c:dLbls>
            <c:dLbl>
              <c:idx val="32"/>
              <c:layout>
                <c:manualLayout>
                  <c:x val="-1.375E-2"/>
                  <c:y val="-1.7000000000000001E-2"/>
                </c:manualLayout>
              </c:layout>
              <c:spPr>
                <a:noFill/>
                <a:ln w="6350">
                  <a:noFill/>
                </a:ln>
              </c:spPr>
              <c:txPr>
                <a:bodyPr rot="0" vert="horz" lIns="38100" tIns="19050" rIns="38100" bIns="19050">
                  <a:spAutoFit/>
                </a:bodyPr>
                <a:lstStyle/>
                <a:p>
                  <a:pPr algn="ctr">
                    <a:defRPr lang="en-US" sz="900" b="0" i="0" u="none" baseline="0">
                      <a:solidFill>
                        <a:srgbClr val="8BCED6"/>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6D-424A-957E-096600655EF2}"/>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2.16'!$A$4:$A$36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2.16'!$B$4:$B$36</c:f>
              <c:numCache>
                <c:formatCode>0</c:formatCode>
                <c:ptCount val="33"/>
                <c:pt idx="0">
                  <c:v>5.886209303699852</c:v>
                </c:pt>
                <c:pt idx="1">
                  <c:v>6.4205987773655462</c:v>
                </c:pt>
                <c:pt idx="2">
                  <c:v>6.9005956534236876</c:v>
                </c:pt>
                <c:pt idx="3">
                  <c:v>7.3833895575128068</c:v>
                </c:pt>
                <c:pt idx="4">
                  <c:v>7.9548910664883445</c:v>
                </c:pt>
                <c:pt idx="5">
                  <c:v>8.3307881483047339</c:v>
                </c:pt>
                <c:pt idx="6">
                  <c:v>8.6797826580271433</c:v>
                </c:pt>
                <c:pt idx="7">
                  <c:v>9.2308809791538913</c:v>
                </c:pt>
                <c:pt idx="8">
                  <c:v>9.5999865475101558</c:v>
                </c:pt>
                <c:pt idx="9">
                  <c:v>10.148358135858961</c:v>
                </c:pt>
                <c:pt idx="10">
                  <c:v>10.746616648243648</c:v>
                </c:pt>
                <c:pt idx="11">
                  <c:v>11.318447755096049</c:v>
                </c:pt>
                <c:pt idx="12">
                  <c:v>12.057428816008461</c:v>
                </c:pt>
                <c:pt idx="13">
                  <c:v>12.816203136939324</c:v>
                </c:pt>
                <c:pt idx="14">
                  <c:v>13.52121887692071</c:v>
                </c:pt>
                <c:pt idx="15">
                  <c:v>14.3595904858976</c:v>
                </c:pt>
                <c:pt idx="16">
                  <c:v>15.089514397229904</c:v>
                </c:pt>
                <c:pt idx="17">
                  <c:v>15.681046736429387</c:v>
                </c:pt>
                <c:pt idx="18">
                  <c:v>16.428399253155838</c:v>
                </c:pt>
                <c:pt idx="19">
                  <c:v>17.507563095816614</c:v>
                </c:pt>
                <c:pt idx="20">
                  <c:v>18.814813703249868</c:v>
                </c:pt>
                <c:pt idx="21">
                  <c:v>19.54243319681612</c:v>
                </c:pt>
                <c:pt idx="22">
                  <c:v>19.599512612955799</c:v>
                </c:pt>
                <c:pt idx="23">
                  <c:v>19.745698169564236</c:v>
                </c:pt>
                <c:pt idx="24">
                  <c:v>20.092996443170328</c:v>
                </c:pt>
                <c:pt idx="25">
                  <c:v>21.248396579054535</c:v>
                </c:pt>
                <c:pt idx="26">
                  <c:v>23.22109545295493</c:v>
                </c:pt>
                <c:pt idx="27">
                  <c:v>26.013274232629399</c:v>
                </c:pt>
                <c:pt idx="28">
                  <c:v>29.867857682480516</c:v>
                </c:pt>
                <c:pt idx="29">
                  <c:v>33.444357496717004</c:v>
                </c:pt>
                <c:pt idx="30">
                  <c:v>35.387499310199999</c:v>
                </c:pt>
                <c:pt idx="31">
                  <c:v>35.340260079761471</c:v>
                </c:pt>
                <c:pt idx="32">
                  <c:v>33.307054270193611</c:v>
                </c:pt>
              </c:numCache>
            </c:numRef>
          </c:val>
          <c:smooth val="0"/>
          <c:extLst>
            <c:ext xmlns:c16="http://schemas.microsoft.com/office/drawing/2014/chart" uri="{C3380CC4-5D6E-409C-BE32-E72D297353CC}">
              <c16:uniqueId val="{00000002-CA04-4B74-A11C-06817C021E2E}"/>
            </c:ext>
          </c:extLst>
        </c:ser>
        <c:ser>
          <c:idx val="1"/>
          <c:order val="1"/>
          <c:tx>
            <c:strRef>
              <c:f>'data 2.16'!$C$3</c:f>
              <c:strCache>
                <c:ptCount val="1"/>
                <c:pt idx="0">
                  <c:v>Credit card companies</c:v>
                </c:pt>
              </c:strCache>
            </c:strRef>
          </c:tx>
          <c:spPr>
            <a:ln w="28575" cap="rnd" cmpd="sng">
              <a:solidFill>
                <a:srgbClr val="1291A8"/>
              </a:solidFill>
              <a:round/>
            </a:ln>
          </c:spPr>
          <c:marker>
            <c:symbol val="none"/>
          </c:marker>
          <c:dPt>
            <c:idx val="32"/>
            <c:marker>
              <c:symbol val="circle"/>
              <c:size val="5"/>
              <c:spPr>
                <a:solidFill>
                  <a:srgbClr val="1291A8"/>
                </a:solidFill>
                <a:ln w="9525">
                  <a:noFill/>
                </a:ln>
              </c:spPr>
            </c:marker>
            <c:bubble3D val="0"/>
            <c:extLst>
              <c:ext xmlns:c16="http://schemas.microsoft.com/office/drawing/2014/chart" uri="{C3380CC4-5D6E-409C-BE32-E72D297353CC}">
                <c16:uniqueId val="{00000003-2B6D-424A-957E-096600655EF2}"/>
              </c:ext>
            </c:extLst>
          </c:dPt>
          <c:dLbls>
            <c:dLbl>
              <c:idx val="32"/>
              <c:layout>
                <c:manualLayout>
                  <c:x val="-1.025E-2"/>
                  <c:y val="1.175E-2"/>
                </c:manualLayout>
              </c:layout>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6D-424A-957E-096600655EF2}"/>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2.16'!$A$4:$A$36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2.16'!$C$4:$C$36</c:f>
              <c:numCache>
                <c:formatCode>0</c:formatCode>
                <c:ptCount val="33"/>
                <c:pt idx="0">
                  <c:v>11.302</c:v>
                </c:pt>
                <c:pt idx="1">
                  <c:v>11.865</c:v>
                </c:pt>
                <c:pt idx="2">
                  <c:v>12.157999999999999</c:v>
                </c:pt>
                <c:pt idx="3">
                  <c:v>12.778</c:v>
                </c:pt>
                <c:pt idx="4">
                  <c:v>13.404</c:v>
                </c:pt>
                <c:pt idx="5">
                  <c:v>13.86</c:v>
                </c:pt>
                <c:pt idx="6">
                  <c:v>14.573</c:v>
                </c:pt>
                <c:pt idx="7">
                  <c:v>15.834</c:v>
                </c:pt>
                <c:pt idx="8">
                  <c:v>15.958</c:v>
                </c:pt>
                <c:pt idx="9">
                  <c:v>16.97</c:v>
                </c:pt>
                <c:pt idx="10">
                  <c:v>17.423000000000005</c:v>
                </c:pt>
                <c:pt idx="11">
                  <c:v>18.143000000000001</c:v>
                </c:pt>
                <c:pt idx="12">
                  <c:v>18.649000000000001</c:v>
                </c:pt>
                <c:pt idx="13">
                  <c:v>19.207999999999998</c:v>
                </c:pt>
                <c:pt idx="14">
                  <c:v>19.234000000000002</c:v>
                </c:pt>
                <c:pt idx="15">
                  <c:v>20.04</c:v>
                </c:pt>
                <c:pt idx="16">
                  <c:v>20.552</c:v>
                </c:pt>
                <c:pt idx="17">
                  <c:v>21.013000000000002</c:v>
                </c:pt>
                <c:pt idx="18">
                  <c:v>21.645000000000003</c:v>
                </c:pt>
                <c:pt idx="19">
                  <c:v>23.157</c:v>
                </c:pt>
                <c:pt idx="20">
                  <c:v>23.699000000000002</c:v>
                </c:pt>
                <c:pt idx="21">
                  <c:v>23.309000000000001</c:v>
                </c:pt>
                <c:pt idx="22">
                  <c:v>22.683</c:v>
                </c:pt>
                <c:pt idx="23">
                  <c:v>22.867000000000001</c:v>
                </c:pt>
                <c:pt idx="24">
                  <c:v>23.35</c:v>
                </c:pt>
                <c:pt idx="25">
                  <c:v>23.815000000000001</c:v>
                </c:pt>
                <c:pt idx="26">
                  <c:v>24.314</c:v>
                </c:pt>
                <c:pt idx="27">
                  <c:v>25.167000000000002</c:v>
                </c:pt>
                <c:pt idx="28">
                  <c:v>27.08</c:v>
                </c:pt>
                <c:pt idx="29">
                  <c:v>28.495999999999999</c:v>
                </c:pt>
                <c:pt idx="30">
                  <c:v>30.071000000000002</c:v>
                </c:pt>
                <c:pt idx="31">
                  <c:v>32.143999999999998</c:v>
                </c:pt>
                <c:pt idx="32">
                  <c:v>32.143999999999998</c:v>
                </c:pt>
              </c:numCache>
            </c:numRef>
          </c:val>
          <c:smooth val="0"/>
          <c:extLst>
            <c:ext xmlns:c16="http://schemas.microsoft.com/office/drawing/2014/chart" uri="{C3380CC4-5D6E-409C-BE32-E72D297353CC}">
              <c16:uniqueId val="{00000005-CA04-4B74-A11C-06817C021E2E}"/>
            </c:ext>
          </c:extLst>
        </c:ser>
        <c:ser>
          <c:idx val="2"/>
          <c:order val="2"/>
          <c:tx>
            <c:strRef>
              <c:f>'data 2.16'!$D$3</c:f>
              <c:strCache>
                <c:ptCount val="1"/>
                <c:pt idx="0">
                  <c:v>Gov't. (earmarked credit)</c:v>
                </c:pt>
              </c:strCache>
            </c:strRef>
          </c:tx>
          <c:spPr>
            <a:ln w="28575" cap="rnd" cmpd="sng">
              <a:solidFill>
                <a:schemeClr val="accent3"/>
              </a:solidFill>
              <a:round/>
            </a:ln>
          </c:spPr>
          <c:marker>
            <c:symbol val="none"/>
          </c:marker>
          <c:dPt>
            <c:idx val="32"/>
            <c:marker>
              <c:symbol val="circle"/>
              <c:size val="5"/>
              <c:spPr>
                <a:solidFill>
                  <a:schemeClr val="accent3"/>
                </a:solidFill>
                <a:ln w="9525">
                  <a:noFill/>
                </a:ln>
              </c:spPr>
            </c:marker>
            <c:bubble3D val="0"/>
            <c:extLst>
              <c:ext xmlns:c16="http://schemas.microsoft.com/office/drawing/2014/chart" uri="{C3380CC4-5D6E-409C-BE32-E72D297353CC}">
                <c16:uniqueId val="{00000005-2B6D-424A-957E-096600655EF2}"/>
              </c:ext>
            </c:extLst>
          </c:dPt>
          <c:dLbls>
            <c:dLbl>
              <c:idx val="32"/>
              <c:layout>
                <c:manualLayout>
                  <c:x val="-1.0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6D-424A-957E-096600655EF2}"/>
                </c:ext>
              </c:extLst>
            </c:dLbl>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2.16'!$A$4:$A$36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2.16'!$D$4:$D$36</c:f>
              <c:numCache>
                <c:formatCode>0</c:formatCode>
                <c:ptCount val="33"/>
                <c:pt idx="0">
                  <c:v>5.0998777950000012</c:v>
                </c:pt>
                <c:pt idx="1">
                  <c:v>4.7834636555000003</c:v>
                </c:pt>
                <c:pt idx="2">
                  <c:v>4.6665814417499991</c:v>
                </c:pt>
                <c:pt idx="3">
                  <c:v>4.7029581767500002</c:v>
                </c:pt>
                <c:pt idx="4">
                  <c:v>4.6866507042500007</c:v>
                </c:pt>
                <c:pt idx="5">
                  <c:v>4.6485075800000004</c:v>
                </c:pt>
                <c:pt idx="6">
                  <c:v>4.6637485830000021</c:v>
                </c:pt>
                <c:pt idx="7">
                  <c:v>4.7562282700000011</c:v>
                </c:pt>
                <c:pt idx="8">
                  <c:v>4.8006128872500007</c:v>
                </c:pt>
                <c:pt idx="9">
                  <c:v>4.7344421982500009</c:v>
                </c:pt>
                <c:pt idx="10">
                  <c:v>4.6674881730000006</c:v>
                </c:pt>
                <c:pt idx="11">
                  <c:v>4.588089980207501</c:v>
                </c:pt>
                <c:pt idx="12">
                  <c:v>4.1591137179495004</c:v>
                </c:pt>
                <c:pt idx="13">
                  <c:v>4.1303345302692502</c:v>
                </c:pt>
                <c:pt idx="14">
                  <c:v>3.9857076933592506</c:v>
                </c:pt>
                <c:pt idx="15">
                  <c:v>3.9401556649760021</c:v>
                </c:pt>
                <c:pt idx="16">
                  <c:v>3.9470055245467508</c:v>
                </c:pt>
                <c:pt idx="17">
                  <c:v>4.0978457607267522</c:v>
                </c:pt>
                <c:pt idx="18">
                  <c:v>4.073098341964001</c:v>
                </c:pt>
                <c:pt idx="19">
                  <c:v>4.1394410079999995</c:v>
                </c:pt>
                <c:pt idx="20">
                  <c:v>4.1479027415000003</c:v>
                </c:pt>
                <c:pt idx="21">
                  <c:v>4.1976624967500014</c:v>
                </c:pt>
                <c:pt idx="22">
                  <c:v>4.0498808799999999</c:v>
                </c:pt>
                <c:pt idx="23">
                  <c:v>4.0454501947500017</c:v>
                </c:pt>
                <c:pt idx="24">
                  <c:v>4.0339581612499984</c:v>
                </c:pt>
                <c:pt idx="25">
                  <c:v>4.0665869350000001</c:v>
                </c:pt>
                <c:pt idx="26">
                  <c:v>4.2056799435000007</c:v>
                </c:pt>
                <c:pt idx="27">
                  <c:v>4.326223575500002</c:v>
                </c:pt>
                <c:pt idx="28">
                  <c:v>4.4522935829999986</c:v>
                </c:pt>
                <c:pt idx="29">
                  <c:v>4.7767524474999998</c:v>
                </c:pt>
                <c:pt idx="30">
                  <c:v>5.0064374307499975</c:v>
                </c:pt>
                <c:pt idx="31">
                  <c:v>4.9118132977500002</c:v>
                </c:pt>
                <c:pt idx="32">
                  <c:v>4.5610295345000011</c:v>
                </c:pt>
              </c:numCache>
            </c:numRef>
          </c:val>
          <c:smooth val="0"/>
          <c:extLst>
            <c:ext xmlns:c16="http://schemas.microsoft.com/office/drawing/2014/chart" uri="{C3380CC4-5D6E-409C-BE32-E72D297353CC}">
              <c16:uniqueId val="{00000015-CA04-4B74-A11C-06817C021E2E}"/>
            </c:ext>
          </c:extLst>
        </c:ser>
        <c:dLbls>
          <c:showLegendKey val="0"/>
          <c:showVal val="0"/>
          <c:showCatName val="0"/>
          <c:showSerName val="0"/>
          <c:showPercent val="0"/>
          <c:showBubbleSize val="0"/>
        </c:dLbls>
        <c:smooth val="0"/>
        <c:axId val="33328234"/>
        <c:axId val="21565972"/>
      </c:lineChart>
      <c:dateAx>
        <c:axId val="33328234"/>
        <c:scaling>
          <c:orientation val="minMax"/>
          <c:max val="44926"/>
          <c:min val="42004"/>
        </c:scaling>
        <c:delete val="0"/>
        <c:axPos val="b"/>
        <c:numFmt formatCode="mm\-yy" sourceLinked="0"/>
        <c:majorTickMark val="out"/>
        <c:minorTickMark val="none"/>
        <c:tickLblPos val="low"/>
        <c:spPr>
          <a:noFill/>
          <a:ln w="9525" cap="flat" cmpd="sng">
            <a:solidFill>
              <a:srgbClr val="D9D9D9"/>
            </a:solidFill>
            <a:round/>
          </a:ln>
        </c:spPr>
        <c:txPr>
          <a:bodyPr rot="-198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21565972"/>
        <c:crosses val="autoZero"/>
        <c:auto val="0"/>
        <c:lblOffset val="100"/>
        <c:baseTimeUnit val="months"/>
        <c:majorUnit val="24"/>
        <c:majorTimeUnit val="months"/>
        <c:minorUnit val="1"/>
        <c:minorTimeUnit val="months"/>
      </c:dateAx>
      <c:valAx>
        <c:axId val="21565972"/>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3328234"/>
        <c:crosses val="autoZero"/>
        <c:crossBetween val="between"/>
        <c:majorUnit val="10"/>
      </c:valAx>
      <c:spPr>
        <a:noFill/>
        <a:ln w="6350" cap="flat" cmpd="sng">
          <a:solidFill>
            <a:srgbClr val="D9D9D9"/>
          </a:solidFill>
        </a:ln>
      </c:spPr>
    </c:plotArea>
    <c:legend>
      <c:legendPos val="l"/>
      <c:layout>
        <c:manualLayout>
          <c:xMode val="edge"/>
          <c:yMode val="edge"/>
          <c:x val="0"/>
          <c:y val="0.11"/>
          <c:w val="0.48625000000000002"/>
          <c:h val="0.16400000000000001"/>
        </c:manualLayout>
      </c:layout>
      <c:overlay val="0"/>
      <c:spPr>
        <a:noFill/>
        <a:ln w="6350">
          <a:noFill/>
        </a:ln>
      </c:spPr>
      <c:txPr>
        <a:bodyPr rot="0" vert="horz"/>
        <a:lstStyle/>
        <a:p>
          <a:pPr>
            <a:defRPr lang="en-US" sz="8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25000000000001"/>
          <c:y val="0.21575"/>
          <c:w val="0.71775"/>
          <c:h val="0.58125000000000004"/>
        </c:manualLayout>
      </c:layout>
      <c:lineChart>
        <c:grouping val="standard"/>
        <c:varyColors val="0"/>
        <c:ser>
          <c:idx val="0"/>
          <c:order val="0"/>
          <c:tx>
            <c:strRef>
              <c:f>'data 2.16'!$E$3</c:f>
              <c:strCache>
                <c:ptCount val="1"/>
                <c:pt idx="0">
                  <c:v>Banks</c:v>
                </c:pt>
              </c:strCache>
            </c:strRef>
          </c:tx>
          <c:spPr>
            <a:ln w="28575" cap="rnd" cmpd="sng">
              <a:solidFill>
                <a:srgbClr val="000000"/>
              </a:solidFill>
              <a:round/>
            </a:ln>
          </c:spPr>
          <c:marker>
            <c:symbol val="none"/>
          </c:marker>
          <c:dPt>
            <c:idx val="32"/>
            <c:marker>
              <c:symbol val="circle"/>
              <c:size val="5"/>
              <c:spPr>
                <a:solidFill>
                  <a:srgbClr val="000000"/>
                </a:solidFill>
                <a:ln w="9525">
                  <a:noFill/>
                </a:ln>
              </c:spPr>
            </c:marker>
            <c:bubble3D val="0"/>
            <c:extLst>
              <c:ext xmlns:c16="http://schemas.microsoft.com/office/drawing/2014/chart" uri="{C3380CC4-5D6E-409C-BE32-E72D297353CC}">
                <c16:uniqueId val="{00000001-FC51-4397-9463-7B860B5BFC10}"/>
              </c:ext>
            </c:extLst>
          </c:dPt>
          <c:dLbls>
            <c:dLbl>
              <c:idx val="32"/>
              <c:layout>
                <c:manualLayout>
                  <c:x val="0"/>
                  <c:y val="-4.4499999999999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51-4397-9463-7B860B5BFC10}"/>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2.16'!$A$4:$A$36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2.16'!$E$4:$E$36</c:f>
              <c:numCache>
                <c:formatCode>0</c:formatCode>
                <c:ptCount val="33"/>
                <c:pt idx="0">
                  <c:v>142.81515986816189</c:v>
                </c:pt>
                <c:pt idx="1">
                  <c:v>143.02208690120995</c:v>
                </c:pt>
                <c:pt idx="2">
                  <c:v>145.04612022409657</c:v>
                </c:pt>
                <c:pt idx="3">
                  <c:v>146.37568295922367</c:v>
                </c:pt>
                <c:pt idx="4">
                  <c:v>148.24913938605204</c:v>
                </c:pt>
                <c:pt idx="5">
                  <c:v>150.17319901039426</c:v>
                </c:pt>
                <c:pt idx="6">
                  <c:v>151.66524720539098</c:v>
                </c:pt>
                <c:pt idx="7">
                  <c:v>154.9494863252512</c:v>
                </c:pt>
                <c:pt idx="8">
                  <c:v>154.54256031660253</c:v>
                </c:pt>
                <c:pt idx="9">
                  <c:v>156.08463085953656</c:v>
                </c:pt>
                <c:pt idx="10">
                  <c:v>156.7228372262187</c:v>
                </c:pt>
                <c:pt idx="11">
                  <c:v>156.78802968407348</c:v>
                </c:pt>
                <c:pt idx="12">
                  <c:v>156.87889925499866</c:v>
                </c:pt>
                <c:pt idx="13">
                  <c:v>157.58389475021093</c:v>
                </c:pt>
                <c:pt idx="14">
                  <c:v>157.94467372542326</c:v>
                </c:pt>
                <c:pt idx="15">
                  <c:v>156.95119531063563</c:v>
                </c:pt>
                <c:pt idx="16">
                  <c:v>156.94684113584796</c:v>
                </c:pt>
                <c:pt idx="17">
                  <c:v>157.16215334535664</c:v>
                </c:pt>
                <c:pt idx="18">
                  <c:v>156.69084301486527</c:v>
                </c:pt>
                <c:pt idx="19">
                  <c:v>157.16826598437393</c:v>
                </c:pt>
                <c:pt idx="20">
                  <c:v>155.42300696388253</c:v>
                </c:pt>
                <c:pt idx="21">
                  <c:v>151.37537310512735</c:v>
                </c:pt>
                <c:pt idx="22">
                  <c:v>148.35034429637204</c:v>
                </c:pt>
                <c:pt idx="23">
                  <c:v>147.16471905761657</c:v>
                </c:pt>
                <c:pt idx="24">
                  <c:v>146.47249873886136</c:v>
                </c:pt>
                <c:pt idx="25">
                  <c:v>146.90932285886134</c:v>
                </c:pt>
                <c:pt idx="26">
                  <c:v>148.78934585886111</c:v>
                </c:pt>
                <c:pt idx="27">
                  <c:v>150.04532985886124</c:v>
                </c:pt>
                <c:pt idx="28">
                  <c:v>153.5588518588612</c:v>
                </c:pt>
                <c:pt idx="29">
                  <c:v>155.34344985886113</c:v>
                </c:pt>
                <c:pt idx="30">
                  <c:v>157.61185585886116</c:v>
                </c:pt>
                <c:pt idx="31">
                  <c:v>159.90915285886112</c:v>
                </c:pt>
                <c:pt idx="32">
                  <c:v>160.55516785886127</c:v>
                </c:pt>
              </c:numCache>
            </c:numRef>
          </c:val>
          <c:smooth val="0"/>
          <c:extLst>
            <c:ext xmlns:c16="http://schemas.microsoft.com/office/drawing/2014/chart" uri="{C3380CC4-5D6E-409C-BE32-E72D297353CC}">
              <c16:uniqueId val="{00000001-F41C-496F-80A1-2097D0F21515}"/>
            </c:ext>
          </c:extLst>
        </c:ser>
        <c:dLbls>
          <c:showLegendKey val="0"/>
          <c:showVal val="0"/>
          <c:showCatName val="0"/>
          <c:showSerName val="0"/>
          <c:showPercent val="0"/>
          <c:showBubbleSize val="0"/>
        </c:dLbls>
        <c:smooth val="0"/>
        <c:axId val="19263857"/>
        <c:axId val="14351497"/>
      </c:lineChart>
      <c:dateAx>
        <c:axId val="19263857"/>
        <c:scaling>
          <c:orientation val="minMax"/>
          <c:max val="44926"/>
          <c:min val="42004"/>
        </c:scaling>
        <c:delete val="0"/>
        <c:axPos val="b"/>
        <c:numFmt formatCode="mm\-yy" sourceLinked="0"/>
        <c:majorTickMark val="out"/>
        <c:minorTickMark val="none"/>
        <c:tickLblPos val="low"/>
        <c:spPr>
          <a:noFill/>
          <a:ln w="9525" cap="flat" cmpd="sng">
            <a:solidFill>
              <a:srgbClr val="D9D9D9"/>
            </a:solidFill>
            <a:round/>
          </a:ln>
        </c:spPr>
        <c:txPr>
          <a:bodyPr rot="-198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14351497"/>
        <c:crosses val="autoZero"/>
        <c:auto val="0"/>
        <c:lblOffset val="100"/>
        <c:baseTimeUnit val="months"/>
        <c:majorUnit val="24"/>
        <c:majorTimeUnit val="months"/>
        <c:minorUnit val="1"/>
        <c:minorTimeUnit val="months"/>
      </c:dateAx>
      <c:valAx>
        <c:axId val="14351497"/>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19263857"/>
        <c:crosses val="autoZero"/>
        <c:crossBetween val="between"/>
        <c:majorUnit val="20"/>
      </c:valAx>
      <c:spPr>
        <a:noFill/>
        <a:ln w="6350" cap="flat" cmpd="sng">
          <a:solidFill>
            <a:srgbClr val="D9D9D9"/>
          </a:solidFill>
        </a:ln>
      </c:spPr>
    </c:plotArea>
    <c:plotVisOnly val="1"/>
    <c:dispBlanksAs val="gap"/>
    <c:showDLblsOverMax val="0"/>
  </c:chart>
  <c:spPr>
    <a:noFill/>
    <a:ln w="9525">
      <a:noFill/>
      <a:round/>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0000000000001"/>
          <c:y val="0.18975"/>
          <c:w val="0.81925000000000003"/>
          <c:h val="0.59025000000000005"/>
        </c:manualLayout>
      </c:layout>
      <c:lineChart>
        <c:grouping val="standard"/>
        <c:varyColors val="0"/>
        <c:ser>
          <c:idx val="0"/>
          <c:order val="0"/>
          <c:tx>
            <c:strRef>
              <c:f>'data 2.17'!$D$3</c:f>
              <c:strCache>
                <c:ptCount val="1"/>
                <c:pt idx="0">
                  <c:v>Banks</c:v>
                </c:pt>
              </c:strCache>
            </c:strRef>
          </c:tx>
          <c:spPr>
            <a:ln w="28575" cap="rnd" cmpd="sng">
              <a:solidFill>
                <a:schemeClr val="tx1">
                  <a:lumMod val="85000"/>
                  <a:lumOff val="15000"/>
                </a:schemeClr>
              </a:solidFill>
              <a:round/>
            </a:ln>
          </c:spPr>
          <c:marker>
            <c:symbol val="none"/>
          </c:marker>
          <c:dPt>
            <c:idx val="0"/>
            <c:marker>
              <c:symbol val="circle"/>
              <c:size val="5"/>
              <c:spPr>
                <a:solidFill>
                  <a:schemeClr val="tx1"/>
                </a:solidFill>
                <a:ln w="9525">
                  <a:noFill/>
                </a:ln>
              </c:spPr>
            </c:marker>
            <c:bubble3D val="0"/>
            <c:extLst>
              <c:ext xmlns:c16="http://schemas.microsoft.com/office/drawing/2014/chart" uri="{C3380CC4-5D6E-409C-BE32-E72D297353CC}">
                <c16:uniqueId val="{00000001-4F59-4DA5-AB81-5964D0925DBF}"/>
              </c:ext>
            </c:extLst>
          </c:dPt>
          <c:dPt>
            <c:idx val="6"/>
            <c:marker>
              <c:symbol val="circle"/>
              <c:size val="5"/>
              <c:spPr>
                <a:solidFill>
                  <a:schemeClr val="tx1"/>
                </a:solidFill>
                <a:ln w="9525">
                  <a:noFill/>
                </a:ln>
              </c:spPr>
            </c:marker>
            <c:bubble3D val="0"/>
            <c:extLst>
              <c:ext xmlns:c16="http://schemas.microsoft.com/office/drawing/2014/chart" uri="{C3380CC4-5D6E-409C-BE32-E72D297353CC}">
                <c16:uniqueId val="{00000003-4F59-4DA5-AB81-5964D0925DBF}"/>
              </c:ext>
            </c:extLst>
          </c:dPt>
          <c:dPt>
            <c:idx val="8"/>
            <c:marker>
              <c:symbol val="circle"/>
              <c:size val="5"/>
              <c:spPr>
                <a:solidFill>
                  <a:schemeClr val="tx1"/>
                </a:solidFill>
                <a:ln w="9525" cap="flat" cmpd="sng">
                  <a:solidFill>
                    <a:schemeClr val="tx1"/>
                  </a:solidFill>
                </a:ln>
              </c:spPr>
            </c:marker>
            <c:bubble3D val="0"/>
            <c:extLst>
              <c:ext xmlns:c16="http://schemas.microsoft.com/office/drawing/2014/chart" uri="{C3380CC4-5D6E-409C-BE32-E72D297353CC}">
                <c16:uniqueId val="{00000005-4F59-4DA5-AB81-5964D0925DBF}"/>
              </c:ext>
            </c:extLst>
          </c:dPt>
          <c:dPt>
            <c:idx val="43"/>
            <c:bubble3D val="0"/>
            <c:spPr>
              <a:ln w="28575" cap="rnd" cmpd="sng">
                <a:solidFill>
                  <a:schemeClr val="tx1">
                    <a:lumMod val="85000"/>
                    <a:lumOff val="15000"/>
                  </a:schemeClr>
                </a:solidFill>
                <a:round/>
              </a:ln>
            </c:spPr>
            <c:extLst>
              <c:ext xmlns:c16="http://schemas.microsoft.com/office/drawing/2014/chart" uri="{C3380CC4-5D6E-409C-BE32-E72D297353CC}">
                <c16:uniqueId val="{00000007-4F59-4DA5-AB81-5964D0925DBF}"/>
              </c:ext>
            </c:extLst>
          </c:dPt>
          <c:dLbls>
            <c:dLbl>
              <c:idx val="0"/>
              <c:layout>
                <c:manualLayout>
                  <c:x val="-1.7500000000000002E-2"/>
                  <c:y val="-5.1999999999999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59-4DA5-AB81-5964D0925DBF}"/>
                </c:ext>
              </c:extLst>
            </c:dLbl>
            <c:dLbl>
              <c:idx val="6"/>
              <c:layout>
                <c:manualLayout>
                  <c:x val="-2.8000000000000001E-2"/>
                  <c:y val="-5.800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59-4DA5-AB81-5964D0925DBF}"/>
                </c:ext>
              </c:extLst>
            </c:dLbl>
            <c:dLbl>
              <c:idx val="8"/>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59-4DA5-AB81-5964D0925DBF}"/>
                </c:ext>
              </c:extLst>
            </c:dLbl>
            <c:spPr>
              <a:noFill/>
              <a:ln w="6350">
                <a:noFill/>
              </a:ln>
            </c:spPr>
            <c:txPr>
              <a:bodyPr rot="0" vert="horz" lIns="38100" tIns="19050" rIns="38100" bIns="19050">
                <a:spAutoFit/>
              </a:bodyPr>
              <a:lstStyle/>
              <a:p>
                <a:pPr algn="ct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2.17'!$A$4:$A$12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2.17'!$D$4:$D$12</c:f>
              <c:numCache>
                <c:formatCode>0</c:formatCode>
                <c:ptCount val="9"/>
                <c:pt idx="0">
                  <c:v>86.500515581517689</c:v>
                </c:pt>
                <c:pt idx="1">
                  <c:v>85.056605515512814</c:v>
                </c:pt>
                <c:pt idx="2">
                  <c:v>83.581174138883995</c:v>
                </c:pt>
                <c:pt idx="3">
                  <c:v>81.816660650673398</c:v>
                </c:pt>
                <c:pt idx="4">
                  <c:v>79.856795383417435</c:v>
                </c:pt>
                <c:pt idx="5">
                  <c:v>76.90982492011733</c:v>
                </c:pt>
                <c:pt idx="6">
                  <c:v>75.520964980299127</c:v>
                </c:pt>
                <c:pt idx="7">
                  <c:v>71.436343501293592</c:v>
                </c:pt>
                <c:pt idx="8">
                  <c:v>69.634853475698421</c:v>
                </c:pt>
              </c:numCache>
            </c:numRef>
          </c:val>
          <c:smooth val="0"/>
          <c:extLst>
            <c:ext xmlns:c16="http://schemas.microsoft.com/office/drawing/2014/chart" uri="{C3380CC4-5D6E-409C-BE32-E72D297353CC}">
              <c16:uniqueId val="{00000001-7062-4213-B9D6-054EB712C948}"/>
            </c:ext>
          </c:extLst>
        </c:ser>
        <c:ser>
          <c:idx val="1"/>
          <c:order val="1"/>
          <c:tx>
            <c:strRef>
              <c:f>'data 2.17'!$B$3</c:f>
              <c:strCache>
                <c:ptCount val="1"/>
                <c:pt idx="0">
                  <c:v>Institutional investors</c:v>
                </c:pt>
              </c:strCache>
            </c:strRef>
          </c:tx>
          <c:spPr>
            <a:ln w="28575" cap="rnd" cmpd="sng">
              <a:solidFill>
                <a:srgbClr val="8BCED6"/>
              </a:solidFill>
              <a:round/>
            </a:ln>
          </c:spPr>
          <c:marker>
            <c:symbol val="none"/>
          </c:marker>
          <c:cat>
            <c:numRef>
              <c:f>'data 2.17'!$A$4:$A$12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2.17'!$B$4:$B$12</c:f>
              <c:numCache>
                <c:formatCode>0</c:formatCode>
                <c:ptCount val="9"/>
                <c:pt idx="0">
                  <c:v>3.5651687122066638</c:v>
                </c:pt>
                <c:pt idx="1">
                  <c:v>4.564046942621478</c:v>
                </c:pt>
                <c:pt idx="2">
                  <c:v>5.191955832196669</c:v>
                </c:pt>
                <c:pt idx="3">
                  <c:v>6.2882807467657704</c:v>
                </c:pt>
                <c:pt idx="4">
                  <c:v>7.6777605393899693</c:v>
                </c:pt>
                <c:pt idx="5">
                  <c:v>9.3103592324515905</c:v>
                </c:pt>
                <c:pt idx="6">
                  <c:v>10.359913934692377</c:v>
                </c:pt>
                <c:pt idx="7">
                  <c:v>13.894676309604783</c:v>
                </c:pt>
                <c:pt idx="8">
                  <c:v>14.445700345509371</c:v>
                </c:pt>
              </c:numCache>
            </c:numRef>
          </c:val>
          <c:smooth val="0"/>
          <c:extLst>
            <c:ext xmlns:c16="http://schemas.microsoft.com/office/drawing/2014/chart" uri="{C3380CC4-5D6E-409C-BE32-E72D297353CC}">
              <c16:uniqueId val="{00000002-7062-4213-B9D6-054EB712C948}"/>
            </c:ext>
          </c:extLst>
        </c:ser>
        <c:ser>
          <c:idx val="3"/>
          <c:order val="2"/>
          <c:tx>
            <c:strRef>
              <c:f>'data 2.17'!$C$3</c:f>
              <c:strCache>
                <c:ptCount val="1"/>
                <c:pt idx="0">
                  <c:v>Credit card companies</c:v>
                </c:pt>
              </c:strCache>
            </c:strRef>
          </c:tx>
          <c:spPr>
            <a:ln w="28575" cap="rnd" cmpd="sng">
              <a:solidFill>
                <a:srgbClr val="1291A8"/>
              </a:solidFill>
              <a:round/>
            </a:ln>
          </c:spPr>
          <c:marker>
            <c:symbol val="none"/>
          </c:marker>
          <c:dPt>
            <c:idx val="8"/>
            <c:marker>
              <c:symbol val="circle"/>
              <c:size val="5"/>
              <c:spPr>
                <a:solidFill>
                  <a:srgbClr val="1291A8"/>
                </a:solidFill>
                <a:ln w="9525" cap="flat" cmpd="sng">
                  <a:solidFill>
                    <a:srgbClr val="1291A8"/>
                  </a:solidFill>
                </a:ln>
              </c:spPr>
            </c:marker>
            <c:bubble3D val="0"/>
            <c:extLst>
              <c:ext xmlns:c16="http://schemas.microsoft.com/office/drawing/2014/chart" uri="{C3380CC4-5D6E-409C-BE32-E72D297353CC}">
                <c16:uniqueId val="{00000009-4F59-4DA5-AB81-5964D0925DBF}"/>
              </c:ext>
            </c:extLst>
          </c:dPt>
          <c:dLbls>
            <c:dLbl>
              <c:idx val="8"/>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59-4DA5-AB81-5964D0925DBF}"/>
                </c:ext>
              </c:extLst>
            </c:dLbl>
            <c:spPr>
              <a:noFill/>
              <a:ln w="6350">
                <a:noFill/>
              </a:ln>
            </c:spPr>
            <c:txPr>
              <a:bodyPr rot="0" vert="horz" lIns="38100" tIns="19050" rIns="38100" bIns="19050">
                <a:spAutoFit/>
              </a:bodyPr>
              <a:lstStyle/>
              <a:p>
                <a:pPr algn="ctr">
                  <a:defRPr lang="en-US" sz="1000" b="0" i="0" u="none" baseline="0">
                    <a:solidFill>
                      <a:srgbClr val="1291A8"/>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2.17'!$A$4:$A$12</c:f>
              <c:numCache>
                <c:formatCode>m/d/yyyy</c:formatCode>
                <c:ptCount val="9"/>
                <c:pt idx="0">
                  <c:v>42004</c:v>
                </c:pt>
                <c:pt idx="1">
                  <c:v>42369</c:v>
                </c:pt>
                <c:pt idx="2">
                  <c:v>42735</c:v>
                </c:pt>
                <c:pt idx="3">
                  <c:v>43100</c:v>
                </c:pt>
                <c:pt idx="4">
                  <c:v>43465</c:v>
                </c:pt>
                <c:pt idx="5">
                  <c:v>43830</c:v>
                </c:pt>
                <c:pt idx="6">
                  <c:v>44196</c:v>
                </c:pt>
                <c:pt idx="7">
                  <c:v>44561</c:v>
                </c:pt>
                <c:pt idx="8">
                  <c:v>44926</c:v>
                </c:pt>
              </c:numCache>
            </c:numRef>
          </c:cat>
          <c:val>
            <c:numRef>
              <c:f>'data 2.17'!$C$4:$C$12</c:f>
              <c:numCache>
                <c:formatCode>0</c:formatCode>
                <c:ptCount val="9"/>
                <c:pt idx="0">
                  <c:v>6.8454135261606641</c:v>
                </c:pt>
                <c:pt idx="1">
                  <c:v>7.6904240055048811</c:v>
                </c:pt>
                <c:pt idx="2">
                  <c:v>8.6305570075703066</c:v>
                </c:pt>
                <c:pt idx="3">
                  <c:v>9.7259664092511251</c:v>
                </c:pt>
                <c:pt idx="4">
                  <c:v>10.45715126753913</c:v>
                </c:pt>
                <c:pt idx="5">
                  <c:v>11.727259537614144</c:v>
                </c:pt>
                <c:pt idx="6">
                  <c:v>12.03921929012688</c:v>
                </c:pt>
                <c:pt idx="7">
                  <c:v>12.597751015962674</c:v>
                </c:pt>
                <c:pt idx="8">
                  <c:v>13.941268661563749</c:v>
                </c:pt>
              </c:numCache>
            </c:numRef>
          </c:val>
          <c:smooth val="0"/>
          <c:extLst>
            <c:ext xmlns:c16="http://schemas.microsoft.com/office/drawing/2014/chart" uri="{C3380CC4-5D6E-409C-BE32-E72D297353CC}">
              <c16:uniqueId val="{00000003-7062-4213-B9D6-054EB712C948}"/>
            </c:ext>
          </c:extLst>
        </c:ser>
        <c:dLbls>
          <c:showLegendKey val="0"/>
          <c:showVal val="0"/>
          <c:showCatName val="0"/>
          <c:showSerName val="0"/>
          <c:showPercent val="0"/>
          <c:showBubbleSize val="0"/>
        </c:dLbls>
        <c:smooth val="0"/>
        <c:axId val="7166518"/>
        <c:axId val="44281163"/>
      </c:lineChart>
      <c:dateAx>
        <c:axId val="7166518"/>
        <c:scaling>
          <c:orientation val="minMax"/>
          <c:max val="44926"/>
          <c:min val="42004"/>
        </c:scaling>
        <c:delete val="0"/>
        <c:axPos val="b"/>
        <c:numFmt formatCode="yyyy" sourceLinked="0"/>
        <c:majorTickMark val="out"/>
        <c:minorTickMark val="none"/>
        <c:tickLblPos val="low"/>
        <c:spPr>
          <a:noFill/>
          <a:ln w="9525" cap="flat" cmpd="sng">
            <a:solidFill>
              <a:srgbClr val="D9D9D9"/>
            </a:solidFill>
            <a:round/>
          </a:ln>
        </c:spPr>
        <c:txPr>
          <a:bodyPr rot="-186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4281163"/>
        <c:crosses val="autoZero"/>
        <c:auto val="0"/>
        <c:lblOffset val="100"/>
        <c:baseTimeUnit val="months"/>
        <c:majorUnit val="24"/>
        <c:majorTimeUnit val="months"/>
        <c:minorUnit val="1"/>
        <c:minorTimeUnit val="days"/>
      </c:dateAx>
      <c:valAx>
        <c:axId val="44281163"/>
        <c:scaling>
          <c:orientation val="minMax"/>
          <c:max val="100"/>
          <c:min val="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7166518"/>
        <c:crosses val="autoZero"/>
        <c:crossBetween val="midCat"/>
      </c:valAx>
      <c:spPr>
        <a:noFill/>
        <a:ln w="6350" cap="flat" cmpd="sng">
          <a:solidFill>
            <a:srgbClr val="D9D9D9"/>
          </a:solidFill>
        </a:ln>
      </c:spPr>
    </c:plotArea>
    <c:legend>
      <c:legendPos val="l"/>
      <c:layout>
        <c:manualLayout>
          <c:xMode val="edge"/>
          <c:yMode val="edge"/>
          <c:x val="0"/>
          <c:y val="2.1999999999999999E-2"/>
          <c:w val="1"/>
          <c:h val="0.17499999999999999"/>
        </c:manualLayout>
      </c:layout>
      <c:overlay val="0"/>
      <c:spPr>
        <a:noFill/>
        <a:ln w="6350">
          <a:noFill/>
        </a:ln>
      </c:spPr>
      <c:txPr>
        <a:bodyPr rot="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50000000000002E-2"/>
          <c:y val="2.9499999999999998E-2"/>
          <c:w val="0.54725000000000001"/>
          <c:h val="0.91225000000000001"/>
        </c:manualLayout>
      </c:layout>
      <c:pieChart>
        <c:varyColors val="1"/>
        <c:ser>
          <c:idx val="0"/>
          <c:order val="0"/>
          <c:dPt>
            <c:idx val="0"/>
            <c:bubble3D val="0"/>
            <c:spPr>
              <a:solidFill>
                <a:srgbClr val="8BCED6"/>
              </a:solidFill>
              <a:ln w="6350">
                <a:noFill/>
              </a:ln>
            </c:spPr>
            <c:extLst>
              <c:ext xmlns:c16="http://schemas.microsoft.com/office/drawing/2014/chart" uri="{C3380CC4-5D6E-409C-BE32-E72D297353CC}">
                <c16:uniqueId val="{00000001-D503-4925-963D-E5639A14A01D}"/>
              </c:ext>
            </c:extLst>
          </c:dPt>
          <c:dPt>
            <c:idx val="1"/>
            <c:bubble3D val="0"/>
            <c:spPr>
              <a:solidFill>
                <a:srgbClr val="28B6C7"/>
              </a:solidFill>
              <a:ln w="6350">
                <a:noFill/>
              </a:ln>
            </c:spPr>
            <c:extLst>
              <c:ext xmlns:c16="http://schemas.microsoft.com/office/drawing/2014/chart" uri="{C3380CC4-5D6E-409C-BE32-E72D297353CC}">
                <c16:uniqueId val="{00000003-D503-4925-963D-E5639A14A01D}"/>
              </c:ext>
            </c:extLst>
          </c:dPt>
          <c:dPt>
            <c:idx val="2"/>
            <c:bubble3D val="0"/>
            <c:spPr>
              <a:solidFill>
                <a:srgbClr val="FFFFFF">
                  <a:lumMod val="85000"/>
                </a:srgbClr>
              </a:solidFill>
              <a:ln w="6350">
                <a:noFill/>
              </a:ln>
            </c:spPr>
            <c:extLst>
              <c:ext xmlns:c16="http://schemas.microsoft.com/office/drawing/2014/chart" uri="{C3380CC4-5D6E-409C-BE32-E72D297353CC}">
                <c16:uniqueId val="{00000005-D503-4925-963D-E5639A14A01D}"/>
              </c:ext>
            </c:extLst>
          </c:dPt>
          <c:dPt>
            <c:idx val="3"/>
            <c:bubble3D val="0"/>
            <c:spPr>
              <a:solidFill>
                <a:srgbClr val="FFFFFF">
                  <a:lumMod val="50000"/>
                </a:srgbClr>
              </a:solidFill>
              <a:ln w="6350">
                <a:noFill/>
              </a:ln>
            </c:spPr>
            <c:extLst>
              <c:ext xmlns:c16="http://schemas.microsoft.com/office/drawing/2014/chart" uri="{C3380CC4-5D6E-409C-BE32-E72D297353CC}">
                <c16:uniqueId val="{00000007-D503-4925-963D-E5639A14A01D}"/>
              </c:ext>
            </c:extLst>
          </c:dPt>
          <c:dPt>
            <c:idx val="4"/>
            <c:bubble3D val="0"/>
            <c:spPr>
              <a:solidFill>
                <a:srgbClr val="FFFFFF">
                  <a:lumMod val="75000"/>
                </a:srgbClr>
              </a:solidFill>
              <a:ln w="6350">
                <a:noFill/>
              </a:ln>
            </c:spPr>
            <c:extLst>
              <c:ext xmlns:c16="http://schemas.microsoft.com/office/drawing/2014/chart" uri="{C3380CC4-5D6E-409C-BE32-E72D297353CC}">
                <c16:uniqueId val="{00000009-D503-4925-963D-E5639A14A01D}"/>
              </c:ext>
            </c:extLst>
          </c:dPt>
          <c:dLbls>
            <c:spPr>
              <a:noFill/>
              <a:ln w="6350">
                <a:noFill/>
              </a:ln>
            </c:spPr>
            <c:txPr>
              <a:bodyPr rot="0" vert="horz" lIns="38100" tIns="19050" rIns="38100" bIns="19050">
                <a:spAutoFit/>
              </a:bodyPr>
              <a:lstStyle/>
              <a:p>
                <a:pPr algn="ctr">
                  <a:defRPr lang="en-US" sz="1050" b="0" i="0" u="none"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'data 2.18'!$A$4:$A$8</c:f>
              <c:strCache>
                <c:ptCount val="5"/>
                <c:pt idx="0">
                  <c:v>&lt;5K</c:v>
                </c:pt>
                <c:pt idx="1">
                  <c:v>5k-10k</c:v>
                </c:pt>
                <c:pt idx="2">
                  <c:v>10K - 20K</c:v>
                </c:pt>
                <c:pt idx="3">
                  <c:v>20K - 40K</c:v>
                </c:pt>
                <c:pt idx="4">
                  <c:v>40K+</c:v>
                </c:pt>
              </c:strCache>
            </c:strRef>
          </c:cat>
          <c:val>
            <c:numRef>
              <c:f>'data 2.18'!$B$4:$B$8</c:f>
              <c:numCache>
                <c:formatCode>0</c:formatCode>
                <c:ptCount val="5"/>
                <c:pt idx="0">
                  <c:v>28.4793947064632</c:v>
                </c:pt>
                <c:pt idx="1">
                  <c:v>21.249190608430698</c:v>
                </c:pt>
                <c:pt idx="2">
                  <c:v>23.366358054740399</c:v>
                </c:pt>
                <c:pt idx="3">
                  <c:v>18.4663671724688</c:v>
                </c:pt>
                <c:pt idx="4">
                  <c:v>8.4386894578970004</c:v>
                </c:pt>
              </c:numCache>
            </c:numRef>
          </c:val>
          <c:extLst>
            <c:ext xmlns:c16="http://schemas.microsoft.com/office/drawing/2014/chart" uri="{C3380CC4-5D6E-409C-BE32-E72D297353CC}">
              <c16:uniqueId val="{0000000A-DD11-4005-A42E-2977F76CE1AB}"/>
            </c:ext>
          </c:extLst>
        </c:ser>
        <c:dLbls>
          <c:showLegendKey val="0"/>
          <c:showVal val="0"/>
          <c:showCatName val="0"/>
          <c:showSerName val="0"/>
          <c:showPercent val="0"/>
          <c:showBubbleSize val="0"/>
          <c:showLeaderLines val="1"/>
        </c:dLbls>
        <c:firstSliceAng val="0"/>
      </c:pieChart>
      <c:spPr>
        <a:noFill/>
        <a:ln w="6350">
          <a:noFill/>
        </a:ln>
      </c:spPr>
    </c:plotArea>
    <c:legend>
      <c:legendPos val="l"/>
      <c:layout>
        <c:manualLayout>
          <c:xMode val="edge"/>
          <c:yMode val="edge"/>
          <c:x val="0.65625"/>
          <c:y val="0.13125000000000001"/>
          <c:w val="0.22750000000000001"/>
          <c:h val="0.60075000000000001"/>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
          <c:y val="0.21575"/>
          <c:w val="0.78925000000000001"/>
          <c:h val="0.4985"/>
        </c:manualLayout>
      </c:layout>
      <c:lineChart>
        <c:grouping val="standard"/>
        <c:varyColors val="0"/>
        <c:ser>
          <c:idx val="0"/>
          <c:order val="0"/>
          <c:tx>
            <c:strRef>
              <c:f>'data 2.19'!$B$3</c:f>
              <c:strCache>
                <c:ptCount val="1"/>
                <c:pt idx="0">
                  <c:v>Rate in chronic overdraft</c:v>
                </c:pt>
              </c:strCache>
            </c:strRef>
          </c:tx>
          <c:spPr>
            <a:ln w="28575" cap="rnd" cmpd="sng">
              <a:solidFill>
                <a:srgbClr val="FFFFFF">
                  <a:lumMod val="65000"/>
                </a:srgbClr>
              </a:solidFill>
              <a:round/>
            </a:ln>
          </c:spPr>
          <c:marker>
            <c:symbol val="none"/>
          </c:marker>
          <c:dPt>
            <c:idx val="51"/>
            <c:bubble3D val="0"/>
            <c:extLst>
              <c:ext xmlns:c16="http://schemas.microsoft.com/office/drawing/2014/chart" uri="{C3380CC4-5D6E-409C-BE32-E72D297353CC}">
                <c16:uniqueId val="{00000001-D660-4900-9BED-D1AD6EDE5447}"/>
              </c:ext>
            </c:extLst>
          </c:dPt>
          <c:dPt>
            <c:idx val="54"/>
            <c:marker>
              <c:symbol val="circle"/>
              <c:size val="5"/>
              <c:spPr>
                <a:solidFill>
                  <a:srgbClr val="FFFFFF">
                    <a:lumMod val="65000"/>
                  </a:srgbClr>
                </a:solidFill>
                <a:ln w="9525">
                  <a:noFill/>
                </a:ln>
              </c:spPr>
            </c:marker>
            <c:bubble3D val="0"/>
            <c:extLst>
              <c:ext xmlns:c16="http://schemas.microsoft.com/office/drawing/2014/chart" uri="{C3380CC4-5D6E-409C-BE32-E72D297353CC}">
                <c16:uniqueId val="{00000003-D660-4900-9BED-D1AD6EDE5447}"/>
              </c:ext>
            </c:extLst>
          </c:dPt>
          <c:dLbls>
            <c:dLbl>
              <c:idx val="54"/>
              <c:layout>
                <c:manualLayout>
                  <c:x val="0"/>
                  <c:y val="-1.175E-2"/>
                </c:manualLayout>
              </c:layout>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60-4900-9BED-D1AD6EDE5447}"/>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2.19'!$A$4:$A$58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2.19'!$B$4:$B$58</c:f>
              <c:numCache>
                <c:formatCode>0</c:formatCode>
                <c:ptCount val="55"/>
                <c:pt idx="0">
                  <c:v>32.995501027974896</c:v>
                </c:pt>
                <c:pt idx="1">
                  <c:v>32.716917726225802</c:v>
                </c:pt>
                <c:pt idx="2">
                  <c:v>32.675644173853499</c:v>
                </c:pt>
                <c:pt idx="3">
                  <c:v>32.645851682487695</c:v>
                </c:pt>
                <c:pt idx="4">
                  <c:v>32.767039339982901</c:v>
                </c:pt>
                <c:pt idx="5">
                  <c:v>32.561015212748302</c:v>
                </c:pt>
                <c:pt idx="6">
                  <c:v>32.406203850274203</c:v>
                </c:pt>
                <c:pt idx="7">
                  <c:v>32.165138494095601</c:v>
                </c:pt>
                <c:pt idx="8">
                  <c:v>33.088159258759099</c:v>
                </c:pt>
                <c:pt idx="9">
                  <c:v>32.985351786714702</c:v>
                </c:pt>
                <c:pt idx="10">
                  <c:v>32.839557191462298</c:v>
                </c:pt>
                <c:pt idx="11">
                  <c:v>32.768957759555001</c:v>
                </c:pt>
                <c:pt idx="12">
                  <c:v>32.676020916826701</c:v>
                </c:pt>
                <c:pt idx="13">
                  <c:v>32.6921787002127</c:v>
                </c:pt>
                <c:pt idx="14">
                  <c:v>32.566193340249498</c:v>
                </c:pt>
                <c:pt idx="15">
                  <c:v>32.713551995859106</c:v>
                </c:pt>
                <c:pt idx="16">
                  <c:v>32.566674290860895</c:v>
                </c:pt>
                <c:pt idx="17">
                  <c:v>32.5144936367277</c:v>
                </c:pt>
                <c:pt idx="18">
                  <c:v>32.448893183995196</c:v>
                </c:pt>
                <c:pt idx="19">
                  <c:v>32.296720887686902</c:v>
                </c:pt>
                <c:pt idx="20">
                  <c:v>32.133314129052799</c:v>
                </c:pt>
                <c:pt idx="21">
                  <c:v>31.871290768346999</c:v>
                </c:pt>
                <c:pt idx="22">
                  <c:v>30.790748995209</c:v>
                </c:pt>
                <c:pt idx="23">
                  <c:v>30.1639737486794</c:v>
                </c:pt>
                <c:pt idx="24">
                  <c:v>29.706000328924098</c:v>
                </c:pt>
                <c:pt idx="25">
                  <c:v>29.169529808431598</c:v>
                </c:pt>
                <c:pt idx="26">
                  <c:v>28.5292057952582</c:v>
                </c:pt>
                <c:pt idx="27">
                  <c:v>27.966289191203298</c:v>
                </c:pt>
                <c:pt idx="28">
                  <c:v>27.433121992101299</c:v>
                </c:pt>
                <c:pt idx="29">
                  <c:v>27.005223477882701</c:v>
                </c:pt>
                <c:pt idx="30">
                  <c:v>26.622694720754197</c:v>
                </c:pt>
                <c:pt idx="31">
                  <c:v>26.197732973399603</c:v>
                </c:pt>
                <c:pt idx="32">
                  <c:v>25.776289410860599</c:v>
                </c:pt>
                <c:pt idx="33">
                  <c:v>25.347264147627801</c:v>
                </c:pt>
                <c:pt idx="34">
                  <c:v>25.479342141294097</c:v>
                </c:pt>
                <c:pt idx="35">
                  <c:v>25.583605399913601</c:v>
                </c:pt>
                <c:pt idx="36">
                  <c:v>25.5337368924008</c:v>
                </c:pt>
                <c:pt idx="37">
                  <c:v>25.341851824476301</c:v>
                </c:pt>
                <c:pt idx="38">
                  <c:v>25.499538396395998</c:v>
                </c:pt>
                <c:pt idx="39">
                  <c:v>25.400996812558301</c:v>
                </c:pt>
                <c:pt idx="40">
                  <c:v>25.754058478625801</c:v>
                </c:pt>
                <c:pt idx="41">
                  <c:v>25.823752139559801</c:v>
                </c:pt>
                <c:pt idx="42">
                  <c:v>25.853626438324103</c:v>
                </c:pt>
                <c:pt idx="43">
                  <c:v>25.868518266860104</c:v>
                </c:pt>
                <c:pt idx="44">
                  <c:v>26.0035163139483</c:v>
                </c:pt>
                <c:pt idx="45">
                  <c:v>26.226408287271003</c:v>
                </c:pt>
                <c:pt idx="46">
                  <c:v>26.230294627383</c:v>
                </c:pt>
                <c:pt idx="47">
                  <c:v>26.4450667680027</c:v>
                </c:pt>
                <c:pt idx="48">
                  <c:v>26.506379317725798</c:v>
                </c:pt>
                <c:pt idx="49">
                  <c:v>26.6169206487072</c:v>
                </c:pt>
                <c:pt idx="50">
                  <c:v>26.643399107299999</c:v>
                </c:pt>
                <c:pt idx="51">
                  <c:v>26.864287162972602</c:v>
                </c:pt>
                <c:pt idx="52">
                  <c:v>26.877675577041099</c:v>
                </c:pt>
                <c:pt idx="53">
                  <c:v>26.917475085402597</c:v>
                </c:pt>
                <c:pt idx="54">
                  <c:v>26.8714357070244</c:v>
                </c:pt>
              </c:numCache>
            </c:numRef>
          </c:val>
          <c:smooth val="0"/>
          <c:extLst>
            <c:ext xmlns:c16="http://schemas.microsoft.com/office/drawing/2014/chart" uri="{C3380CC4-5D6E-409C-BE32-E72D297353CC}">
              <c16:uniqueId val="{00000000-EE4B-4402-AA43-F0B1720455D6}"/>
            </c:ext>
          </c:extLst>
        </c:ser>
        <c:ser>
          <c:idx val="1"/>
          <c:order val="1"/>
          <c:tx>
            <c:strRef>
              <c:f>'data 2.19'!$C$3</c:f>
              <c:strCache>
                <c:ptCount val="1"/>
                <c:pt idx="0">
                  <c:v>Rate in overdraft</c:v>
                </c:pt>
              </c:strCache>
            </c:strRef>
          </c:tx>
          <c:spPr>
            <a:ln w="28575" cap="rnd" cmpd="sng">
              <a:solidFill>
                <a:srgbClr val="1291A8"/>
              </a:solidFill>
              <a:round/>
            </a:ln>
          </c:spPr>
          <c:marker>
            <c:symbol val="none"/>
          </c:marker>
          <c:dPt>
            <c:idx val="51"/>
            <c:bubble3D val="0"/>
            <c:extLst>
              <c:ext xmlns:c16="http://schemas.microsoft.com/office/drawing/2014/chart" uri="{C3380CC4-5D6E-409C-BE32-E72D297353CC}">
                <c16:uniqueId val="{00000005-D660-4900-9BED-D1AD6EDE5447}"/>
              </c:ext>
            </c:extLst>
          </c:dPt>
          <c:dPt>
            <c:idx val="54"/>
            <c:marker>
              <c:symbol val="circle"/>
              <c:size val="5"/>
              <c:spPr>
                <a:solidFill>
                  <a:srgbClr val="1291A8"/>
                </a:solidFill>
                <a:ln w="9525">
                  <a:noFill/>
                </a:ln>
              </c:spPr>
            </c:marker>
            <c:bubble3D val="0"/>
            <c:extLst>
              <c:ext xmlns:c16="http://schemas.microsoft.com/office/drawing/2014/chart" uri="{C3380CC4-5D6E-409C-BE32-E72D297353CC}">
                <c16:uniqueId val="{00000007-D660-4900-9BED-D1AD6EDE5447}"/>
              </c:ext>
            </c:extLst>
          </c:dPt>
          <c:dLbls>
            <c:dLbl>
              <c:idx val="54"/>
              <c:layout>
                <c:manualLayout>
                  <c:x val="-1.025E-2"/>
                  <c:y val="-2.9499999999999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60-4900-9BED-D1AD6EDE5447}"/>
                </c:ext>
              </c:extLst>
            </c:dLbl>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2.19'!$A$4:$A$58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2.19'!$C$4:$C$58</c:f>
              <c:numCache>
                <c:formatCode>0.0</c:formatCode>
                <c:ptCount val="55"/>
                <c:pt idx="0" formatCode="0">
                  <c:v>57.483523370983605</c:v>
                </c:pt>
                <c:pt idx="1">
                  <c:v>57.2950235685405</c:v>
                </c:pt>
                <c:pt idx="2">
                  <c:v>56.599575015614597</c:v>
                </c:pt>
                <c:pt idx="3">
                  <c:v>56.164055526394598</c:v>
                </c:pt>
                <c:pt idx="4">
                  <c:v>57.940202575771991</c:v>
                </c:pt>
                <c:pt idx="5">
                  <c:v>57.7053307240473</c:v>
                </c:pt>
                <c:pt idx="6">
                  <c:v>57.124503896207301</c:v>
                </c:pt>
                <c:pt idx="7">
                  <c:v>56.819078377372001</c:v>
                </c:pt>
                <c:pt idx="8">
                  <c:v>55.8292905432384</c:v>
                </c:pt>
                <c:pt idx="9">
                  <c:v>55.433173840770699</c:v>
                </c:pt>
                <c:pt idx="10">
                  <c:v>55.091136831824194</c:v>
                </c:pt>
                <c:pt idx="11">
                  <c:v>55.93371066400821</c:v>
                </c:pt>
                <c:pt idx="12">
                  <c:v>56.021958716033105</c:v>
                </c:pt>
                <c:pt idx="13">
                  <c:v>55.273653487390192</c:v>
                </c:pt>
                <c:pt idx="14">
                  <c:v>54.7822989350245</c:v>
                </c:pt>
                <c:pt idx="15">
                  <c:v>55.488416052664306</c:v>
                </c:pt>
                <c:pt idx="16">
                  <c:v>55.535343127929004</c:v>
                </c:pt>
                <c:pt idx="17">
                  <c:v>55.979635538820105</c:v>
                </c:pt>
                <c:pt idx="18">
                  <c:v>55.886001127879496</c:v>
                </c:pt>
                <c:pt idx="19">
                  <c:v>55.913971239943606</c:v>
                </c:pt>
                <c:pt idx="20">
                  <c:v>54.707969587230998</c:v>
                </c:pt>
                <c:pt idx="21">
                  <c:v>53.3614430438382</c:v>
                </c:pt>
                <c:pt idx="22">
                  <c:v>47.933551609432904</c:v>
                </c:pt>
                <c:pt idx="23">
                  <c:v>47.483002075907301</c:v>
                </c:pt>
                <c:pt idx="24">
                  <c:v>48.641568186068199</c:v>
                </c:pt>
                <c:pt idx="25">
                  <c:v>47.821975333600797</c:v>
                </c:pt>
                <c:pt idx="26">
                  <c:v>45.833343592149802</c:v>
                </c:pt>
                <c:pt idx="27">
                  <c:v>46.217156438914799</c:v>
                </c:pt>
                <c:pt idx="28">
                  <c:v>45.645606821220397</c:v>
                </c:pt>
                <c:pt idx="29">
                  <c:v>45.898006835403706</c:v>
                </c:pt>
                <c:pt idx="30">
                  <c:v>46.437203094452798</c:v>
                </c:pt>
                <c:pt idx="31">
                  <c:v>46.438515464347702</c:v>
                </c:pt>
                <c:pt idx="32">
                  <c:v>45.350470417838196</c:v>
                </c:pt>
                <c:pt idx="33">
                  <c:v>45.573297710608898</c:v>
                </c:pt>
                <c:pt idx="34">
                  <c:v>46.908532420595591</c:v>
                </c:pt>
                <c:pt idx="35">
                  <c:v>47.198443904249302</c:v>
                </c:pt>
                <c:pt idx="36">
                  <c:v>47.917588698124604</c:v>
                </c:pt>
                <c:pt idx="37">
                  <c:v>47.423996202282602</c:v>
                </c:pt>
                <c:pt idx="38">
                  <c:v>47.839521598189698</c:v>
                </c:pt>
                <c:pt idx="39">
                  <c:v>47.467007030407302</c:v>
                </c:pt>
                <c:pt idx="40">
                  <c:v>49.741428102897402</c:v>
                </c:pt>
                <c:pt idx="41">
                  <c:v>49.780044606580304</c:v>
                </c:pt>
                <c:pt idx="42">
                  <c:v>49.581485553987406</c:v>
                </c:pt>
                <c:pt idx="43">
                  <c:v>49.475207379406605</c:v>
                </c:pt>
                <c:pt idx="44">
                  <c:v>48.481560166573999</c:v>
                </c:pt>
                <c:pt idx="45">
                  <c:v>48.569077589442699</c:v>
                </c:pt>
                <c:pt idx="46">
                  <c:v>48.195771230502601</c:v>
                </c:pt>
                <c:pt idx="47">
                  <c:v>49.308150091164407</c:v>
                </c:pt>
                <c:pt idx="48">
                  <c:v>49.583538750264097</c:v>
                </c:pt>
                <c:pt idx="49">
                  <c:v>48.638263887621406</c:v>
                </c:pt>
                <c:pt idx="50">
                  <c:v>48.404399504430593</c:v>
                </c:pt>
                <c:pt idx="51" formatCode="0">
                  <c:v>48.846332956870896</c:v>
                </c:pt>
                <c:pt idx="52">
                  <c:v>49.539175616101197</c:v>
                </c:pt>
                <c:pt idx="53">
                  <c:v>50.010932071097905</c:v>
                </c:pt>
                <c:pt idx="54" formatCode="0">
                  <c:v>49.759289665936102</c:v>
                </c:pt>
              </c:numCache>
            </c:numRef>
          </c:val>
          <c:smooth val="0"/>
          <c:extLst>
            <c:ext xmlns:c16="http://schemas.microsoft.com/office/drawing/2014/chart" uri="{C3380CC4-5D6E-409C-BE32-E72D297353CC}">
              <c16:uniqueId val="{00000001-EE4B-4402-AA43-F0B1720455D6}"/>
            </c:ext>
          </c:extLst>
        </c:ser>
        <c:dLbls>
          <c:showLegendKey val="0"/>
          <c:showVal val="0"/>
          <c:showCatName val="0"/>
          <c:showSerName val="0"/>
          <c:showPercent val="0"/>
          <c:showBubbleSize val="0"/>
        </c:dLbls>
        <c:smooth val="0"/>
        <c:axId val="1054243"/>
        <c:axId val="55874925"/>
      </c:lineChart>
      <c:dateAx>
        <c:axId val="1054243"/>
        <c:scaling>
          <c:orientation val="minMax"/>
          <c:max val="44926"/>
          <c:min val="43281"/>
        </c:scaling>
        <c:delete val="0"/>
        <c:axPos val="b"/>
        <c:numFmt formatCode="mm\-yy" sourceLinked="0"/>
        <c:majorTickMark val="out"/>
        <c:minorTickMark val="none"/>
        <c:tickLblPos val="low"/>
        <c:spPr>
          <a:noFill/>
          <a:ln w="9525" cap="flat" cmpd="sng">
            <a:solidFill>
              <a:srgbClr val="D9D9D9"/>
            </a:solidFill>
            <a:round/>
          </a:ln>
        </c:spPr>
        <c:txPr>
          <a:bodyPr rot="-19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55874925"/>
        <c:crosses val="autoZero"/>
        <c:auto val="0"/>
        <c:lblOffset val="100"/>
        <c:baseTimeUnit val="months"/>
        <c:majorUnit val="6"/>
        <c:majorTimeUnit val="months"/>
        <c:minorUnit val="1"/>
        <c:minorTimeUnit val="months"/>
      </c:dateAx>
      <c:valAx>
        <c:axId val="55874925"/>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1054243"/>
        <c:crosses val="autoZero"/>
        <c:crossBetween val="between"/>
      </c:valAx>
      <c:spPr>
        <a:noFill/>
        <a:ln w="6350" cap="flat" cmpd="sng">
          <a:solidFill>
            <a:srgbClr val="D9D9D9"/>
          </a:solidFill>
        </a:ln>
      </c:spPr>
    </c:plotArea>
    <c:legend>
      <c:legendPos val="l"/>
      <c:layout>
        <c:manualLayout>
          <c:xMode val="edge"/>
          <c:yMode val="edge"/>
          <c:x val="8.8249999999999995E-2"/>
          <c:y val="2.8250000000000001E-2"/>
          <c:w val="0.82725000000000004"/>
          <c:h val="0.16750000000000001"/>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5"/>
          <c:y val="0.15475"/>
          <c:w val="0.82674999999999998"/>
          <c:h val="0.622"/>
        </c:manualLayout>
      </c:layout>
      <c:lineChart>
        <c:grouping val="standard"/>
        <c:varyColors val="0"/>
        <c:ser>
          <c:idx val="0"/>
          <c:order val="0"/>
          <c:tx>
            <c:strRef>
              <c:f>'data 2.2 '!$B$3</c:f>
              <c:strCache>
                <c:ptCount val="1"/>
                <c:pt idx="0">
                  <c:v>Business</c:v>
                </c:pt>
              </c:strCache>
            </c:strRef>
          </c:tx>
          <c:spPr>
            <a:ln w="28575" cap="rnd" cmpd="sng">
              <a:solidFill>
                <a:srgbClr val="1291A8"/>
              </a:solidFill>
              <a:round/>
            </a:ln>
          </c:spPr>
          <c:marker>
            <c:symbol val="none"/>
          </c:marker>
          <c:dPt>
            <c:idx val="38"/>
            <c:bubble3D val="0"/>
            <c:extLst>
              <c:ext xmlns:c16="http://schemas.microsoft.com/office/drawing/2014/chart" uri="{C3380CC4-5D6E-409C-BE32-E72D297353CC}">
                <c16:uniqueId val="{00000001-89FC-45CD-8370-E8FDC7B99C1B}"/>
              </c:ext>
            </c:extLst>
          </c:dPt>
          <c:cat>
            <c:numRef>
              <c:f>'data 2.2 '!$A$4:$A$60</c:f>
              <c:numCache>
                <c:formatCode>m/d/yyyy</c:formatCode>
                <c:ptCount val="57"/>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pt idx="41">
                  <c:v>43555</c:v>
                </c:pt>
                <c:pt idx="42">
                  <c:v>43646</c:v>
                </c:pt>
                <c:pt idx="43">
                  <c:v>43738</c:v>
                </c:pt>
                <c:pt idx="44">
                  <c:v>43830</c:v>
                </c:pt>
                <c:pt idx="45">
                  <c:v>43921</c:v>
                </c:pt>
                <c:pt idx="46">
                  <c:v>44012</c:v>
                </c:pt>
                <c:pt idx="47">
                  <c:v>44104</c:v>
                </c:pt>
                <c:pt idx="48">
                  <c:v>44196</c:v>
                </c:pt>
                <c:pt idx="49">
                  <c:v>44286</c:v>
                </c:pt>
                <c:pt idx="50">
                  <c:v>44377</c:v>
                </c:pt>
                <c:pt idx="51">
                  <c:v>44469</c:v>
                </c:pt>
                <c:pt idx="52">
                  <c:v>44561</c:v>
                </c:pt>
                <c:pt idx="53">
                  <c:v>44651</c:v>
                </c:pt>
                <c:pt idx="54">
                  <c:v>44742</c:v>
                </c:pt>
                <c:pt idx="55">
                  <c:v>44834</c:v>
                </c:pt>
                <c:pt idx="56">
                  <c:v>44926</c:v>
                </c:pt>
              </c:numCache>
            </c:numRef>
          </c:cat>
          <c:val>
            <c:numRef>
              <c:f>'data 2.2 '!$B$4:$B$60</c:f>
              <c:numCache>
                <c:formatCode>0</c:formatCode>
                <c:ptCount val="57"/>
                <c:pt idx="0">
                  <c:v>4.420379329729851</c:v>
                </c:pt>
                <c:pt idx="1">
                  <c:v>4.5127227421375427</c:v>
                </c:pt>
                <c:pt idx="2">
                  <c:v>0.17295862110107141</c:v>
                </c:pt>
                <c:pt idx="3">
                  <c:v>-0.96950047648420856</c:v>
                </c:pt>
                <c:pt idx="4">
                  <c:v>-1.4361289851409609</c:v>
                </c:pt>
                <c:pt idx="5">
                  <c:v>-3.7934382590704141</c:v>
                </c:pt>
                <c:pt idx="6">
                  <c:v>1.9190993641297727</c:v>
                </c:pt>
                <c:pt idx="7">
                  <c:v>1.5442385828972505</c:v>
                </c:pt>
                <c:pt idx="8">
                  <c:v>3.1001977133167324</c:v>
                </c:pt>
                <c:pt idx="9">
                  <c:v>6.6316565242404479</c:v>
                </c:pt>
                <c:pt idx="10">
                  <c:v>3.9710566816413939</c:v>
                </c:pt>
                <c:pt idx="11">
                  <c:v>6.8669180237515226</c:v>
                </c:pt>
                <c:pt idx="12">
                  <c:v>6.210405643946082</c:v>
                </c:pt>
                <c:pt idx="13">
                  <c:v>6.0234005654109968</c:v>
                </c:pt>
                <c:pt idx="14">
                  <c:v>7.3329227720876355</c:v>
                </c:pt>
                <c:pt idx="15">
                  <c:v>3.3576604985969816</c:v>
                </c:pt>
                <c:pt idx="16">
                  <c:v>1.3743529553798206</c:v>
                </c:pt>
                <c:pt idx="17">
                  <c:v>-1.2150746579991267</c:v>
                </c:pt>
                <c:pt idx="18">
                  <c:v>-2.5645200352916731</c:v>
                </c:pt>
                <c:pt idx="19">
                  <c:v>-2.2109030339393931</c:v>
                </c:pt>
                <c:pt idx="20">
                  <c:v>-1.3105987541684905</c:v>
                </c:pt>
                <c:pt idx="21">
                  <c:v>-0.75875329531979174</c:v>
                </c:pt>
                <c:pt idx="22">
                  <c:v>-0.49688017702392839</c:v>
                </c:pt>
                <c:pt idx="23">
                  <c:v>1.7126282212145849</c:v>
                </c:pt>
                <c:pt idx="24">
                  <c:v>1.130705744519922</c:v>
                </c:pt>
                <c:pt idx="25">
                  <c:v>3.6304794472380442</c:v>
                </c:pt>
                <c:pt idx="26">
                  <c:v>1.4990017255447574</c:v>
                </c:pt>
                <c:pt idx="27">
                  <c:v>0.6116131610843123</c:v>
                </c:pt>
                <c:pt idx="28">
                  <c:v>2.212958786270125</c:v>
                </c:pt>
                <c:pt idx="29">
                  <c:v>0.68697259510468456</c:v>
                </c:pt>
                <c:pt idx="30">
                  <c:v>4.7814062891528897</c:v>
                </c:pt>
                <c:pt idx="31">
                  <c:v>4.7361415132564977</c:v>
                </c:pt>
                <c:pt idx="32">
                  <c:v>5.3166001629336046</c:v>
                </c:pt>
                <c:pt idx="33">
                  <c:v>4.9901087896123908</c:v>
                </c:pt>
                <c:pt idx="34">
                  <c:v>3.8417320949560185</c:v>
                </c:pt>
                <c:pt idx="35">
                  <c:v>4.9595469041820328</c:v>
                </c:pt>
                <c:pt idx="36">
                  <c:v>1.9982193156617978</c:v>
                </c:pt>
                <c:pt idx="37">
                  <c:v>6.4015701560826699</c:v>
                </c:pt>
                <c:pt idx="38">
                  <c:v>6.5610189974468103</c:v>
                </c:pt>
                <c:pt idx="39">
                  <c:v>4.2137411095281241</c:v>
                </c:pt>
                <c:pt idx="40">
                  <c:v>6.6227660337053074</c:v>
                </c:pt>
                <c:pt idx="41">
                  <c:v>3.9772610814930554</c:v>
                </c:pt>
                <c:pt idx="42">
                  <c:v>3.4580609341809065</c:v>
                </c:pt>
                <c:pt idx="43">
                  <c:v>2.799842582135903</c:v>
                </c:pt>
                <c:pt idx="44">
                  <c:v>3.4015893245671558</c:v>
                </c:pt>
                <c:pt idx="45">
                  <c:v>2.8917709155586779</c:v>
                </c:pt>
                <c:pt idx="46">
                  <c:v>0.11355993486168448</c:v>
                </c:pt>
                <c:pt idx="47">
                  <c:v>1.7103852868958214</c:v>
                </c:pt>
                <c:pt idx="48">
                  <c:v>2.3947881757241607</c:v>
                </c:pt>
                <c:pt idx="49">
                  <c:v>3.6103329901056691</c:v>
                </c:pt>
                <c:pt idx="50">
                  <c:v>8.8559607833059495</c:v>
                </c:pt>
                <c:pt idx="51">
                  <c:v>11.092845228641334</c:v>
                </c:pt>
                <c:pt idx="52">
                  <c:v>12.771194068126723</c:v>
                </c:pt>
                <c:pt idx="53">
                  <c:v>14.635914311249865</c:v>
                </c:pt>
                <c:pt idx="54">
                  <c:v>16.258328556300093</c:v>
                </c:pt>
                <c:pt idx="55">
                  <c:v>14.117554334017889</c:v>
                </c:pt>
                <c:pt idx="56">
                  <c:v>11.495159539273626</c:v>
                </c:pt>
              </c:numCache>
            </c:numRef>
          </c:val>
          <c:smooth val="0"/>
          <c:extLst>
            <c:ext xmlns:c16="http://schemas.microsoft.com/office/drawing/2014/chart" uri="{C3380CC4-5D6E-409C-BE32-E72D297353CC}">
              <c16:uniqueId val="{00000001-8DAC-4181-93F8-F5B2A8DB3673}"/>
            </c:ext>
          </c:extLst>
        </c:ser>
        <c:ser>
          <c:idx val="1"/>
          <c:order val="1"/>
          <c:tx>
            <c:strRef>
              <c:f>'data 2.2 '!$C$3</c:f>
              <c:strCache>
                <c:ptCount val="1"/>
                <c:pt idx="0">
                  <c:v>Household</c:v>
                </c:pt>
              </c:strCache>
            </c:strRef>
          </c:tx>
          <c:spPr>
            <a:ln w="28575" cap="rnd" cmpd="sng">
              <a:solidFill>
                <a:srgbClr val="8BCED6"/>
              </a:solidFill>
              <a:round/>
            </a:ln>
          </c:spPr>
          <c:marker>
            <c:symbol val="none"/>
          </c:marker>
          <c:dPt>
            <c:idx val="38"/>
            <c:bubble3D val="0"/>
            <c:extLst>
              <c:ext xmlns:c16="http://schemas.microsoft.com/office/drawing/2014/chart" uri="{C3380CC4-5D6E-409C-BE32-E72D297353CC}">
                <c16:uniqueId val="{00000003-89FC-45CD-8370-E8FDC7B99C1B}"/>
              </c:ext>
            </c:extLst>
          </c:dPt>
          <c:cat>
            <c:numRef>
              <c:f>'data 2.2 '!$A$4:$A$60</c:f>
              <c:numCache>
                <c:formatCode>m/d/yyyy</c:formatCode>
                <c:ptCount val="57"/>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pt idx="41">
                  <c:v>43555</c:v>
                </c:pt>
                <c:pt idx="42">
                  <c:v>43646</c:v>
                </c:pt>
                <c:pt idx="43">
                  <c:v>43738</c:v>
                </c:pt>
                <c:pt idx="44">
                  <c:v>43830</c:v>
                </c:pt>
                <c:pt idx="45">
                  <c:v>43921</c:v>
                </c:pt>
                <c:pt idx="46">
                  <c:v>44012</c:v>
                </c:pt>
                <c:pt idx="47">
                  <c:v>44104</c:v>
                </c:pt>
                <c:pt idx="48">
                  <c:v>44196</c:v>
                </c:pt>
                <c:pt idx="49">
                  <c:v>44286</c:v>
                </c:pt>
                <c:pt idx="50">
                  <c:v>44377</c:v>
                </c:pt>
                <c:pt idx="51">
                  <c:v>44469</c:v>
                </c:pt>
                <c:pt idx="52">
                  <c:v>44561</c:v>
                </c:pt>
                <c:pt idx="53">
                  <c:v>44651</c:v>
                </c:pt>
                <c:pt idx="54">
                  <c:v>44742</c:v>
                </c:pt>
                <c:pt idx="55">
                  <c:v>44834</c:v>
                </c:pt>
                <c:pt idx="56">
                  <c:v>44926</c:v>
                </c:pt>
              </c:numCache>
            </c:numRef>
          </c:cat>
          <c:val>
            <c:numRef>
              <c:f>'data 2.2 '!$C$4:$C$60</c:f>
              <c:numCache>
                <c:formatCode>0</c:formatCode>
                <c:ptCount val="57"/>
                <c:pt idx="0">
                  <c:v>8.4051019246633274</c:v>
                </c:pt>
                <c:pt idx="1">
                  <c:v>6.692889112452538</c:v>
                </c:pt>
                <c:pt idx="2">
                  <c:v>6.0070718205272877</c:v>
                </c:pt>
                <c:pt idx="3">
                  <c:v>5.8274643416887928</c:v>
                </c:pt>
                <c:pt idx="4">
                  <c:v>8.0804658821606914</c:v>
                </c:pt>
                <c:pt idx="5">
                  <c:v>9.5911655415132913</c:v>
                </c:pt>
                <c:pt idx="6">
                  <c:v>10.56025101041036</c:v>
                </c:pt>
                <c:pt idx="7">
                  <c:v>10.011263306655982</c:v>
                </c:pt>
                <c:pt idx="8">
                  <c:v>9.2758813385474426</c:v>
                </c:pt>
                <c:pt idx="9">
                  <c:v>10.124489937587144</c:v>
                </c:pt>
                <c:pt idx="10">
                  <c:v>9.469352643277329</c:v>
                </c:pt>
                <c:pt idx="11">
                  <c:v>8.2568898200973351</c:v>
                </c:pt>
                <c:pt idx="12">
                  <c:v>7.1319936092963276</c:v>
                </c:pt>
                <c:pt idx="13">
                  <c:v>6.567579814688318</c:v>
                </c:pt>
                <c:pt idx="14">
                  <c:v>5.2074665148159616</c:v>
                </c:pt>
                <c:pt idx="15">
                  <c:v>5.6384038007463833</c:v>
                </c:pt>
                <c:pt idx="16">
                  <c:v>6.0078938663659542</c:v>
                </c:pt>
                <c:pt idx="17">
                  <c:v>6.0720343165721946</c:v>
                </c:pt>
                <c:pt idx="18">
                  <c:v>6.509822897777906</c:v>
                </c:pt>
                <c:pt idx="19">
                  <c:v>6.4268912919048793</c:v>
                </c:pt>
                <c:pt idx="20">
                  <c:v>7.1786476796782184</c:v>
                </c:pt>
                <c:pt idx="21">
                  <c:v>6.1266825584696649</c:v>
                </c:pt>
                <c:pt idx="22">
                  <c:v>6.2778986751710342</c:v>
                </c:pt>
                <c:pt idx="23">
                  <c:v>6.1694754154707043</c:v>
                </c:pt>
                <c:pt idx="24">
                  <c:v>5.9069067747598458</c:v>
                </c:pt>
                <c:pt idx="25">
                  <c:v>6.1121951300940891</c:v>
                </c:pt>
                <c:pt idx="26">
                  <c:v>6.4357207308110231</c:v>
                </c:pt>
                <c:pt idx="27">
                  <c:v>6.3148870738749308</c:v>
                </c:pt>
                <c:pt idx="28">
                  <c:v>6.5440553783350675</c:v>
                </c:pt>
                <c:pt idx="29">
                  <c:v>7.2642627311849672</c:v>
                </c:pt>
                <c:pt idx="30">
                  <c:v>7.0366199768228777</c:v>
                </c:pt>
                <c:pt idx="31">
                  <c:v>7.310359936615396</c:v>
                </c:pt>
                <c:pt idx="32">
                  <c:v>6.1300545131177664</c:v>
                </c:pt>
                <c:pt idx="33">
                  <c:v>6.2731747240370783</c:v>
                </c:pt>
                <c:pt idx="34">
                  <c:v>5.7882096491702173</c:v>
                </c:pt>
                <c:pt idx="35">
                  <c:v>4.4873465840064464</c:v>
                </c:pt>
                <c:pt idx="36">
                  <c:v>5.1664481278899776</c:v>
                </c:pt>
                <c:pt idx="37">
                  <c:v>4.947292828932448</c:v>
                </c:pt>
                <c:pt idx="38">
                  <c:v>4.871088556823655</c:v>
                </c:pt>
                <c:pt idx="39">
                  <c:v>4.9860483429556401</c:v>
                </c:pt>
                <c:pt idx="40">
                  <c:v>5.2586811484259588</c:v>
                </c:pt>
                <c:pt idx="41">
                  <c:v>5.0815734646125099</c:v>
                </c:pt>
                <c:pt idx="42">
                  <c:v>5.2506866908013095</c:v>
                </c:pt>
                <c:pt idx="43">
                  <c:v>5.8035511585923905</c:v>
                </c:pt>
                <c:pt idx="44">
                  <c:v>5.5305669647076616</c:v>
                </c:pt>
                <c:pt idx="45">
                  <c:v>5.2999135165675115</c:v>
                </c:pt>
                <c:pt idx="46">
                  <c:v>4.0940623897495421</c:v>
                </c:pt>
                <c:pt idx="47">
                  <c:v>3.6031126242145106</c:v>
                </c:pt>
                <c:pt idx="48">
                  <c:v>3.9577696555919806</c:v>
                </c:pt>
                <c:pt idx="49">
                  <c:v>5.0786245612847614</c:v>
                </c:pt>
                <c:pt idx="50">
                  <c:v>8.0128281459765915</c:v>
                </c:pt>
                <c:pt idx="51">
                  <c:v>10.385655638890402</c:v>
                </c:pt>
                <c:pt idx="52">
                  <c:v>13.314707941289083</c:v>
                </c:pt>
                <c:pt idx="53">
                  <c:v>15.86594414207234</c:v>
                </c:pt>
                <c:pt idx="54">
                  <c:v>16.233176829627439</c:v>
                </c:pt>
                <c:pt idx="55">
                  <c:v>15.214942100247853</c:v>
                </c:pt>
                <c:pt idx="56">
                  <c:v>11.649160003004134</c:v>
                </c:pt>
              </c:numCache>
            </c:numRef>
          </c:val>
          <c:smooth val="0"/>
          <c:extLst>
            <c:ext xmlns:c16="http://schemas.microsoft.com/office/drawing/2014/chart" uri="{C3380CC4-5D6E-409C-BE32-E72D297353CC}">
              <c16:uniqueId val="{00000003-8DAC-4181-93F8-F5B2A8DB3673}"/>
            </c:ext>
          </c:extLst>
        </c:ser>
        <c:ser>
          <c:idx val="2"/>
          <c:order val="2"/>
          <c:tx>
            <c:strRef>
              <c:f>'data 2.2 '!$D$3</c:f>
              <c:strCache>
                <c:ptCount val="1"/>
                <c:pt idx="0">
                  <c:v>Total</c:v>
                </c:pt>
              </c:strCache>
            </c:strRef>
          </c:tx>
          <c:spPr>
            <a:ln w="28575" cap="rnd" cmpd="sng">
              <a:solidFill>
                <a:schemeClr val="tx1">
                  <a:lumMod val="85000"/>
                  <a:lumOff val="15000"/>
                </a:schemeClr>
              </a:solidFill>
              <a:round/>
            </a:ln>
          </c:spPr>
          <c:marker>
            <c:symbol val="none"/>
          </c:marker>
          <c:dPt>
            <c:idx val="38"/>
            <c:bubble3D val="0"/>
            <c:extLst>
              <c:ext xmlns:c16="http://schemas.microsoft.com/office/drawing/2014/chart" uri="{C3380CC4-5D6E-409C-BE32-E72D297353CC}">
                <c16:uniqueId val="{00000005-89FC-45CD-8370-E8FDC7B99C1B}"/>
              </c:ext>
            </c:extLst>
          </c:dPt>
          <c:dPt>
            <c:idx val="55"/>
            <c:bubble3D val="0"/>
            <c:extLst>
              <c:ext xmlns:c16="http://schemas.microsoft.com/office/drawing/2014/chart" uri="{C3380CC4-5D6E-409C-BE32-E72D297353CC}">
                <c16:uniqueId val="{00000007-89FC-45CD-8370-E8FDC7B99C1B}"/>
              </c:ext>
            </c:extLst>
          </c:dPt>
          <c:dPt>
            <c:idx val="56"/>
            <c:marker>
              <c:symbol val="circle"/>
              <c:size val="5"/>
              <c:spPr>
                <a:solidFill>
                  <a:schemeClr val="tx1"/>
                </a:solidFill>
                <a:ln w="9525">
                  <a:noFill/>
                </a:ln>
              </c:spPr>
            </c:marker>
            <c:bubble3D val="0"/>
            <c:extLst>
              <c:ext xmlns:c16="http://schemas.microsoft.com/office/drawing/2014/chart" uri="{C3380CC4-5D6E-409C-BE32-E72D297353CC}">
                <c16:uniqueId val="{00000009-89FC-45CD-8370-E8FDC7B99C1B}"/>
              </c:ext>
            </c:extLst>
          </c:dPt>
          <c:dLbls>
            <c:dLbl>
              <c:idx val="5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9FC-45CD-8370-E8FDC7B99C1B}"/>
                </c:ext>
              </c:extLst>
            </c:dLbl>
            <c:spPr>
              <a:noFill/>
              <a:ln w="6350">
                <a:noFill/>
              </a:ln>
            </c:spPr>
            <c:txPr>
              <a:bodyPr rot="0" vert="horz" lIns="38100" tIns="19050" rIns="38100" bIns="19050">
                <a:spAutoFit/>
              </a:bodyPr>
              <a:lstStyle/>
              <a:p>
                <a:pPr algn="ctr">
                  <a:defRPr lang="en-US" sz="11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 '!$A$4:$A$60</c:f>
              <c:numCache>
                <c:formatCode>m/d/yyyy</c:formatCode>
                <c:ptCount val="57"/>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pt idx="41">
                  <c:v>43555</c:v>
                </c:pt>
                <c:pt idx="42">
                  <c:v>43646</c:v>
                </c:pt>
                <c:pt idx="43">
                  <c:v>43738</c:v>
                </c:pt>
                <c:pt idx="44">
                  <c:v>43830</c:v>
                </c:pt>
                <c:pt idx="45">
                  <c:v>43921</c:v>
                </c:pt>
                <c:pt idx="46">
                  <c:v>44012</c:v>
                </c:pt>
                <c:pt idx="47">
                  <c:v>44104</c:v>
                </c:pt>
                <c:pt idx="48">
                  <c:v>44196</c:v>
                </c:pt>
                <c:pt idx="49">
                  <c:v>44286</c:v>
                </c:pt>
                <c:pt idx="50">
                  <c:v>44377</c:v>
                </c:pt>
                <c:pt idx="51">
                  <c:v>44469</c:v>
                </c:pt>
                <c:pt idx="52">
                  <c:v>44561</c:v>
                </c:pt>
                <c:pt idx="53">
                  <c:v>44651</c:v>
                </c:pt>
                <c:pt idx="54">
                  <c:v>44742</c:v>
                </c:pt>
                <c:pt idx="55">
                  <c:v>44834</c:v>
                </c:pt>
                <c:pt idx="56">
                  <c:v>44926</c:v>
                </c:pt>
              </c:numCache>
            </c:numRef>
          </c:cat>
          <c:val>
            <c:numRef>
              <c:f>'data 2.2 '!$D$4:$D$60</c:f>
              <c:numCache>
                <c:formatCode>0</c:formatCode>
                <c:ptCount val="57"/>
                <c:pt idx="0">
                  <c:v>5.5368149316760595</c:v>
                </c:pt>
                <c:pt idx="1">
                  <c:v>5.1289612087531022</c:v>
                </c:pt>
                <c:pt idx="2">
                  <c:v>1.8404506969434076</c:v>
                </c:pt>
                <c:pt idx="3">
                  <c:v>0.99479281123862062</c:v>
                </c:pt>
                <c:pt idx="4">
                  <c:v>1.3026873218596302</c:v>
                </c:pt>
                <c:pt idx="5">
                  <c:v>4.6089310679109374E-2</c:v>
                </c:pt>
                <c:pt idx="6">
                  <c:v>4.4899395492095984</c:v>
                </c:pt>
                <c:pt idx="7">
                  <c:v>4.1082593971742964</c:v>
                </c:pt>
                <c:pt idx="8">
                  <c:v>4.9964346627371148</c:v>
                </c:pt>
                <c:pt idx="9">
                  <c:v>7.7292097028796469</c:v>
                </c:pt>
                <c:pt idx="10">
                  <c:v>5.7018934182307301</c:v>
                </c:pt>
                <c:pt idx="11">
                  <c:v>7.3117015289228648</c:v>
                </c:pt>
                <c:pt idx="12">
                  <c:v>6.5049116296637344</c:v>
                </c:pt>
                <c:pt idx="13">
                  <c:v>6.1982000356505917</c:v>
                </c:pt>
                <c:pt idx="14">
                  <c:v>6.6399918445307238</c:v>
                </c:pt>
                <c:pt idx="15">
                  <c:v>4.0939143129270716</c:v>
                </c:pt>
                <c:pt idx="16">
                  <c:v>2.8637822227643328</c:v>
                </c:pt>
                <c:pt idx="17">
                  <c:v>1.1338081333138073</c:v>
                </c:pt>
                <c:pt idx="18">
                  <c:v>0.35411251325279114</c:v>
                </c:pt>
                <c:pt idx="19">
                  <c:v>0.61886280172502861</c:v>
                </c:pt>
                <c:pt idx="20">
                  <c:v>1.5016370921025368</c:v>
                </c:pt>
                <c:pt idx="21">
                  <c:v>1.5690273670816879</c:v>
                </c:pt>
                <c:pt idx="22">
                  <c:v>1.8157907704573484</c:v>
                </c:pt>
                <c:pt idx="23">
                  <c:v>3.256983996267504</c:v>
                </c:pt>
                <c:pt idx="24">
                  <c:v>2.8014132471868791</c:v>
                </c:pt>
                <c:pt idx="25">
                  <c:v>4.5071288467135151</c:v>
                </c:pt>
                <c:pt idx="26">
                  <c:v>3.2580791296191292</c:v>
                </c:pt>
                <c:pt idx="27">
                  <c:v>2.6436149129591469</c:v>
                </c:pt>
                <c:pt idx="28">
                  <c:v>3.7737359175606944</c:v>
                </c:pt>
                <c:pt idx="29">
                  <c:v>3.0460397102083148</c:v>
                </c:pt>
                <c:pt idx="30">
                  <c:v>5.6097252525369568</c:v>
                </c:pt>
                <c:pt idx="31">
                  <c:v>5.6861060342783265</c:v>
                </c:pt>
                <c:pt idx="32">
                  <c:v>5.6175665404361697</c:v>
                </c:pt>
                <c:pt idx="33">
                  <c:v>5.4691424354015528</c:v>
                </c:pt>
                <c:pt idx="34">
                  <c:v>4.566314491843193</c:v>
                </c:pt>
                <c:pt idx="35">
                  <c:v>4.7826126077196607</c:v>
                </c:pt>
                <c:pt idx="36">
                  <c:v>3.1761061417592495</c:v>
                </c:pt>
                <c:pt idx="37">
                  <c:v>5.854475444852647</c:v>
                </c:pt>
                <c:pt idx="38">
                  <c:v>5.9245860216287527</c:v>
                </c:pt>
                <c:pt idx="39">
                  <c:v>4.5023105428281252</c:v>
                </c:pt>
                <c:pt idx="40">
                  <c:v>6.1058422734260098</c:v>
                </c:pt>
                <c:pt idx="41">
                  <c:v>4.3891396940283434</c:v>
                </c:pt>
                <c:pt idx="42">
                  <c:v>4.1264548341215956</c:v>
                </c:pt>
                <c:pt idx="43">
                  <c:v>3.9273611828244182</c:v>
                </c:pt>
                <c:pt idx="44">
                  <c:v>4.2019298818636086</c:v>
                </c:pt>
                <c:pt idx="45">
                  <c:v>3.7959006417774388</c:v>
                </c:pt>
                <c:pt idx="46">
                  <c:v>1.6137441700191602</c:v>
                </c:pt>
                <c:pt idx="47">
                  <c:v>2.4336950374517441</c:v>
                </c:pt>
                <c:pt idx="48">
                  <c:v>2.9898472277777088</c:v>
                </c:pt>
                <c:pt idx="49">
                  <c:v>4.1695864328456844</c:v>
                </c:pt>
                <c:pt idx="50">
                  <c:v>8.5304419608759563</c:v>
                </c:pt>
                <c:pt idx="51">
                  <c:v>10.819505922198713</c:v>
                </c:pt>
                <c:pt idx="52">
                  <c:v>12.980065674840846</c:v>
                </c:pt>
                <c:pt idx="53">
                  <c:v>15.108505308476783</c:v>
                </c:pt>
                <c:pt idx="54">
                  <c:v>16.248664225752997</c:v>
                </c:pt>
                <c:pt idx="55">
                  <c:v>14.540050503102142</c:v>
                </c:pt>
                <c:pt idx="56">
                  <c:v>11.554516993066354</c:v>
                </c:pt>
              </c:numCache>
            </c:numRef>
          </c:val>
          <c:smooth val="0"/>
          <c:extLst>
            <c:ext xmlns:c16="http://schemas.microsoft.com/office/drawing/2014/chart" uri="{C3380CC4-5D6E-409C-BE32-E72D297353CC}">
              <c16:uniqueId val="{00000005-8DAC-4181-93F8-F5B2A8DB3673}"/>
            </c:ext>
          </c:extLst>
        </c:ser>
        <c:dLbls>
          <c:showLegendKey val="0"/>
          <c:showVal val="0"/>
          <c:showCatName val="0"/>
          <c:showSerName val="0"/>
          <c:showPercent val="0"/>
          <c:showBubbleSize val="0"/>
        </c:dLbls>
        <c:smooth val="0"/>
        <c:axId val="35144580"/>
        <c:axId val="50723453"/>
      </c:lineChart>
      <c:dateAx>
        <c:axId val="35144580"/>
        <c:scaling>
          <c:orientation val="minMax"/>
          <c:max val="44926"/>
          <c:min val="39813"/>
        </c:scaling>
        <c:delete val="0"/>
        <c:axPos val="b"/>
        <c:numFmt formatCode="yyyy" sourceLinked="0"/>
        <c:majorTickMark val="out"/>
        <c:minorTickMark val="none"/>
        <c:tickLblPos val="low"/>
        <c:spPr>
          <a:noFill/>
          <a:ln w="9525" cap="flat" cmpd="sng">
            <a:solidFill>
              <a:srgbClr val="D9D9D9"/>
            </a:solidFill>
            <a:round/>
          </a:ln>
        </c:spPr>
        <c:txPr>
          <a:bodyPr rot="-19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50723453"/>
        <c:crosses val="autoZero"/>
        <c:auto val="0"/>
        <c:lblOffset val="100"/>
        <c:baseTimeUnit val="months"/>
        <c:majorUnit val="24"/>
        <c:majorTimeUnit val="months"/>
        <c:minorUnit val="1"/>
        <c:minorTimeUnit val="months"/>
      </c:dateAx>
      <c:valAx>
        <c:axId val="50723453"/>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5144580"/>
        <c:crosses val="autoZero"/>
        <c:crossBetween val="between"/>
      </c:valAx>
      <c:spPr>
        <a:noFill/>
        <a:ln w="6350" cap="flat" cmpd="sng">
          <a:solidFill>
            <a:srgbClr val="D9D9D9"/>
          </a:solidFill>
        </a:ln>
      </c:spPr>
    </c:plotArea>
    <c:legend>
      <c:legendPos val="l"/>
      <c:layout>
        <c:manualLayout>
          <c:xMode val="edge"/>
          <c:yMode val="edge"/>
          <c:x val="0.12025"/>
          <c:y val="5.2500000000000003E-3"/>
          <c:w val="0.77400000000000002"/>
          <c:h val="0.1515"/>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25"/>
          <c:y val="0.24525"/>
          <c:w val="0.78925000000000001"/>
          <c:h val="0.4985"/>
        </c:manualLayout>
      </c:layout>
      <c:lineChart>
        <c:grouping val="standard"/>
        <c:varyColors val="0"/>
        <c:ser>
          <c:idx val="0"/>
          <c:order val="0"/>
          <c:tx>
            <c:strRef>
              <c:f>'data 2.20'!$B$3</c:f>
              <c:strCache>
                <c:ptCount val="1"/>
                <c:pt idx="0">
                  <c:v>&lt;5K</c:v>
                </c:pt>
              </c:strCache>
            </c:strRef>
          </c:tx>
          <c:spPr>
            <a:ln w="28575" cap="rnd" cmpd="sng">
              <a:solidFill>
                <a:srgbClr val="AEDCE0"/>
              </a:solidFill>
              <a:round/>
            </a:ln>
          </c:spPr>
          <c:marker>
            <c:symbol val="none"/>
          </c:marker>
          <c:dLbls>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A3-4716-961A-189F9AAA8D6C}"/>
                </c:ext>
              </c:extLst>
            </c:dLbl>
            <c:spPr>
              <a:noFill/>
              <a:ln w="6350">
                <a:noFill/>
              </a:ln>
            </c:spPr>
            <c:txPr>
              <a:bodyPr rot="0" vert="horz" lIns="38100" tIns="19050" rIns="38100" bIns="19050">
                <a:spAutoFit/>
              </a:bodyPr>
              <a:lstStyle/>
              <a:p>
                <a:pPr algn="ctr">
                  <a:defRPr lang="en-US" sz="900" b="0" i="0" u="none" baseline="0">
                    <a:solidFill>
                      <a:srgbClr val="8BCED6"/>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2.20'!$A$4:$A$58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2.20'!$B$4:$B$58</c:f>
              <c:numCache>
                <c:formatCode>0</c:formatCode>
                <c:ptCount val="55"/>
                <c:pt idx="0">
                  <c:v>51.381563069948001</c:v>
                </c:pt>
                <c:pt idx="1">
                  <c:v>50.908006549786897</c:v>
                </c:pt>
                <c:pt idx="2">
                  <c:v>50.311470903060894</c:v>
                </c:pt>
                <c:pt idx="3">
                  <c:v>49.394371631338302</c:v>
                </c:pt>
                <c:pt idx="4">
                  <c:v>51.109087687063102</c:v>
                </c:pt>
                <c:pt idx="5">
                  <c:v>50.490131342688805</c:v>
                </c:pt>
                <c:pt idx="6">
                  <c:v>49.695521688913203</c:v>
                </c:pt>
                <c:pt idx="7">
                  <c:v>49.523014822170701</c:v>
                </c:pt>
                <c:pt idx="8">
                  <c:v>48.401236894656599</c:v>
                </c:pt>
                <c:pt idx="9">
                  <c:v>48.309662206624296</c:v>
                </c:pt>
                <c:pt idx="10">
                  <c:v>48.345836737725598</c:v>
                </c:pt>
                <c:pt idx="11">
                  <c:v>48.915707657596201</c:v>
                </c:pt>
                <c:pt idx="12">
                  <c:v>49.120571399810601</c:v>
                </c:pt>
                <c:pt idx="13">
                  <c:v>48.852279055697004</c:v>
                </c:pt>
                <c:pt idx="14">
                  <c:v>48.235058277728498</c:v>
                </c:pt>
                <c:pt idx="15">
                  <c:v>48.693648654523301</c:v>
                </c:pt>
                <c:pt idx="16">
                  <c:v>48.623316835265499</c:v>
                </c:pt>
                <c:pt idx="17">
                  <c:v>48.730962138707802</c:v>
                </c:pt>
                <c:pt idx="18">
                  <c:v>48.664925231702902</c:v>
                </c:pt>
                <c:pt idx="19">
                  <c:v>48.7797766735194</c:v>
                </c:pt>
                <c:pt idx="20">
                  <c:v>47.425508851398405</c:v>
                </c:pt>
                <c:pt idx="21">
                  <c:v>46.157498364685004</c:v>
                </c:pt>
                <c:pt idx="22">
                  <c:v>40.376635295803901</c:v>
                </c:pt>
                <c:pt idx="23">
                  <c:v>40.3129746952688</c:v>
                </c:pt>
                <c:pt idx="24">
                  <c:v>42.414755823003404</c:v>
                </c:pt>
                <c:pt idx="25">
                  <c:v>42.520437364793004</c:v>
                </c:pt>
                <c:pt idx="26">
                  <c:v>39.891481992944399</c:v>
                </c:pt>
                <c:pt idx="27">
                  <c:v>40.047243167231798</c:v>
                </c:pt>
                <c:pt idx="28">
                  <c:v>39.506944138572095</c:v>
                </c:pt>
                <c:pt idx="29">
                  <c:v>39.872238119323001</c:v>
                </c:pt>
                <c:pt idx="30">
                  <c:v>40.373481913550705</c:v>
                </c:pt>
                <c:pt idx="31">
                  <c:v>40.294151750709197</c:v>
                </c:pt>
                <c:pt idx="32">
                  <c:v>39.363274001786799</c:v>
                </c:pt>
                <c:pt idx="33">
                  <c:v>40.110776037911101</c:v>
                </c:pt>
                <c:pt idx="34">
                  <c:v>41.553210813976598</c:v>
                </c:pt>
                <c:pt idx="35">
                  <c:v>41.4592020894667</c:v>
                </c:pt>
                <c:pt idx="36">
                  <c:v>42.245968622597601</c:v>
                </c:pt>
                <c:pt idx="37">
                  <c:v>41.957548832945498</c:v>
                </c:pt>
                <c:pt idx="38">
                  <c:v>42.427932631196704</c:v>
                </c:pt>
                <c:pt idx="39">
                  <c:v>41.599953709376599</c:v>
                </c:pt>
                <c:pt idx="40">
                  <c:v>43.686465778048102</c:v>
                </c:pt>
                <c:pt idx="41">
                  <c:v>43.553671684675301</c:v>
                </c:pt>
                <c:pt idx="42">
                  <c:v>43.046306342899697</c:v>
                </c:pt>
                <c:pt idx="43">
                  <c:v>43.091223475578602</c:v>
                </c:pt>
                <c:pt idx="44">
                  <c:v>42.0395057032094</c:v>
                </c:pt>
                <c:pt idx="45">
                  <c:v>42.374624726694002</c:v>
                </c:pt>
                <c:pt idx="46">
                  <c:v>41.844176892799304</c:v>
                </c:pt>
                <c:pt idx="47">
                  <c:v>42.901069163448305</c:v>
                </c:pt>
                <c:pt idx="48">
                  <c:v>42.971183800623095</c:v>
                </c:pt>
                <c:pt idx="49">
                  <c:v>42.154511504215094</c:v>
                </c:pt>
                <c:pt idx="50">
                  <c:v>41.578260641506496</c:v>
                </c:pt>
                <c:pt idx="51">
                  <c:v>41.728653470733001</c:v>
                </c:pt>
                <c:pt idx="52">
                  <c:v>42.232668844633601</c:v>
                </c:pt>
                <c:pt idx="53">
                  <c:v>42.3305808702546</c:v>
                </c:pt>
                <c:pt idx="54">
                  <c:v>41.798471519516198</c:v>
                </c:pt>
              </c:numCache>
            </c:numRef>
          </c:val>
          <c:smooth val="0"/>
          <c:extLst>
            <c:ext xmlns:c16="http://schemas.microsoft.com/office/drawing/2014/chart" uri="{C3380CC4-5D6E-409C-BE32-E72D297353CC}">
              <c16:uniqueId val="{00000000-3AF5-4837-8CEE-480A13743582}"/>
            </c:ext>
          </c:extLst>
        </c:ser>
        <c:ser>
          <c:idx val="1"/>
          <c:order val="1"/>
          <c:tx>
            <c:strRef>
              <c:f>'data 2.20'!$C$3</c:f>
              <c:strCache>
                <c:ptCount val="1"/>
                <c:pt idx="0">
                  <c:v>5k-10k</c:v>
                </c:pt>
              </c:strCache>
            </c:strRef>
          </c:tx>
          <c:spPr>
            <a:ln w="28575" cap="rnd" cmpd="sng">
              <a:solidFill>
                <a:srgbClr val="28B6C7"/>
              </a:solidFill>
              <a:round/>
            </a:ln>
          </c:spPr>
          <c:marker>
            <c:symbol val="none"/>
          </c:marker>
          <c:dLbls>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A3-4716-961A-189F9AAA8D6C}"/>
                </c:ext>
              </c:extLst>
            </c:dLbl>
            <c:spPr>
              <a:noFill/>
              <a:ln w="6350">
                <a:noFill/>
              </a:ln>
            </c:spPr>
            <c:txPr>
              <a:bodyPr rot="0" vert="horz" lIns="38100" tIns="19050" rIns="38100" bIns="19050">
                <a:spAutoFit/>
              </a:bodyPr>
              <a:lstStyle/>
              <a:p>
                <a:pPr algn="ctr">
                  <a:defRPr lang="en-US" sz="900" b="0" i="0" u="none" baseline="0">
                    <a:solidFill>
                      <a:srgbClr val="28B6C7"/>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2.20'!$A$4:$A$58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2.20'!$C$4:$C$58</c:f>
              <c:numCache>
                <c:formatCode>0</c:formatCode>
                <c:ptCount val="55"/>
                <c:pt idx="0">
                  <c:v>54.814161727765899</c:v>
                </c:pt>
                <c:pt idx="1">
                  <c:v>54.493847567120802</c:v>
                </c:pt>
                <c:pt idx="2">
                  <c:v>53.935961418173292</c:v>
                </c:pt>
                <c:pt idx="3">
                  <c:v>53.458811407675199</c:v>
                </c:pt>
                <c:pt idx="4">
                  <c:v>55.338363989982298</c:v>
                </c:pt>
                <c:pt idx="5">
                  <c:v>55.1495972811069</c:v>
                </c:pt>
                <c:pt idx="6">
                  <c:v>54.503000509773599</c:v>
                </c:pt>
                <c:pt idx="7">
                  <c:v>54.193490634301398</c:v>
                </c:pt>
                <c:pt idx="8">
                  <c:v>53.207476858407702</c:v>
                </c:pt>
                <c:pt idx="9">
                  <c:v>52.831199761833901</c:v>
                </c:pt>
                <c:pt idx="10">
                  <c:v>52.512113422370795</c:v>
                </c:pt>
                <c:pt idx="11">
                  <c:v>53.3576945929887</c:v>
                </c:pt>
                <c:pt idx="12">
                  <c:v>53.552211622885103</c:v>
                </c:pt>
                <c:pt idx="13">
                  <c:v>52.749563520211296</c:v>
                </c:pt>
                <c:pt idx="14">
                  <c:v>52.244103808481</c:v>
                </c:pt>
                <c:pt idx="15">
                  <c:v>52.980691226602907</c:v>
                </c:pt>
                <c:pt idx="16">
                  <c:v>53.017191646475105</c:v>
                </c:pt>
                <c:pt idx="17">
                  <c:v>53.402861147415905</c:v>
                </c:pt>
                <c:pt idx="18">
                  <c:v>53.175321578188097</c:v>
                </c:pt>
                <c:pt idx="19">
                  <c:v>53.174415476531898</c:v>
                </c:pt>
                <c:pt idx="20">
                  <c:v>51.987443993837104</c:v>
                </c:pt>
                <c:pt idx="21">
                  <c:v>50.451413955063593</c:v>
                </c:pt>
                <c:pt idx="22">
                  <c:v>45.1299238354393</c:v>
                </c:pt>
                <c:pt idx="23">
                  <c:v>44.735856740713999</c:v>
                </c:pt>
                <c:pt idx="24">
                  <c:v>45.853011219187501</c:v>
                </c:pt>
                <c:pt idx="25">
                  <c:v>45.3888254098106</c:v>
                </c:pt>
                <c:pt idx="26">
                  <c:v>43.304482651792199</c:v>
                </c:pt>
                <c:pt idx="27">
                  <c:v>43.666512922653901</c:v>
                </c:pt>
                <c:pt idx="28">
                  <c:v>43.184198135277803</c:v>
                </c:pt>
                <c:pt idx="29">
                  <c:v>43.539220751456398</c:v>
                </c:pt>
                <c:pt idx="30">
                  <c:v>44.0444984430885</c:v>
                </c:pt>
                <c:pt idx="31">
                  <c:v>44.087981925342604</c:v>
                </c:pt>
                <c:pt idx="32">
                  <c:v>43.178353884569098</c:v>
                </c:pt>
                <c:pt idx="33">
                  <c:v>43.449562049958701</c:v>
                </c:pt>
                <c:pt idx="34">
                  <c:v>44.730089294434897</c:v>
                </c:pt>
                <c:pt idx="35">
                  <c:v>45.018856994230596</c:v>
                </c:pt>
                <c:pt idx="36">
                  <c:v>45.723700207341999</c:v>
                </c:pt>
                <c:pt idx="37">
                  <c:v>45.2394653072217</c:v>
                </c:pt>
                <c:pt idx="38">
                  <c:v>45.595733113915898</c:v>
                </c:pt>
                <c:pt idx="39">
                  <c:v>45.324865771910702</c:v>
                </c:pt>
                <c:pt idx="40">
                  <c:v>47.567064274664801</c:v>
                </c:pt>
                <c:pt idx="41">
                  <c:v>47.609482541854497</c:v>
                </c:pt>
                <c:pt idx="42">
                  <c:v>47.337320462327796</c:v>
                </c:pt>
                <c:pt idx="43">
                  <c:v>47.221366174410804</c:v>
                </c:pt>
                <c:pt idx="44">
                  <c:v>46.306258982833199</c:v>
                </c:pt>
                <c:pt idx="45">
                  <c:v>46.388324565868302</c:v>
                </c:pt>
                <c:pt idx="46">
                  <c:v>46.032306598934404</c:v>
                </c:pt>
                <c:pt idx="47">
                  <c:v>47.056480964168998</c:v>
                </c:pt>
                <c:pt idx="48">
                  <c:v>47.3197803430646</c:v>
                </c:pt>
                <c:pt idx="49">
                  <c:v>46.356550983816405</c:v>
                </c:pt>
                <c:pt idx="50">
                  <c:v>45.916138561273598</c:v>
                </c:pt>
                <c:pt idx="51">
                  <c:v>46.307335844399297</c:v>
                </c:pt>
                <c:pt idx="52">
                  <c:v>47.035963900485697</c:v>
                </c:pt>
                <c:pt idx="53">
                  <c:v>47.465825508123096</c:v>
                </c:pt>
                <c:pt idx="54">
                  <c:v>47.102870075693701</c:v>
                </c:pt>
              </c:numCache>
            </c:numRef>
          </c:val>
          <c:smooth val="0"/>
          <c:extLst>
            <c:ext xmlns:c16="http://schemas.microsoft.com/office/drawing/2014/chart" uri="{C3380CC4-5D6E-409C-BE32-E72D297353CC}">
              <c16:uniqueId val="{00000001-3AF5-4837-8CEE-480A13743582}"/>
            </c:ext>
          </c:extLst>
        </c:ser>
        <c:ser>
          <c:idx val="2"/>
          <c:order val="2"/>
          <c:tx>
            <c:strRef>
              <c:f>'data 2.20'!$D$3</c:f>
              <c:strCache>
                <c:ptCount val="1"/>
                <c:pt idx="0">
                  <c:v>10K - 20K</c:v>
                </c:pt>
              </c:strCache>
            </c:strRef>
          </c:tx>
          <c:spPr>
            <a:ln w="28575" cap="rnd" cmpd="sng">
              <a:solidFill>
                <a:srgbClr val="1291A8"/>
              </a:solidFill>
              <a:round/>
            </a:ln>
          </c:spPr>
          <c:marker>
            <c:symbol val="none"/>
          </c:marker>
          <c:dLbls>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A3-4716-961A-189F9AAA8D6C}"/>
                </c:ext>
              </c:extLst>
            </c:dLbl>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2.20'!$A$4:$A$58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2.20'!$D$4:$D$58</c:f>
              <c:numCache>
                <c:formatCode>0</c:formatCode>
                <c:ptCount val="55"/>
                <c:pt idx="0">
                  <c:v>60.574361501888596</c:v>
                </c:pt>
                <c:pt idx="1">
                  <c:v>60.237134994819499</c:v>
                </c:pt>
                <c:pt idx="2">
                  <c:v>59.464658043291394</c:v>
                </c:pt>
                <c:pt idx="3">
                  <c:v>59.270988479098996</c:v>
                </c:pt>
                <c:pt idx="4">
                  <c:v>61.001898649848997</c:v>
                </c:pt>
                <c:pt idx="5">
                  <c:v>60.973185753741497</c:v>
                </c:pt>
                <c:pt idx="6">
                  <c:v>60.463994953193399</c:v>
                </c:pt>
                <c:pt idx="7">
                  <c:v>59.983141777374108</c:v>
                </c:pt>
                <c:pt idx="8">
                  <c:v>59.204003627522397</c:v>
                </c:pt>
                <c:pt idx="9">
                  <c:v>58.689351712782198</c:v>
                </c:pt>
                <c:pt idx="10">
                  <c:v>58.241894084181503</c:v>
                </c:pt>
                <c:pt idx="11">
                  <c:v>59.256919799311305</c:v>
                </c:pt>
                <c:pt idx="12">
                  <c:v>59.3996698225573</c:v>
                </c:pt>
                <c:pt idx="13">
                  <c:v>58.358941309560997</c:v>
                </c:pt>
                <c:pt idx="14">
                  <c:v>57.953748930269498</c:v>
                </c:pt>
                <c:pt idx="15">
                  <c:v>58.698314154852305</c:v>
                </c:pt>
                <c:pt idx="16">
                  <c:v>58.762794075616398</c:v>
                </c:pt>
                <c:pt idx="17">
                  <c:v>59.416777809806597</c:v>
                </c:pt>
                <c:pt idx="18">
                  <c:v>59.284308818318095</c:v>
                </c:pt>
                <c:pt idx="19">
                  <c:v>59.153568676748101</c:v>
                </c:pt>
                <c:pt idx="20">
                  <c:v>58.072961160500199</c:v>
                </c:pt>
                <c:pt idx="21">
                  <c:v>56.508872882490003</c:v>
                </c:pt>
                <c:pt idx="22">
                  <c:v>50.952304649081107</c:v>
                </c:pt>
                <c:pt idx="23">
                  <c:v>50.4982925735573</c:v>
                </c:pt>
                <c:pt idx="24">
                  <c:v>51.420036074469401</c:v>
                </c:pt>
                <c:pt idx="25">
                  <c:v>50.386575876560805</c:v>
                </c:pt>
                <c:pt idx="26">
                  <c:v>48.5000766853152</c:v>
                </c:pt>
                <c:pt idx="27">
                  <c:v>48.984560233868102</c:v>
                </c:pt>
                <c:pt idx="28">
                  <c:v>48.316468103317398</c:v>
                </c:pt>
                <c:pt idx="29">
                  <c:v>48.621773589021103</c:v>
                </c:pt>
                <c:pt idx="30">
                  <c:v>49.060454583114698</c:v>
                </c:pt>
                <c:pt idx="31">
                  <c:v>49.048366417613501</c:v>
                </c:pt>
                <c:pt idx="32">
                  <c:v>47.866255927833599</c:v>
                </c:pt>
                <c:pt idx="33">
                  <c:v>48.048617475005699</c:v>
                </c:pt>
                <c:pt idx="34">
                  <c:v>49.336481024430398</c:v>
                </c:pt>
                <c:pt idx="35">
                  <c:v>49.749443168874102</c:v>
                </c:pt>
                <c:pt idx="36">
                  <c:v>50.497237871695901</c:v>
                </c:pt>
                <c:pt idx="37">
                  <c:v>49.881744949367103</c:v>
                </c:pt>
                <c:pt idx="38">
                  <c:v>50.172668565042997</c:v>
                </c:pt>
                <c:pt idx="39">
                  <c:v>50.001227067472399</c:v>
                </c:pt>
                <c:pt idx="40">
                  <c:v>52.332038887681996</c:v>
                </c:pt>
                <c:pt idx="41">
                  <c:v>52.421168350637906</c:v>
                </c:pt>
                <c:pt idx="42">
                  <c:v>52.325702541176902</c:v>
                </c:pt>
                <c:pt idx="43">
                  <c:v>52.178219694922198</c:v>
                </c:pt>
                <c:pt idx="44">
                  <c:v>51.195891316965202</c:v>
                </c:pt>
                <c:pt idx="45">
                  <c:v>51.180502460613994</c:v>
                </c:pt>
                <c:pt idx="46">
                  <c:v>50.784660544934503</c:v>
                </c:pt>
                <c:pt idx="47">
                  <c:v>51.903746083165004</c:v>
                </c:pt>
                <c:pt idx="48">
                  <c:v>52.142610668114699</c:v>
                </c:pt>
                <c:pt idx="49">
                  <c:v>50.973741560550401</c:v>
                </c:pt>
                <c:pt idx="50">
                  <c:v>50.779304571315798</c:v>
                </c:pt>
                <c:pt idx="51">
                  <c:v>51.272694861862</c:v>
                </c:pt>
                <c:pt idx="52">
                  <c:v>52.020090708246599</c:v>
                </c:pt>
                <c:pt idx="53">
                  <c:v>52.587857394426798</c:v>
                </c:pt>
                <c:pt idx="54">
                  <c:v>52.350901048666202</c:v>
                </c:pt>
              </c:numCache>
            </c:numRef>
          </c:val>
          <c:smooth val="0"/>
          <c:extLst>
            <c:ext xmlns:c16="http://schemas.microsoft.com/office/drawing/2014/chart" uri="{C3380CC4-5D6E-409C-BE32-E72D297353CC}">
              <c16:uniqueId val="{00000002-3AF5-4837-8CEE-480A13743582}"/>
            </c:ext>
          </c:extLst>
        </c:ser>
        <c:ser>
          <c:idx val="3"/>
          <c:order val="3"/>
          <c:tx>
            <c:strRef>
              <c:f>'data 2.20'!$E$3</c:f>
              <c:strCache>
                <c:ptCount val="1"/>
                <c:pt idx="0">
                  <c:v>20K - 40K</c:v>
                </c:pt>
              </c:strCache>
            </c:strRef>
          </c:tx>
          <c:spPr>
            <a:ln w="28575" cap="rnd" cmpd="sng">
              <a:solidFill>
                <a:srgbClr val="FFFFFF">
                  <a:lumMod val="50000"/>
                </a:srgbClr>
              </a:solidFill>
              <a:round/>
            </a:ln>
          </c:spPr>
          <c:marker>
            <c:symbol val="none"/>
          </c:marker>
          <c:dLbls>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A3-4716-961A-189F9AAA8D6C}"/>
                </c:ext>
              </c:extLst>
            </c:dLbl>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2.20'!$A$4:$A$58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2.20'!$E$4:$E$58</c:f>
              <c:numCache>
                <c:formatCode>0</c:formatCode>
                <c:ptCount val="55"/>
                <c:pt idx="0">
                  <c:v>64.485722259816995</c:v>
                </c:pt>
                <c:pt idx="1">
                  <c:v>64.521131128591207</c:v>
                </c:pt>
                <c:pt idx="2">
                  <c:v>63.682050973746598</c:v>
                </c:pt>
                <c:pt idx="3">
                  <c:v>63.648307510393295</c:v>
                </c:pt>
                <c:pt idx="4">
                  <c:v>65.3655893759111</c:v>
                </c:pt>
                <c:pt idx="5">
                  <c:v>65.307867890250208</c:v>
                </c:pt>
                <c:pt idx="6">
                  <c:v>64.889568150895599</c:v>
                </c:pt>
                <c:pt idx="7">
                  <c:v>64.388901713443204</c:v>
                </c:pt>
                <c:pt idx="8">
                  <c:v>63.528248924098698</c:v>
                </c:pt>
                <c:pt idx="9">
                  <c:v>62.995423353738097</c:v>
                </c:pt>
                <c:pt idx="10">
                  <c:v>62.458193514121795</c:v>
                </c:pt>
                <c:pt idx="11">
                  <c:v>63.564514401574797</c:v>
                </c:pt>
                <c:pt idx="12">
                  <c:v>63.668716998815597</c:v>
                </c:pt>
                <c:pt idx="13">
                  <c:v>62.777031719452602</c:v>
                </c:pt>
                <c:pt idx="14">
                  <c:v>62.428942756579197</c:v>
                </c:pt>
                <c:pt idx="15">
                  <c:v>63.301808230032997</c:v>
                </c:pt>
                <c:pt idx="16">
                  <c:v>63.418400728104793</c:v>
                </c:pt>
                <c:pt idx="17">
                  <c:v>64.079535356447508</c:v>
                </c:pt>
                <c:pt idx="18">
                  <c:v>64.086742018466296</c:v>
                </c:pt>
                <c:pt idx="19">
                  <c:v>64.013018536869197</c:v>
                </c:pt>
                <c:pt idx="20">
                  <c:v>62.889634906338401</c:v>
                </c:pt>
                <c:pt idx="21">
                  <c:v>61.624340416942999</c:v>
                </c:pt>
                <c:pt idx="22">
                  <c:v>56.322175514330496</c:v>
                </c:pt>
                <c:pt idx="23">
                  <c:v>55.687552546334892</c:v>
                </c:pt>
                <c:pt idx="24">
                  <c:v>56.286800675179308</c:v>
                </c:pt>
                <c:pt idx="25">
                  <c:v>54.705100132251907</c:v>
                </c:pt>
                <c:pt idx="26">
                  <c:v>53.154347525624004</c:v>
                </c:pt>
                <c:pt idx="27">
                  <c:v>53.707607898919399</c:v>
                </c:pt>
                <c:pt idx="28">
                  <c:v>52.965031450179602</c:v>
                </c:pt>
                <c:pt idx="29">
                  <c:v>53.0183641632185</c:v>
                </c:pt>
                <c:pt idx="30">
                  <c:v>53.600879703443205</c:v>
                </c:pt>
                <c:pt idx="31">
                  <c:v>53.517975829997496</c:v>
                </c:pt>
                <c:pt idx="32">
                  <c:v>52.198223066889703</c:v>
                </c:pt>
                <c:pt idx="33">
                  <c:v>52.210271772476304</c:v>
                </c:pt>
                <c:pt idx="34">
                  <c:v>53.554889871641201</c:v>
                </c:pt>
                <c:pt idx="35">
                  <c:v>54.092827912214801</c:v>
                </c:pt>
                <c:pt idx="36">
                  <c:v>54.785092195260596</c:v>
                </c:pt>
                <c:pt idx="37">
                  <c:v>54.128188440038208</c:v>
                </c:pt>
                <c:pt idx="38">
                  <c:v>54.6538387038877</c:v>
                </c:pt>
                <c:pt idx="39">
                  <c:v>54.590448435342296</c:v>
                </c:pt>
                <c:pt idx="40">
                  <c:v>56.944588368984704</c:v>
                </c:pt>
                <c:pt idx="41">
                  <c:v>57.172927744925197</c:v>
                </c:pt>
                <c:pt idx="42">
                  <c:v>57.2098248266377</c:v>
                </c:pt>
                <c:pt idx="43">
                  <c:v>56.903962261844299</c:v>
                </c:pt>
                <c:pt idx="44">
                  <c:v>55.895460144965504</c:v>
                </c:pt>
                <c:pt idx="45">
                  <c:v>55.723955191053498</c:v>
                </c:pt>
                <c:pt idx="46">
                  <c:v>55.429275877233998</c:v>
                </c:pt>
                <c:pt idx="47">
                  <c:v>56.596434471484201</c:v>
                </c:pt>
                <c:pt idx="48">
                  <c:v>56.966253963460701</c:v>
                </c:pt>
                <c:pt idx="49">
                  <c:v>55.8332193654267</c:v>
                </c:pt>
                <c:pt idx="50">
                  <c:v>55.996050719942204</c:v>
                </c:pt>
                <c:pt idx="51">
                  <c:v>56.707235317978203</c:v>
                </c:pt>
                <c:pt idx="52">
                  <c:v>57.493465980945999</c:v>
                </c:pt>
                <c:pt idx="53">
                  <c:v>58.108207940308297</c:v>
                </c:pt>
                <c:pt idx="54">
                  <c:v>58.0421476523547</c:v>
                </c:pt>
              </c:numCache>
            </c:numRef>
          </c:val>
          <c:smooth val="0"/>
          <c:extLst>
            <c:ext xmlns:c16="http://schemas.microsoft.com/office/drawing/2014/chart" uri="{C3380CC4-5D6E-409C-BE32-E72D297353CC}">
              <c16:uniqueId val="{00000003-3AF5-4837-8CEE-480A13743582}"/>
            </c:ext>
          </c:extLst>
        </c:ser>
        <c:ser>
          <c:idx val="4"/>
          <c:order val="4"/>
          <c:tx>
            <c:strRef>
              <c:f>'data 2.20'!$F$3</c:f>
              <c:strCache>
                <c:ptCount val="1"/>
                <c:pt idx="0">
                  <c:v>40K+</c:v>
                </c:pt>
              </c:strCache>
            </c:strRef>
          </c:tx>
          <c:spPr>
            <a:ln w="28575" cap="rnd" cmpd="sng">
              <a:solidFill>
                <a:srgbClr val="FFFFFF">
                  <a:lumMod val="75000"/>
                </a:srgbClr>
              </a:solidFill>
              <a:round/>
            </a:ln>
          </c:spPr>
          <c:marker>
            <c:symbol val="none"/>
          </c:marker>
          <c:dPt>
            <c:idx val="53"/>
            <c:bubble3D val="0"/>
            <c:extLst>
              <c:ext xmlns:c16="http://schemas.microsoft.com/office/drawing/2014/chart" uri="{C3380CC4-5D6E-409C-BE32-E72D297353CC}">
                <c16:uniqueId val="{00000005-C5A3-4716-961A-189F9AAA8D6C}"/>
              </c:ext>
            </c:extLst>
          </c:dPt>
          <c:dLbls>
            <c:dLbl>
              <c:idx val="53"/>
              <c:layout>
                <c:manualLayout>
                  <c:x val="-1.025E-2"/>
                  <c:y val="-2.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A3-4716-961A-189F9AAA8D6C}"/>
                </c:ext>
              </c:extLst>
            </c:dLbl>
            <c:spPr>
              <a:noFill/>
              <a:ln w="6350">
                <a:noFill/>
              </a:ln>
            </c:spPr>
            <c:txPr>
              <a:bodyPr rot="0" vert="horz" lIns="38100" tIns="19050" rIns="38100" bIns="19050">
                <a:spAutoFit/>
              </a:bodyPr>
              <a:lstStyle/>
              <a:p>
                <a:pPr algn="ctr">
                  <a:defRPr lang="en-US" sz="900" b="0" i="0" u="none" baseline="0">
                    <a:solidFill>
                      <a:schemeClr val="bg1">
                        <a:lumMod val="6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2.20'!$A$4:$A$58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2.20'!$F$4:$F$58</c:f>
              <c:numCache>
                <c:formatCode>0</c:formatCode>
                <c:ptCount val="55"/>
                <c:pt idx="0">
                  <c:v>64.477198096397601</c:v>
                </c:pt>
                <c:pt idx="1">
                  <c:v>65.0511173318543</c:v>
                </c:pt>
                <c:pt idx="2">
                  <c:v>64.358432535776302</c:v>
                </c:pt>
                <c:pt idx="3">
                  <c:v>64.207981708221695</c:v>
                </c:pt>
                <c:pt idx="4">
                  <c:v>66.21105536302349</c:v>
                </c:pt>
                <c:pt idx="5">
                  <c:v>65.8514830049794</c:v>
                </c:pt>
                <c:pt idx="6">
                  <c:v>65.742877468161197</c:v>
                </c:pt>
                <c:pt idx="7">
                  <c:v>65.017506338501903</c:v>
                </c:pt>
                <c:pt idx="8">
                  <c:v>63.9182498460898</c:v>
                </c:pt>
                <c:pt idx="9">
                  <c:v>63.609500784221993</c:v>
                </c:pt>
                <c:pt idx="10">
                  <c:v>63.034879695343605</c:v>
                </c:pt>
                <c:pt idx="11">
                  <c:v>64.025181473630099</c:v>
                </c:pt>
                <c:pt idx="12">
                  <c:v>64.068357174375905</c:v>
                </c:pt>
                <c:pt idx="13">
                  <c:v>63.806457116048996</c:v>
                </c:pt>
                <c:pt idx="14">
                  <c:v>63.289208313392997</c:v>
                </c:pt>
                <c:pt idx="15">
                  <c:v>64.045311709351907</c:v>
                </c:pt>
                <c:pt idx="16">
                  <c:v>64.380510440835309</c:v>
                </c:pt>
                <c:pt idx="17">
                  <c:v>64.922057923935299</c:v>
                </c:pt>
                <c:pt idx="18">
                  <c:v>65.225479071847104</c:v>
                </c:pt>
                <c:pt idx="19">
                  <c:v>65.019718760390802</c:v>
                </c:pt>
                <c:pt idx="20">
                  <c:v>63.655279161627</c:v>
                </c:pt>
                <c:pt idx="21">
                  <c:v>63.180189924696393</c:v>
                </c:pt>
                <c:pt idx="22">
                  <c:v>57.928044689071399</c:v>
                </c:pt>
                <c:pt idx="23">
                  <c:v>57.262298988471407</c:v>
                </c:pt>
                <c:pt idx="24">
                  <c:v>57.249921631387004</c:v>
                </c:pt>
                <c:pt idx="25">
                  <c:v>55.352979576611006</c:v>
                </c:pt>
                <c:pt idx="26">
                  <c:v>54.318825013638808</c:v>
                </c:pt>
                <c:pt idx="27">
                  <c:v>54.717518810104103</c:v>
                </c:pt>
                <c:pt idx="28">
                  <c:v>53.864937725093199</c:v>
                </c:pt>
                <c:pt idx="29">
                  <c:v>53.963996842721698</c:v>
                </c:pt>
                <c:pt idx="30">
                  <c:v>54.796327318221302</c:v>
                </c:pt>
                <c:pt idx="31">
                  <c:v>54.693519183670006</c:v>
                </c:pt>
                <c:pt idx="32">
                  <c:v>53.169729839151799</c:v>
                </c:pt>
                <c:pt idx="33">
                  <c:v>53.121527427012808</c:v>
                </c:pt>
                <c:pt idx="34">
                  <c:v>54.319018046199297</c:v>
                </c:pt>
                <c:pt idx="35">
                  <c:v>54.780591999800102</c:v>
                </c:pt>
                <c:pt idx="36">
                  <c:v>55.504072939242199</c:v>
                </c:pt>
                <c:pt idx="37">
                  <c:v>55.261986781163998</c:v>
                </c:pt>
                <c:pt idx="38">
                  <c:v>55.850136508667504</c:v>
                </c:pt>
                <c:pt idx="39">
                  <c:v>55.418966897202807</c:v>
                </c:pt>
                <c:pt idx="40">
                  <c:v>57.985142792475997</c:v>
                </c:pt>
                <c:pt idx="41">
                  <c:v>58.304672375956301</c:v>
                </c:pt>
                <c:pt idx="42">
                  <c:v>58.513540702587399</c:v>
                </c:pt>
                <c:pt idx="43">
                  <c:v>58.191903005502695</c:v>
                </c:pt>
                <c:pt idx="44">
                  <c:v>57.027183574010799</c:v>
                </c:pt>
                <c:pt idx="45">
                  <c:v>57.218687020962598</c:v>
                </c:pt>
                <c:pt idx="46">
                  <c:v>56.883911267655499</c:v>
                </c:pt>
                <c:pt idx="47">
                  <c:v>57.965126450634699</c:v>
                </c:pt>
                <c:pt idx="48">
                  <c:v>58.319935069954397</c:v>
                </c:pt>
                <c:pt idx="49">
                  <c:v>57.8890139594006</c:v>
                </c:pt>
                <c:pt idx="50">
                  <c:v>58.275009509319098</c:v>
                </c:pt>
                <c:pt idx="51">
                  <c:v>58.9274924471299</c:v>
                </c:pt>
                <c:pt idx="52">
                  <c:v>59.856913677674193</c:v>
                </c:pt>
                <c:pt idx="53">
                  <c:v>60.4795064488139</c:v>
                </c:pt>
                <c:pt idx="54">
                  <c:v>60.8251840457093</c:v>
                </c:pt>
              </c:numCache>
            </c:numRef>
          </c:val>
          <c:smooth val="0"/>
          <c:extLst>
            <c:ext xmlns:c16="http://schemas.microsoft.com/office/drawing/2014/chart" uri="{C3380CC4-5D6E-409C-BE32-E72D297353CC}">
              <c16:uniqueId val="{00000004-3AF5-4837-8CEE-480A13743582}"/>
            </c:ext>
          </c:extLst>
        </c:ser>
        <c:dLbls>
          <c:showLegendKey val="0"/>
          <c:showVal val="0"/>
          <c:showCatName val="0"/>
          <c:showSerName val="0"/>
          <c:showPercent val="0"/>
          <c:showBubbleSize val="0"/>
        </c:dLbls>
        <c:smooth val="0"/>
        <c:axId val="2145870"/>
        <c:axId val="46622259"/>
      </c:lineChart>
      <c:dateAx>
        <c:axId val="2145870"/>
        <c:scaling>
          <c:orientation val="minMax"/>
          <c:max val="44926"/>
          <c:min val="43281"/>
        </c:scaling>
        <c:delete val="0"/>
        <c:axPos val="b"/>
        <c:numFmt formatCode="mm\-yy" sourceLinked="0"/>
        <c:majorTickMark val="out"/>
        <c:minorTickMark val="none"/>
        <c:tickLblPos val="low"/>
        <c:spPr>
          <a:noFill/>
          <a:ln w="9525" cap="flat" cmpd="sng">
            <a:solidFill>
              <a:srgbClr val="D9D9D9"/>
            </a:solidFill>
            <a:round/>
          </a:ln>
        </c:spPr>
        <c:txPr>
          <a:bodyPr rot="-19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6622259"/>
        <c:crosses val="autoZero"/>
        <c:auto val="0"/>
        <c:lblOffset val="100"/>
        <c:baseTimeUnit val="months"/>
        <c:majorUnit val="6"/>
        <c:majorTimeUnit val="months"/>
        <c:minorUnit val="1"/>
        <c:minorTimeUnit val="months"/>
      </c:dateAx>
      <c:valAx>
        <c:axId val="46622259"/>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2145870"/>
        <c:crosses val="autoZero"/>
        <c:crossBetween val="between"/>
      </c:valAx>
      <c:spPr>
        <a:noFill/>
        <a:ln w="6350" cap="flat" cmpd="sng">
          <a:solidFill>
            <a:srgbClr val="D9D9D9"/>
          </a:solidFill>
        </a:ln>
      </c:spPr>
    </c:plotArea>
    <c:legend>
      <c:legendPos val="l"/>
      <c:layout>
        <c:manualLayout>
          <c:xMode val="edge"/>
          <c:yMode val="edge"/>
          <c:x val="4.5749999999999999E-2"/>
          <c:y val="2.8250000000000001E-2"/>
          <c:w val="0.95425000000000004"/>
          <c:h val="0.17175000000000001"/>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
          <c:y val="0.14549999999999999"/>
          <c:w val="0.78925000000000001"/>
          <c:h val="0.56874999999999998"/>
        </c:manualLayout>
      </c:layout>
      <c:lineChart>
        <c:grouping val="standard"/>
        <c:varyColors val="0"/>
        <c:ser>
          <c:idx val="5"/>
          <c:order val="0"/>
          <c:tx>
            <c:strRef>
              <c:f>'data 2.21'!$B$3</c:f>
              <c:strCache>
                <c:ptCount val="1"/>
                <c:pt idx="0">
                  <c:v>Average overdraft</c:v>
                </c:pt>
              </c:strCache>
            </c:strRef>
          </c:tx>
          <c:spPr>
            <a:ln w="28575" cap="rnd" cmpd="sng">
              <a:solidFill>
                <a:srgbClr val="1291A8"/>
              </a:solidFill>
              <a:round/>
            </a:ln>
          </c:spPr>
          <c:marker>
            <c:symbol val="none"/>
          </c:marker>
          <c:dPt>
            <c:idx val="51"/>
            <c:bubble3D val="0"/>
            <c:extLst>
              <c:ext xmlns:c16="http://schemas.microsoft.com/office/drawing/2014/chart" uri="{C3380CC4-5D6E-409C-BE32-E72D297353CC}">
                <c16:uniqueId val="{00000001-1321-44CC-ACCC-F2F18C3565CD}"/>
              </c:ext>
            </c:extLst>
          </c:dPt>
          <c:dPt>
            <c:idx val="54"/>
            <c:marker>
              <c:symbol val="circle"/>
              <c:size val="5"/>
              <c:spPr>
                <a:solidFill>
                  <a:srgbClr val="1291A8"/>
                </a:solidFill>
                <a:ln w="9525">
                  <a:noFill/>
                </a:ln>
              </c:spPr>
            </c:marker>
            <c:bubble3D val="0"/>
            <c:extLst>
              <c:ext xmlns:c16="http://schemas.microsoft.com/office/drawing/2014/chart" uri="{C3380CC4-5D6E-409C-BE32-E72D297353CC}">
                <c16:uniqueId val="{00000003-1321-44CC-ACCC-F2F18C3565CD}"/>
              </c:ext>
            </c:extLst>
          </c:dPt>
          <c:dLbls>
            <c:dLbl>
              <c:idx val="54"/>
              <c:layout>
                <c:manualLayout>
                  <c:x val="0"/>
                  <c:y val="-4.675E-2"/>
                </c:manualLayout>
              </c:layout>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21-44CC-ACCC-F2F18C3565CD}"/>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2.21'!$A$4:$A$58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2.21'!$B$4:$B$58</c:f>
              <c:numCache>
                <c:formatCode>_ * #,##0_ ;_ * \-#,##0_ ;_ * "-"??_ ;_ @_ </c:formatCode>
                <c:ptCount val="55"/>
                <c:pt idx="0">
                  <c:v>14429.62</c:v>
                </c:pt>
                <c:pt idx="1">
                  <c:v>14953.19</c:v>
                </c:pt>
                <c:pt idx="2">
                  <c:v>14467.67</c:v>
                </c:pt>
                <c:pt idx="3">
                  <c:v>14638.86</c:v>
                </c:pt>
                <c:pt idx="4">
                  <c:v>15103.73</c:v>
                </c:pt>
                <c:pt idx="5">
                  <c:v>14750.84</c:v>
                </c:pt>
                <c:pt idx="6">
                  <c:v>14832.77</c:v>
                </c:pt>
                <c:pt idx="7">
                  <c:v>14669.4</c:v>
                </c:pt>
                <c:pt idx="8">
                  <c:v>14490.78</c:v>
                </c:pt>
                <c:pt idx="9">
                  <c:v>14569.76</c:v>
                </c:pt>
                <c:pt idx="10">
                  <c:v>14458.65</c:v>
                </c:pt>
                <c:pt idx="11">
                  <c:v>14556.29</c:v>
                </c:pt>
                <c:pt idx="12">
                  <c:v>14502.2</c:v>
                </c:pt>
                <c:pt idx="13">
                  <c:v>14501.99</c:v>
                </c:pt>
                <c:pt idx="14">
                  <c:v>14314.34</c:v>
                </c:pt>
                <c:pt idx="15">
                  <c:v>14568.64</c:v>
                </c:pt>
                <c:pt idx="16">
                  <c:v>14854.79</c:v>
                </c:pt>
                <c:pt idx="17">
                  <c:v>14788.68</c:v>
                </c:pt>
                <c:pt idx="18">
                  <c:v>14883.75</c:v>
                </c:pt>
                <c:pt idx="19">
                  <c:v>14729.58</c:v>
                </c:pt>
                <c:pt idx="20">
                  <c:v>14520.67</c:v>
                </c:pt>
                <c:pt idx="21">
                  <c:v>14801.92</c:v>
                </c:pt>
                <c:pt idx="22">
                  <c:v>14483.43</c:v>
                </c:pt>
                <c:pt idx="23">
                  <c:v>14460.56</c:v>
                </c:pt>
                <c:pt idx="24">
                  <c:v>13974.12</c:v>
                </c:pt>
                <c:pt idx="25">
                  <c:v>13806.47</c:v>
                </c:pt>
                <c:pt idx="26">
                  <c:v>13739.75</c:v>
                </c:pt>
                <c:pt idx="27">
                  <c:v>13730.15</c:v>
                </c:pt>
                <c:pt idx="28">
                  <c:v>13734.87</c:v>
                </c:pt>
                <c:pt idx="29">
                  <c:v>13678.87</c:v>
                </c:pt>
                <c:pt idx="30">
                  <c:v>13769.48</c:v>
                </c:pt>
                <c:pt idx="31">
                  <c:v>13819.77</c:v>
                </c:pt>
                <c:pt idx="32">
                  <c:v>13632.52</c:v>
                </c:pt>
                <c:pt idx="33">
                  <c:v>13723.83</c:v>
                </c:pt>
                <c:pt idx="34">
                  <c:v>13746.57</c:v>
                </c:pt>
                <c:pt idx="35">
                  <c:v>13802.8</c:v>
                </c:pt>
                <c:pt idx="36">
                  <c:v>13808.75</c:v>
                </c:pt>
                <c:pt idx="37">
                  <c:v>13918.86</c:v>
                </c:pt>
                <c:pt idx="38">
                  <c:v>13979.95</c:v>
                </c:pt>
                <c:pt idx="39">
                  <c:v>13991.12</c:v>
                </c:pt>
                <c:pt idx="40">
                  <c:v>14473.7</c:v>
                </c:pt>
                <c:pt idx="41">
                  <c:v>14234.16</c:v>
                </c:pt>
                <c:pt idx="42">
                  <c:v>14319.06</c:v>
                </c:pt>
                <c:pt idx="43">
                  <c:v>14419.94</c:v>
                </c:pt>
                <c:pt idx="44">
                  <c:v>14221.15</c:v>
                </c:pt>
                <c:pt idx="45">
                  <c:v>14335.96</c:v>
                </c:pt>
                <c:pt idx="46">
                  <c:v>14308.38</c:v>
                </c:pt>
                <c:pt idx="47">
                  <c:v>14595.92</c:v>
                </c:pt>
                <c:pt idx="48">
                  <c:v>14522.34</c:v>
                </c:pt>
                <c:pt idx="49">
                  <c:v>14627.81</c:v>
                </c:pt>
                <c:pt idx="50">
                  <c:v>14575.87</c:v>
                </c:pt>
                <c:pt idx="51">
                  <c:v>14705.27</c:v>
                </c:pt>
                <c:pt idx="52">
                  <c:v>15131.04</c:v>
                </c:pt>
                <c:pt idx="53">
                  <c:v>15036.92</c:v>
                </c:pt>
                <c:pt idx="54">
                  <c:v>15049.18</c:v>
                </c:pt>
              </c:numCache>
            </c:numRef>
          </c:val>
          <c:smooth val="0"/>
          <c:extLst>
            <c:ext xmlns:c16="http://schemas.microsoft.com/office/drawing/2014/chart" uri="{C3380CC4-5D6E-409C-BE32-E72D297353CC}">
              <c16:uniqueId val="{00000000-44B3-4F74-A3AD-0C7D787C5C9B}"/>
            </c:ext>
          </c:extLst>
        </c:ser>
        <c:ser>
          <c:idx val="0"/>
          <c:order val="1"/>
          <c:tx>
            <c:strRef>
              <c:f>'data 2.21'!$C$3</c:f>
              <c:strCache>
                <c:ptCount val="1"/>
                <c:pt idx="0">
                  <c:v>Average chronic overdraft</c:v>
                </c:pt>
              </c:strCache>
            </c:strRef>
          </c:tx>
          <c:spPr>
            <a:ln w="28575" cap="rnd" cmpd="sng">
              <a:solidFill>
                <a:srgbClr val="FFFFFF">
                  <a:lumMod val="65000"/>
                </a:srgbClr>
              </a:solidFill>
              <a:round/>
            </a:ln>
          </c:spPr>
          <c:marker>
            <c:symbol val="none"/>
          </c:marker>
          <c:dPt>
            <c:idx val="54"/>
            <c:marker>
              <c:symbol val="circle"/>
              <c:size val="5"/>
              <c:spPr>
                <a:solidFill>
                  <a:srgbClr val="FFFFFF">
                    <a:lumMod val="65000"/>
                  </a:srgbClr>
                </a:solidFill>
                <a:ln w="9525">
                  <a:noFill/>
                </a:ln>
              </c:spPr>
            </c:marker>
            <c:bubble3D val="0"/>
            <c:extLst>
              <c:ext xmlns:c16="http://schemas.microsoft.com/office/drawing/2014/chart" uri="{C3380CC4-5D6E-409C-BE32-E72D297353CC}">
                <c16:uniqueId val="{00000005-1321-44CC-ACCC-F2F18C3565CD}"/>
              </c:ext>
            </c:extLst>
          </c:dPt>
          <c:dLbls>
            <c:dLbl>
              <c:idx val="54"/>
              <c:layout>
                <c:manualLayout>
                  <c:x val="0"/>
                  <c:y val="-4.1000000000000002E-2"/>
                </c:manualLayout>
              </c:layout>
              <c:spPr>
                <a:noFill/>
                <a:ln w="6350">
                  <a:noFill/>
                </a:ln>
              </c:spPr>
              <c:txPr>
                <a:bodyPr rot="0" vert="horz" lIns="38100" tIns="19050" rIns="38100" bIns="19050">
                  <a:spAutoFit/>
                </a:bodyPr>
                <a:lstStyle/>
                <a:p>
                  <a:pPr algn="ctr">
                    <a:defRPr lang="en-US" sz="900" b="0" i="0" u="none" baseline="0">
                      <a:solidFill>
                        <a:schemeClr val="bg1">
                          <a:lumMod val="65000"/>
                        </a:schemeClr>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21-44CC-ACCC-F2F18C3565CD}"/>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2.21'!$A$4:$A$58</c:f>
              <c:numCache>
                <c:formatCode>m/d/yyyy</c:formatCode>
                <c:ptCount val="55"/>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numCache>
            </c:numRef>
          </c:cat>
          <c:val>
            <c:numRef>
              <c:f>'data 2.21'!$C$4:$C$58</c:f>
              <c:numCache>
                <c:formatCode>_ * #,##0_ ;_ * \-#,##0_ ;_ * "-"??_ ;_ @_ </c:formatCode>
                <c:ptCount val="55"/>
                <c:pt idx="0">
                  <c:v>19589.731078863198</c:v>
                </c:pt>
                <c:pt idx="1">
                  <c:v>19986.5213074604</c:v>
                </c:pt>
                <c:pt idx="2">
                  <c:v>19567.1358811957</c:v>
                </c:pt>
                <c:pt idx="3">
                  <c:v>19695.7646813024</c:v>
                </c:pt>
                <c:pt idx="4">
                  <c:v>20544.341919677601</c:v>
                </c:pt>
                <c:pt idx="5">
                  <c:v>20042.349657284401</c:v>
                </c:pt>
                <c:pt idx="6">
                  <c:v>19988.753588764401</c:v>
                </c:pt>
                <c:pt idx="7">
                  <c:v>19911.930922787</c:v>
                </c:pt>
                <c:pt idx="8">
                  <c:v>19304.541220774699</c:v>
                </c:pt>
                <c:pt idx="9">
                  <c:v>19383.6557417763</c:v>
                </c:pt>
                <c:pt idx="10">
                  <c:v>19306.108469501301</c:v>
                </c:pt>
                <c:pt idx="11">
                  <c:v>19578.6357709412</c:v>
                </c:pt>
                <c:pt idx="12">
                  <c:v>19601.607386867199</c:v>
                </c:pt>
                <c:pt idx="13">
                  <c:v>19481.649836903001</c:v>
                </c:pt>
                <c:pt idx="14">
                  <c:v>19209.357326687899</c:v>
                </c:pt>
                <c:pt idx="15">
                  <c:v>19612.218705164902</c:v>
                </c:pt>
                <c:pt idx="16">
                  <c:v>20010.330288075998</c:v>
                </c:pt>
                <c:pt idx="17">
                  <c:v>19932.826517499299</c:v>
                </c:pt>
                <c:pt idx="18">
                  <c:v>20004.2785241249</c:v>
                </c:pt>
                <c:pt idx="19">
                  <c:v>19902.1525425033</c:v>
                </c:pt>
                <c:pt idx="20">
                  <c:v>19420.499958599201</c:v>
                </c:pt>
                <c:pt idx="21">
                  <c:v>19460.731928142599</c:v>
                </c:pt>
                <c:pt idx="22">
                  <c:v>18600.027609970999</c:v>
                </c:pt>
                <c:pt idx="23">
                  <c:v>18696.482568528401</c:v>
                </c:pt>
                <c:pt idx="24">
                  <c:v>18517.1171282246</c:v>
                </c:pt>
                <c:pt idx="25">
                  <c:v>18294.841335675799</c:v>
                </c:pt>
                <c:pt idx="26">
                  <c:v>17903.945883968699</c:v>
                </c:pt>
                <c:pt idx="27">
                  <c:v>18174.834428337501</c:v>
                </c:pt>
                <c:pt idx="28">
                  <c:v>18263.6684959954</c:v>
                </c:pt>
                <c:pt idx="29">
                  <c:v>18313.532053147501</c:v>
                </c:pt>
                <c:pt idx="30">
                  <c:v>18559.560959080602</c:v>
                </c:pt>
                <c:pt idx="31">
                  <c:v>18718.988314228602</c:v>
                </c:pt>
                <c:pt idx="32">
                  <c:v>18409.7522125326</c:v>
                </c:pt>
                <c:pt idx="33">
                  <c:v>18756.303088127301</c:v>
                </c:pt>
                <c:pt idx="34">
                  <c:v>19030.001652386902</c:v>
                </c:pt>
                <c:pt idx="35">
                  <c:v>19047.311870746398</c:v>
                </c:pt>
                <c:pt idx="36">
                  <c:v>19166.527511816999</c:v>
                </c:pt>
                <c:pt idx="37">
                  <c:v>19221.966982708102</c:v>
                </c:pt>
                <c:pt idx="38">
                  <c:v>19292.0254250668</c:v>
                </c:pt>
                <c:pt idx="39">
                  <c:v>19273.633958209</c:v>
                </c:pt>
                <c:pt idx="40">
                  <c:v>20166.5637927028</c:v>
                </c:pt>
                <c:pt idx="41">
                  <c:v>19725.837120552798</c:v>
                </c:pt>
                <c:pt idx="42">
                  <c:v>19734.552906363799</c:v>
                </c:pt>
                <c:pt idx="43">
                  <c:v>19883.542602134799</c:v>
                </c:pt>
                <c:pt idx="44">
                  <c:v>19401.637364455299</c:v>
                </c:pt>
                <c:pt idx="45">
                  <c:v>19518.490772130499</c:v>
                </c:pt>
                <c:pt idx="46">
                  <c:v>19479.068371866801</c:v>
                </c:pt>
                <c:pt idx="47">
                  <c:v>19963.885172443999</c:v>
                </c:pt>
                <c:pt idx="48">
                  <c:v>19885.8498222124</c:v>
                </c:pt>
                <c:pt idx="49">
                  <c:v>19822.6546241223</c:v>
                </c:pt>
                <c:pt idx="50">
                  <c:v>19700.212372906601</c:v>
                </c:pt>
                <c:pt idx="51">
                  <c:v>19887.7912896628</c:v>
                </c:pt>
                <c:pt idx="52">
                  <c:v>20562.7136006986</c:v>
                </c:pt>
                <c:pt idx="53">
                  <c:v>20512.4399125175</c:v>
                </c:pt>
                <c:pt idx="54">
                  <c:v>20390.862281059701</c:v>
                </c:pt>
              </c:numCache>
            </c:numRef>
          </c:val>
          <c:smooth val="0"/>
          <c:extLst>
            <c:ext xmlns:c16="http://schemas.microsoft.com/office/drawing/2014/chart" uri="{C3380CC4-5D6E-409C-BE32-E72D297353CC}">
              <c16:uniqueId val="{00000002-DB04-406D-9F73-2619ED42FC38}"/>
            </c:ext>
          </c:extLst>
        </c:ser>
        <c:dLbls>
          <c:showLegendKey val="0"/>
          <c:showVal val="0"/>
          <c:showCatName val="0"/>
          <c:showSerName val="0"/>
          <c:showPercent val="0"/>
          <c:showBubbleSize val="0"/>
        </c:dLbls>
        <c:smooth val="0"/>
        <c:axId val="19125039"/>
        <c:axId val="6994130"/>
      </c:lineChart>
      <c:dateAx>
        <c:axId val="19125039"/>
        <c:scaling>
          <c:orientation val="minMax"/>
          <c:max val="44926"/>
          <c:min val="43281"/>
        </c:scaling>
        <c:delete val="0"/>
        <c:axPos val="b"/>
        <c:numFmt formatCode="mm\-yy" sourceLinked="0"/>
        <c:majorTickMark val="out"/>
        <c:minorTickMark val="none"/>
        <c:tickLblPos val="low"/>
        <c:spPr>
          <a:noFill/>
          <a:ln w="9525" cap="flat" cmpd="sng">
            <a:solidFill>
              <a:srgbClr val="D9D9D9"/>
            </a:solidFill>
            <a:round/>
          </a:ln>
        </c:spPr>
        <c:txPr>
          <a:bodyPr rot="-19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6994130"/>
        <c:crosses val="autoZero"/>
        <c:auto val="0"/>
        <c:lblOffset val="100"/>
        <c:baseTimeUnit val="months"/>
        <c:majorUnit val="6"/>
        <c:majorTimeUnit val="months"/>
        <c:minorUnit val="1"/>
        <c:minorTimeUnit val="months"/>
      </c:dateAx>
      <c:valAx>
        <c:axId val="6994130"/>
        <c:scaling>
          <c:orientation val="minMax"/>
          <c:min val="1000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19125039"/>
        <c:crosses val="autoZero"/>
        <c:crossBetween val="between"/>
        <c:majorUnit val="2000"/>
      </c:valAx>
      <c:spPr>
        <a:noFill/>
        <a:ln w="6350" cap="flat" cmpd="sng">
          <a:solidFill>
            <a:srgbClr val="D9D9D9"/>
          </a:solidFill>
        </a:ln>
      </c:spPr>
    </c:plotArea>
    <c:legend>
      <c:legendPos val="t"/>
      <c:layout>
        <c:manualLayout>
          <c:xMode val="edge"/>
          <c:yMode val="edge"/>
          <c:x val="0"/>
          <c:y val="1.7749999999999998E-2"/>
          <c:w val="0.98699999999999999"/>
          <c:h val="0.11975"/>
        </c:manualLayout>
      </c:layout>
      <c:overlay val="0"/>
      <c:spPr>
        <a:noFill/>
        <a:ln w="6350">
          <a:noFill/>
        </a:ln>
      </c:spPr>
      <c:txPr>
        <a:bodyPr rot="0" vert="horz"/>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00000000000005E-2"/>
          <c:y val="0.2195"/>
          <c:w val="0.35675000000000001"/>
          <c:h val="0.55225000000000002"/>
        </c:manualLayout>
      </c:layout>
      <c:lineChart>
        <c:grouping val="standard"/>
        <c:varyColors val="0"/>
        <c:ser>
          <c:idx val="0"/>
          <c:order val="0"/>
          <c:tx>
            <c:strRef>
              <c:f>'data 2.3'!$F$3</c:f>
              <c:strCache>
                <c:ptCount val="1"/>
                <c:pt idx="0">
                  <c:v>Israel</c:v>
                </c:pt>
              </c:strCache>
            </c:strRef>
          </c:tx>
          <c:spPr>
            <a:ln w="28575" cap="rnd" cmpd="sng">
              <a:solidFill>
                <a:schemeClr val="tx2"/>
              </a:solidFill>
              <a:round/>
            </a:ln>
          </c:spPr>
          <c:marker>
            <c:symbol val="none"/>
          </c:marker>
          <c:dPt>
            <c:idx val="30"/>
            <c:bubble3D val="0"/>
            <c:extLst>
              <c:ext xmlns:c16="http://schemas.microsoft.com/office/drawing/2014/chart" uri="{C3380CC4-5D6E-409C-BE32-E72D297353CC}">
                <c16:uniqueId val="{00000001-7992-4238-9136-C2ECD47BF5E5}"/>
              </c:ext>
            </c:extLst>
          </c:dPt>
          <c:dPt>
            <c:idx val="31"/>
            <c:bubble3D val="0"/>
            <c:extLst>
              <c:ext xmlns:c16="http://schemas.microsoft.com/office/drawing/2014/chart" uri="{C3380CC4-5D6E-409C-BE32-E72D297353CC}">
                <c16:uniqueId val="{00000003-7992-4238-9136-C2ECD47BF5E5}"/>
              </c:ext>
            </c:extLst>
          </c:dPt>
          <c:dPt>
            <c:idx val="32"/>
            <c:marker>
              <c:symbol val="circle"/>
              <c:size val="5"/>
              <c:spPr>
                <a:solidFill>
                  <a:schemeClr val="tx2"/>
                </a:solidFill>
                <a:ln w="9525">
                  <a:noFill/>
                </a:ln>
              </c:spPr>
            </c:marker>
            <c:bubble3D val="0"/>
            <c:extLst>
              <c:ext xmlns:c16="http://schemas.microsoft.com/office/drawing/2014/chart" uri="{C3380CC4-5D6E-409C-BE32-E72D297353CC}">
                <c16:uniqueId val="{00000005-7992-4238-9136-C2ECD47BF5E5}"/>
              </c:ext>
            </c:extLst>
          </c:dPt>
          <c:dLbls>
            <c:dLbl>
              <c:idx val="32"/>
              <c:layout>
                <c:manualLayout>
                  <c:x val="-1.025E-2"/>
                  <c:y val="0"/>
                </c:manualLayout>
              </c:layout>
              <c:spPr>
                <a:noFill/>
                <a:ln w="6350">
                  <a:noFill/>
                </a:ln>
              </c:spPr>
              <c:txPr>
                <a:bodyPr rot="0" vert="horz" lIns="38100" tIns="19050" rIns="38100" bIns="19050">
                  <a:spAutoFit/>
                </a:bodyPr>
                <a:lstStyle/>
                <a:p>
                  <a:pPr algn="ctr">
                    <a:defRPr lang="en-US" sz="900" b="0" i="0" u="none" baseline="0">
                      <a:solidFill>
                        <a:schemeClr val="tx2"/>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92-4238-9136-C2ECD47BF5E5}"/>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2.3'!$A$4:$A$36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2.3'!$F$4:$F$36</c:f>
              <c:numCache>
                <c:formatCode>0</c:formatCode>
                <c:ptCount val="33"/>
                <c:pt idx="0">
                  <c:v>70.211170006284846</c:v>
                </c:pt>
                <c:pt idx="1">
                  <c:v>70.121510858810211</c:v>
                </c:pt>
                <c:pt idx="2">
                  <c:v>68.093693345297496</c:v>
                </c:pt>
                <c:pt idx="3">
                  <c:v>68.271036642057481</c:v>
                </c:pt>
                <c:pt idx="4">
                  <c:v>68.438046720968046</c:v>
                </c:pt>
                <c:pt idx="5">
                  <c:v>67.662987109090935</c:v>
                </c:pt>
                <c:pt idx="6">
                  <c:v>68.68237224792189</c:v>
                </c:pt>
                <c:pt idx="7">
                  <c:v>68.296285447039679</c:v>
                </c:pt>
                <c:pt idx="8">
                  <c:v>68.712579495002885</c:v>
                </c:pt>
                <c:pt idx="9">
                  <c:v>67.668550770658868</c:v>
                </c:pt>
                <c:pt idx="10">
                  <c:v>67.813356385546257</c:v>
                </c:pt>
                <c:pt idx="11">
                  <c:v>68.840983600610045</c:v>
                </c:pt>
                <c:pt idx="12">
                  <c:v>67.234026617048656</c:v>
                </c:pt>
                <c:pt idx="13">
                  <c:v>68.923480267373407</c:v>
                </c:pt>
                <c:pt idx="14">
                  <c:v>69.249682136660539</c:v>
                </c:pt>
                <c:pt idx="15">
                  <c:v>68.491346421504161</c:v>
                </c:pt>
                <c:pt idx="16">
                  <c:v>68.347243669960505</c:v>
                </c:pt>
                <c:pt idx="17">
                  <c:v>68.04634452880417</c:v>
                </c:pt>
                <c:pt idx="18">
                  <c:v>67.851377464629181</c:v>
                </c:pt>
                <c:pt idx="19">
                  <c:v>66.278835152588982</c:v>
                </c:pt>
                <c:pt idx="20">
                  <c:v>66.628503999287929</c:v>
                </c:pt>
                <c:pt idx="21">
                  <c:v>66.898163918121568</c:v>
                </c:pt>
                <c:pt idx="22">
                  <c:v>66.750521810017858</c:v>
                </c:pt>
                <c:pt idx="23">
                  <c:v>67.544223865432016</c:v>
                </c:pt>
                <c:pt idx="24">
                  <c:v>68.798713036686578</c:v>
                </c:pt>
                <c:pt idx="25">
                  <c:v>69.900603079977159</c:v>
                </c:pt>
                <c:pt idx="26">
                  <c:v>69.315996119862362</c:v>
                </c:pt>
                <c:pt idx="27">
                  <c:v>69.710799658574132</c:v>
                </c:pt>
                <c:pt idx="28">
                  <c:v>69.94467281695826</c:v>
                </c:pt>
                <c:pt idx="29">
                  <c:v>70.013194026115599</c:v>
                </c:pt>
                <c:pt idx="30">
                  <c:v>71.564708977981468</c:v>
                </c:pt>
                <c:pt idx="31">
                  <c:v>70.384379617553989</c:v>
                </c:pt>
                <c:pt idx="32">
                  <c:v>69.92902052876164</c:v>
                </c:pt>
              </c:numCache>
            </c:numRef>
          </c:val>
          <c:smooth val="0"/>
          <c:extLst>
            <c:ext xmlns:c16="http://schemas.microsoft.com/office/drawing/2014/chart" uri="{C3380CC4-5D6E-409C-BE32-E72D297353CC}">
              <c16:uniqueId val="{00000000-7D51-4373-AA0A-A58673461250}"/>
            </c:ext>
          </c:extLst>
        </c:ser>
        <c:ser>
          <c:idx val="1"/>
          <c:order val="1"/>
          <c:tx>
            <c:strRef>
              <c:f>'data 2.3'!$G$3</c:f>
              <c:strCache>
                <c:ptCount val="1"/>
                <c:pt idx="0">
                  <c:v>OECD average*</c:v>
                </c:pt>
              </c:strCache>
            </c:strRef>
          </c:tx>
          <c:spPr>
            <a:ln w="28575" cap="rnd" cmpd="sng">
              <a:solidFill>
                <a:schemeClr val="bg1">
                  <a:lumMod val="50000"/>
                </a:schemeClr>
              </a:solidFill>
              <a:round/>
            </a:ln>
          </c:spPr>
          <c:marker>
            <c:symbol val="none"/>
          </c:marker>
          <c:dPt>
            <c:idx val="30"/>
            <c:bubble3D val="0"/>
            <c:extLst>
              <c:ext xmlns:c16="http://schemas.microsoft.com/office/drawing/2014/chart" uri="{C3380CC4-5D6E-409C-BE32-E72D297353CC}">
                <c16:uniqueId val="{00000007-7992-4238-9136-C2ECD47BF5E5}"/>
              </c:ext>
            </c:extLst>
          </c:dPt>
          <c:dPt>
            <c:idx val="31"/>
            <c:marker>
              <c:symbol val="circle"/>
              <c:size val="5"/>
              <c:spPr>
                <a:solidFill>
                  <a:schemeClr val="bg1">
                    <a:lumMod val="50000"/>
                  </a:schemeClr>
                </a:solidFill>
                <a:ln w="9525">
                  <a:noFill/>
                </a:ln>
              </c:spPr>
            </c:marker>
            <c:bubble3D val="0"/>
            <c:extLst>
              <c:ext xmlns:c16="http://schemas.microsoft.com/office/drawing/2014/chart" uri="{C3380CC4-5D6E-409C-BE32-E72D297353CC}">
                <c16:uniqueId val="{00000009-7992-4238-9136-C2ECD47BF5E5}"/>
              </c:ext>
            </c:extLst>
          </c:dPt>
          <c:dLbls>
            <c:dLbl>
              <c:idx val="31"/>
              <c:layout>
                <c:manualLayout>
                  <c:x val="-6.7499999999999999E-3"/>
                  <c:y val="6.0000000000000001E-3"/>
                </c:manualLayout>
              </c:layout>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992-4238-9136-C2ECD47BF5E5}"/>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2.3'!$A$4:$A$36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2.3'!$G$4:$G$36</c:f>
              <c:numCache>
                <c:formatCode>0</c:formatCode>
                <c:ptCount val="33"/>
                <c:pt idx="0">
                  <c:v>84.062139540178279</c:v>
                </c:pt>
                <c:pt idx="1">
                  <c:v>84.965224303442881</c:v>
                </c:pt>
                <c:pt idx="2">
                  <c:v>84.824233673966418</c:v>
                </c:pt>
                <c:pt idx="3">
                  <c:v>85.221559161381265</c:v>
                </c:pt>
                <c:pt idx="4">
                  <c:v>85.182163183945249</c:v>
                </c:pt>
                <c:pt idx="5">
                  <c:v>85.990707366088316</c:v>
                </c:pt>
                <c:pt idx="6">
                  <c:v>86.580716089070805</c:v>
                </c:pt>
                <c:pt idx="7">
                  <c:v>87.103057369267802</c:v>
                </c:pt>
                <c:pt idx="8">
                  <c:v>86.526234809014113</c:v>
                </c:pt>
                <c:pt idx="9">
                  <c:v>86.824332633534482</c:v>
                </c:pt>
                <c:pt idx="10">
                  <c:v>86.916572526533159</c:v>
                </c:pt>
                <c:pt idx="11">
                  <c:v>86.77504188883475</c:v>
                </c:pt>
                <c:pt idx="12">
                  <c:v>87.09350922354065</c:v>
                </c:pt>
                <c:pt idx="13">
                  <c:v>87.058095857110303</c:v>
                </c:pt>
                <c:pt idx="14">
                  <c:v>87.50347139779376</c:v>
                </c:pt>
                <c:pt idx="15">
                  <c:v>87.358203321137111</c:v>
                </c:pt>
                <c:pt idx="16">
                  <c:v>87.229063157641576</c:v>
                </c:pt>
                <c:pt idx="17">
                  <c:v>87.693558102431126</c:v>
                </c:pt>
                <c:pt idx="18">
                  <c:v>88.204830012317387</c:v>
                </c:pt>
                <c:pt idx="19">
                  <c:v>88.497431229785732</c:v>
                </c:pt>
                <c:pt idx="20">
                  <c:v>88.239857307264074</c:v>
                </c:pt>
                <c:pt idx="21">
                  <c:v>91.185069249571612</c:v>
                </c:pt>
                <c:pt idx="22">
                  <c:v>96.563808475810404</c:v>
                </c:pt>
                <c:pt idx="23">
                  <c:v>97.384066286823867</c:v>
                </c:pt>
                <c:pt idx="24">
                  <c:v>97.843385395506417</c:v>
                </c:pt>
                <c:pt idx="25">
                  <c:v>98.176931072798141</c:v>
                </c:pt>
                <c:pt idx="26">
                  <c:v>95.505736502573384</c:v>
                </c:pt>
                <c:pt idx="27">
                  <c:v>94.373004723425041</c:v>
                </c:pt>
                <c:pt idx="28">
                  <c:v>93.691276666764452</c:v>
                </c:pt>
                <c:pt idx="29">
                  <c:v>92.324373010907408</c:v>
                </c:pt>
                <c:pt idx="30">
                  <c:v>90.877236056913318</c:v>
                </c:pt>
                <c:pt idx="31">
                  <c:v>89.993908584500119</c:v>
                </c:pt>
              </c:numCache>
            </c:numRef>
          </c:val>
          <c:smooth val="0"/>
          <c:extLst>
            <c:ext xmlns:c16="http://schemas.microsoft.com/office/drawing/2014/chart" uri="{C3380CC4-5D6E-409C-BE32-E72D297353CC}">
              <c16:uniqueId val="{00000001-7D51-4373-AA0A-A58673461250}"/>
            </c:ext>
          </c:extLst>
        </c:ser>
        <c:ser>
          <c:idx val="2"/>
          <c:order val="2"/>
          <c:tx>
            <c:strRef>
              <c:f>'data 2.3'!$H$3</c:f>
              <c:strCache>
                <c:ptCount val="1"/>
                <c:pt idx="0">
                  <c:v>OECD median*</c:v>
                </c:pt>
              </c:strCache>
            </c:strRef>
          </c:tx>
          <c:spPr>
            <a:ln w="28575" cap="rnd" cmpd="sng">
              <a:solidFill>
                <a:schemeClr val="accent3"/>
              </a:solidFill>
              <a:round/>
            </a:ln>
          </c:spPr>
          <c:marker>
            <c:symbol val="none"/>
          </c:marker>
          <c:dPt>
            <c:idx val="30"/>
            <c:bubble3D val="0"/>
            <c:extLst>
              <c:ext xmlns:c16="http://schemas.microsoft.com/office/drawing/2014/chart" uri="{C3380CC4-5D6E-409C-BE32-E72D297353CC}">
                <c16:uniqueId val="{0000000B-7992-4238-9136-C2ECD47BF5E5}"/>
              </c:ext>
            </c:extLst>
          </c:dPt>
          <c:dPt>
            <c:idx val="31"/>
            <c:marker>
              <c:symbol val="circle"/>
              <c:size val="5"/>
              <c:spPr>
                <a:solidFill>
                  <a:schemeClr val="accent3"/>
                </a:solidFill>
                <a:ln w="9525">
                  <a:noFill/>
                </a:ln>
              </c:spPr>
            </c:marker>
            <c:bubble3D val="0"/>
            <c:extLst>
              <c:ext xmlns:c16="http://schemas.microsoft.com/office/drawing/2014/chart" uri="{C3380CC4-5D6E-409C-BE32-E72D297353CC}">
                <c16:uniqueId val="{0000000D-7992-4238-9136-C2ECD47BF5E5}"/>
              </c:ext>
            </c:extLst>
          </c:dPt>
          <c:dLbls>
            <c:dLbl>
              <c:idx val="31"/>
              <c:layout>
                <c:manualLayout>
                  <c:x val="-1.025E-2"/>
                  <c:y val="-5.7499999999999999E-3"/>
                </c:manualLayout>
              </c:layout>
              <c:spPr>
                <a:noFill/>
                <a:ln w="6350">
                  <a:noFill/>
                </a:ln>
              </c:spPr>
              <c:txPr>
                <a:bodyPr rot="0" vert="horz" lIns="38100" tIns="19050" rIns="38100" bIns="19050">
                  <a:spAutoFit/>
                </a:bodyPr>
                <a:lstStyle/>
                <a:p>
                  <a:pPr algn="ctr">
                    <a:defRPr lang="en-US" sz="900" b="0" i="0" u="none" baseline="0">
                      <a:solidFill>
                        <a:schemeClr val="accent3"/>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992-4238-9136-C2ECD47BF5E5}"/>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2.3'!$A$4:$A$36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2.3'!$H$4:$H$36</c:f>
              <c:numCache>
                <c:formatCode>0</c:formatCode>
                <c:ptCount val="33"/>
                <c:pt idx="0">
                  <c:v>96.95</c:v>
                </c:pt>
                <c:pt idx="1">
                  <c:v>96.4</c:v>
                </c:pt>
                <c:pt idx="2">
                  <c:v>95.35</c:v>
                </c:pt>
                <c:pt idx="3">
                  <c:v>96.15</c:v>
                </c:pt>
                <c:pt idx="4">
                  <c:v>96.1</c:v>
                </c:pt>
                <c:pt idx="5">
                  <c:v>95.300000000000011</c:v>
                </c:pt>
                <c:pt idx="6">
                  <c:v>95.25</c:v>
                </c:pt>
                <c:pt idx="7">
                  <c:v>95.15</c:v>
                </c:pt>
                <c:pt idx="8">
                  <c:v>95.15</c:v>
                </c:pt>
                <c:pt idx="9">
                  <c:v>95</c:v>
                </c:pt>
                <c:pt idx="10">
                  <c:v>95</c:v>
                </c:pt>
                <c:pt idx="11">
                  <c:v>94.65</c:v>
                </c:pt>
                <c:pt idx="12">
                  <c:v>93</c:v>
                </c:pt>
                <c:pt idx="13">
                  <c:v>93.300000000000011</c:v>
                </c:pt>
                <c:pt idx="14">
                  <c:v>93.65</c:v>
                </c:pt>
                <c:pt idx="15">
                  <c:v>94.9</c:v>
                </c:pt>
                <c:pt idx="16">
                  <c:v>95.35</c:v>
                </c:pt>
                <c:pt idx="17">
                  <c:v>96.35</c:v>
                </c:pt>
                <c:pt idx="18">
                  <c:v>96.9</c:v>
                </c:pt>
                <c:pt idx="19">
                  <c:v>97</c:v>
                </c:pt>
                <c:pt idx="20">
                  <c:v>95.300000000000011</c:v>
                </c:pt>
                <c:pt idx="21">
                  <c:v>96.15</c:v>
                </c:pt>
                <c:pt idx="22">
                  <c:v>103.69999999999999</c:v>
                </c:pt>
                <c:pt idx="23">
                  <c:v>105.85</c:v>
                </c:pt>
                <c:pt idx="24">
                  <c:v>107.94999999999999</c:v>
                </c:pt>
                <c:pt idx="25">
                  <c:v>108.80000000000001</c:v>
                </c:pt>
                <c:pt idx="26">
                  <c:v>103.94999999999999</c:v>
                </c:pt>
                <c:pt idx="27">
                  <c:v>103.60000000000001</c:v>
                </c:pt>
                <c:pt idx="28">
                  <c:v>102.34999999999998</c:v>
                </c:pt>
                <c:pt idx="29">
                  <c:v>100.05</c:v>
                </c:pt>
                <c:pt idx="30">
                  <c:v>98.25</c:v>
                </c:pt>
                <c:pt idx="31">
                  <c:v>97.8</c:v>
                </c:pt>
              </c:numCache>
            </c:numRef>
          </c:val>
          <c:smooth val="0"/>
          <c:extLst>
            <c:ext xmlns:c16="http://schemas.microsoft.com/office/drawing/2014/chart" uri="{C3380CC4-5D6E-409C-BE32-E72D297353CC}">
              <c16:uniqueId val="{00000002-7D51-4373-AA0A-A58673461250}"/>
            </c:ext>
          </c:extLst>
        </c:ser>
        <c:dLbls>
          <c:showLegendKey val="0"/>
          <c:showVal val="0"/>
          <c:showCatName val="0"/>
          <c:showSerName val="0"/>
          <c:showPercent val="0"/>
          <c:showBubbleSize val="0"/>
        </c:dLbls>
        <c:smooth val="0"/>
        <c:axId val="7572244"/>
        <c:axId val="65784638"/>
      </c:lineChart>
      <c:dateAx>
        <c:axId val="7572244"/>
        <c:scaling>
          <c:orientation val="minMax"/>
          <c:max val="44926"/>
          <c:min val="42004"/>
        </c:scaling>
        <c:delete val="0"/>
        <c:axPos val="b"/>
        <c:numFmt formatCode="yyyy" sourceLinked="0"/>
        <c:majorTickMark val="out"/>
        <c:minorTickMark val="none"/>
        <c:tickLblPos val="nextTo"/>
        <c:spPr>
          <a:noFill/>
          <a:ln w="9525" cap="flat" cmpd="sng">
            <a:solidFill>
              <a:srgbClr val="D9D9D9"/>
            </a:solidFill>
            <a:round/>
          </a:ln>
        </c:spPr>
        <c:txPr>
          <a:bodyPr rot="-204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65784638"/>
        <c:crosses val="autoZero"/>
        <c:auto val="0"/>
        <c:lblOffset val="100"/>
        <c:baseTimeUnit val="months"/>
        <c:majorUnit val="2"/>
        <c:majorTimeUnit val="years"/>
        <c:minorUnit val="1"/>
        <c:minorTimeUnit val="months"/>
      </c:dateAx>
      <c:valAx>
        <c:axId val="65784638"/>
        <c:scaling>
          <c:orientation val="minMax"/>
          <c:max val="120"/>
          <c:min val="3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7572244"/>
        <c:crosses val="autoZero"/>
        <c:crossBetween val="between"/>
      </c:valAx>
      <c:spPr>
        <a:noFill/>
        <a:ln w="6350" cap="flat" cmpd="sng">
          <a:solidFill>
            <a:srgbClr val="D9D9D9"/>
          </a:solidFill>
        </a:ln>
      </c:spPr>
    </c:plotArea>
    <c:legend>
      <c:legendPos val="l"/>
      <c:layout>
        <c:manualLayout>
          <c:xMode val="edge"/>
          <c:yMode val="edge"/>
          <c:x val="0"/>
          <c:y val="1.7000000000000001E-2"/>
          <c:w val="0.98875000000000002"/>
          <c:h val="9.2499999999999999E-2"/>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49999999999999"/>
          <c:y val="8.4000000000000005E-2"/>
          <c:w val="0.66274999999999995"/>
          <c:h val="0.65874999999999995"/>
        </c:manualLayout>
      </c:layout>
      <c:lineChart>
        <c:grouping val="standard"/>
        <c:varyColors val="0"/>
        <c:ser>
          <c:idx val="0"/>
          <c:order val="0"/>
          <c:tx>
            <c:strRef>
              <c:f>'data 2.3'!$B$3</c:f>
              <c:strCache>
                <c:ptCount val="1"/>
                <c:pt idx="0">
                  <c:v>Israel</c:v>
                </c:pt>
              </c:strCache>
            </c:strRef>
          </c:tx>
          <c:spPr>
            <a:ln w="28575" cap="rnd" cmpd="sng">
              <a:solidFill>
                <a:schemeClr val="tx2"/>
              </a:solidFill>
              <a:round/>
            </a:ln>
          </c:spPr>
          <c:marker>
            <c:symbol val="none"/>
          </c:marker>
          <c:dPt>
            <c:idx val="30"/>
            <c:marker>
              <c:symbol val="circle"/>
              <c:size val="5"/>
              <c:spPr>
                <a:noFill/>
                <a:ln w="9525">
                  <a:noFill/>
                </a:ln>
              </c:spPr>
            </c:marker>
            <c:bubble3D val="0"/>
            <c:extLst>
              <c:ext xmlns:c16="http://schemas.microsoft.com/office/drawing/2014/chart" uri="{C3380CC4-5D6E-409C-BE32-E72D297353CC}">
                <c16:uniqueId val="{00000001-7D47-45EC-8E9D-65A295A27BB8}"/>
              </c:ext>
            </c:extLst>
          </c:dPt>
          <c:dPt>
            <c:idx val="31"/>
            <c:marker>
              <c:symbol val="circle"/>
              <c:size val="5"/>
              <c:spPr>
                <a:noFill/>
                <a:ln w="9525">
                  <a:noFill/>
                </a:ln>
              </c:spPr>
            </c:marker>
            <c:bubble3D val="0"/>
            <c:extLst>
              <c:ext xmlns:c16="http://schemas.microsoft.com/office/drawing/2014/chart" uri="{C3380CC4-5D6E-409C-BE32-E72D297353CC}">
                <c16:uniqueId val="{00000003-7D47-45EC-8E9D-65A295A27BB8}"/>
              </c:ext>
            </c:extLst>
          </c:dPt>
          <c:dPt>
            <c:idx val="32"/>
            <c:marker>
              <c:symbol val="circle"/>
              <c:size val="5"/>
              <c:spPr>
                <a:solidFill>
                  <a:schemeClr val="tx2"/>
                </a:solidFill>
                <a:ln w="9525">
                  <a:noFill/>
                </a:ln>
              </c:spPr>
            </c:marker>
            <c:bubble3D val="0"/>
            <c:extLst>
              <c:ext xmlns:c16="http://schemas.microsoft.com/office/drawing/2014/chart" uri="{C3380CC4-5D6E-409C-BE32-E72D297353CC}">
                <c16:uniqueId val="{00000005-7D47-45EC-8E9D-65A295A27BB8}"/>
              </c:ext>
            </c:extLst>
          </c:dPt>
          <c:dLbls>
            <c:dLbl>
              <c:idx val="32"/>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D47-45EC-8E9D-65A295A27BB8}"/>
                </c:ext>
              </c:extLst>
            </c:dLbl>
            <c:spPr>
              <a:noFill/>
              <a:ln w="6350">
                <a:noFill/>
              </a:ln>
            </c:spPr>
            <c:txPr>
              <a:bodyPr rot="0" vert="horz" lIns="38100" tIns="19050" rIns="38100" bIns="19050">
                <a:spAutoFit/>
              </a:bodyPr>
              <a:lstStyle/>
              <a:p>
                <a:pPr algn="ctr">
                  <a:defRPr lang="en-US" sz="900" b="0" i="0" u="none" baseline="0">
                    <a:solidFill>
                      <a:schemeClr val="tx2"/>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2.3'!$A$4:$A$36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2.3'!$B$4:$B$36</c:f>
              <c:numCache>
                <c:formatCode>0</c:formatCode>
                <c:ptCount val="33"/>
                <c:pt idx="0">
                  <c:v>39.556444683939986</c:v>
                </c:pt>
                <c:pt idx="1">
                  <c:v>39.215885339817866</c:v>
                </c:pt>
                <c:pt idx="2">
                  <c:v>39.528702801107926</c:v>
                </c:pt>
                <c:pt idx="3">
                  <c:v>39.929140715018889</c:v>
                </c:pt>
                <c:pt idx="4">
                  <c:v>40.191286630952455</c:v>
                </c:pt>
                <c:pt idx="5">
                  <c:v>40.312867851191257</c:v>
                </c:pt>
                <c:pt idx="6">
                  <c:v>40.72856628400374</c:v>
                </c:pt>
                <c:pt idx="7">
                  <c:v>40.925654311995871</c:v>
                </c:pt>
                <c:pt idx="8">
                  <c:v>40.664188736569152</c:v>
                </c:pt>
                <c:pt idx="9">
                  <c:v>40.808879704642507</c:v>
                </c:pt>
                <c:pt idx="10">
                  <c:v>40.967024265833288</c:v>
                </c:pt>
                <c:pt idx="11">
                  <c:v>41.066469521725701</c:v>
                </c:pt>
                <c:pt idx="12">
                  <c:v>41.025095264612993</c:v>
                </c:pt>
                <c:pt idx="13">
                  <c:v>40.997577861748972</c:v>
                </c:pt>
                <c:pt idx="14">
                  <c:v>41.171280495178877</c:v>
                </c:pt>
                <c:pt idx="15">
                  <c:v>41.160686323801841</c:v>
                </c:pt>
                <c:pt idx="16">
                  <c:v>41.170814660238889</c:v>
                </c:pt>
                <c:pt idx="17">
                  <c:v>40.905715556193279</c:v>
                </c:pt>
                <c:pt idx="18">
                  <c:v>41.038914279806463</c:v>
                </c:pt>
                <c:pt idx="19">
                  <c:v>40.994874939468723</c:v>
                </c:pt>
                <c:pt idx="20">
                  <c:v>40.961851167240461</c:v>
                </c:pt>
                <c:pt idx="21">
                  <c:v>41.156720839022924</c:v>
                </c:pt>
                <c:pt idx="22">
                  <c:v>41.978306279187336</c:v>
                </c:pt>
                <c:pt idx="23">
                  <c:v>42.554982711542053</c:v>
                </c:pt>
                <c:pt idx="24">
                  <c:v>42.94166987438917</c:v>
                </c:pt>
                <c:pt idx="25">
                  <c:v>43.613284995588863</c:v>
                </c:pt>
                <c:pt idx="26">
                  <c:v>43.254055960999075</c:v>
                </c:pt>
                <c:pt idx="27">
                  <c:v>43.640409695586627</c:v>
                </c:pt>
                <c:pt idx="28">
                  <c:v>43.867346225661628</c:v>
                </c:pt>
                <c:pt idx="29">
                  <c:v>44.15225335569064</c:v>
                </c:pt>
                <c:pt idx="30">
                  <c:v>44.647619840906373</c:v>
                </c:pt>
                <c:pt idx="31">
                  <c:v>44.485798641012494</c:v>
                </c:pt>
                <c:pt idx="32">
                  <c:v>43.918106884766509</c:v>
                </c:pt>
              </c:numCache>
            </c:numRef>
          </c:val>
          <c:smooth val="0"/>
          <c:extLst>
            <c:ext xmlns:c16="http://schemas.microsoft.com/office/drawing/2014/chart" uri="{C3380CC4-5D6E-409C-BE32-E72D297353CC}">
              <c16:uniqueId val="{00000000-0F93-4D04-9501-913B96EA139A}"/>
            </c:ext>
          </c:extLst>
        </c:ser>
        <c:ser>
          <c:idx val="1"/>
          <c:order val="1"/>
          <c:tx>
            <c:strRef>
              <c:f>'data 2.3'!$C$3</c:f>
              <c:strCache>
                <c:ptCount val="1"/>
                <c:pt idx="0">
                  <c:v>Total OECD</c:v>
                </c:pt>
              </c:strCache>
            </c:strRef>
          </c:tx>
          <c:spPr>
            <a:ln w="28575" cap="rnd" cmpd="sng">
              <a:solidFill>
                <a:schemeClr val="bg1">
                  <a:lumMod val="50000"/>
                </a:schemeClr>
              </a:solidFill>
              <a:round/>
            </a:ln>
          </c:spPr>
          <c:marker>
            <c:symbol val="none"/>
          </c:marker>
          <c:dPt>
            <c:idx val="30"/>
            <c:bubble3D val="0"/>
            <c:extLst>
              <c:ext xmlns:c16="http://schemas.microsoft.com/office/drawing/2014/chart" uri="{C3380CC4-5D6E-409C-BE32-E72D297353CC}">
                <c16:uniqueId val="{00000007-7D47-45EC-8E9D-65A295A27BB8}"/>
              </c:ext>
            </c:extLst>
          </c:dPt>
          <c:dPt>
            <c:idx val="31"/>
            <c:marker>
              <c:symbol val="circle"/>
              <c:size val="5"/>
              <c:spPr>
                <a:solidFill>
                  <a:schemeClr val="bg1">
                    <a:lumMod val="50000"/>
                  </a:schemeClr>
                </a:solidFill>
                <a:ln w="9525">
                  <a:noFill/>
                </a:ln>
              </c:spPr>
            </c:marker>
            <c:bubble3D val="0"/>
            <c:extLst>
              <c:ext xmlns:c16="http://schemas.microsoft.com/office/drawing/2014/chart" uri="{C3380CC4-5D6E-409C-BE32-E72D297353CC}">
                <c16:uniqueId val="{00000009-7D47-45EC-8E9D-65A295A27BB8}"/>
              </c:ext>
            </c:extLst>
          </c:dPt>
          <c:dLbls>
            <c:dLbl>
              <c:idx val="31"/>
              <c:layout>
                <c:manualLayout>
                  <c:x val="-6.4999999999999997E-3"/>
                  <c:y val="-1.4250000000000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D47-45EC-8E9D-65A295A27BB8}"/>
                </c:ext>
              </c:extLst>
            </c:dLbl>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2.3'!$A$4:$A$36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2.3'!$C$4:$C$36</c:f>
              <c:numCache>
                <c:formatCode>0</c:formatCode>
                <c:ptCount val="33"/>
                <c:pt idx="0">
                  <c:v>71.826654678811124</c:v>
                </c:pt>
                <c:pt idx="1">
                  <c:v>71.60018260792647</c:v>
                </c:pt>
                <c:pt idx="2">
                  <c:v>71.674303680447096</c:v>
                </c:pt>
                <c:pt idx="3">
                  <c:v>71.495961025555516</c:v>
                </c:pt>
                <c:pt idx="4">
                  <c:v>71.363873657926334</c:v>
                </c:pt>
                <c:pt idx="5">
                  <c:v>70.93999982958772</c:v>
                </c:pt>
                <c:pt idx="6">
                  <c:v>71.187227792882112</c:v>
                </c:pt>
                <c:pt idx="7">
                  <c:v>71.559151414384417</c:v>
                </c:pt>
                <c:pt idx="8">
                  <c:v>71.887885987709538</c:v>
                </c:pt>
                <c:pt idx="9">
                  <c:v>71.562159667359083</c:v>
                </c:pt>
                <c:pt idx="10">
                  <c:v>71.385215230237577</c:v>
                </c:pt>
                <c:pt idx="11">
                  <c:v>71.23264566935319</c:v>
                </c:pt>
                <c:pt idx="12">
                  <c:v>71.31190730901433</c:v>
                </c:pt>
                <c:pt idx="13">
                  <c:v>70.597907577827442</c:v>
                </c:pt>
                <c:pt idx="14">
                  <c:v>70.739006478620595</c:v>
                </c:pt>
                <c:pt idx="15">
                  <c:v>70.803655014950095</c:v>
                </c:pt>
                <c:pt idx="16">
                  <c:v>70.680773032322179</c:v>
                </c:pt>
                <c:pt idx="17">
                  <c:v>70.293004166534004</c:v>
                </c:pt>
                <c:pt idx="18">
                  <c:v>70.39271543168833</c:v>
                </c:pt>
                <c:pt idx="19">
                  <c:v>70.523781313720463</c:v>
                </c:pt>
                <c:pt idx="20">
                  <c:v>70.627773223797263</c:v>
                </c:pt>
                <c:pt idx="21">
                  <c:v>70.870339105085563</c:v>
                </c:pt>
                <c:pt idx="22">
                  <c:v>72.955396272488571</c:v>
                </c:pt>
                <c:pt idx="23">
                  <c:v>74.328644888087467</c:v>
                </c:pt>
                <c:pt idx="24">
                  <c:v>75.442227492764914</c:v>
                </c:pt>
                <c:pt idx="25">
                  <c:v>76.034199013331332</c:v>
                </c:pt>
                <c:pt idx="26">
                  <c:v>74.545712058072709</c:v>
                </c:pt>
                <c:pt idx="27">
                  <c:v>74.05272855276786</c:v>
                </c:pt>
                <c:pt idx="28">
                  <c:v>73.817973383388363</c:v>
                </c:pt>
                <c:pt idx="29">
                  <c:v>72.843606227623511</c:v>
                </c:pt>
                <c:pt idx="30">
                  <c:v>72.387658742510681</c:v>
                </c:pt>
                <c:pt idx="31">
                  <c:v>71.772366603162254</c:v>
                </c:pt>
              </c:numCache>
            </c:numRef>
          </c:val>
          <c:smooth val="0"/>
          <c:extLst>
            <c:ext xmlns:c16="http://schemas.microsoft.com/office/drawing/2014/chart" uri="{C3380CC4-5D6E-409C-BE32-E72D297353CC}">
              <c16:uniqueId val="{00000001-0F93-4D04-9501-913B96EA139A}"/>
            </c:ext>
          </c:extLst>
        </c:ser>
        <c:ser>
          <c:idx val="2"/>
          <c:order val="2"/>
          <c:tx>
            <c:strRef>
              <c:f>'data 2.3'!$D$3</c:f>
              <c:strCache>
                <c:ptCount val="1"/>
                <c:pt idx="0">
                  <c:v>OECD median</c:v>
                </c:pt>
              </c:strCache>
            </c:strRef>
          </c:tx>
          <c:spPr>
            <a:ln w="28575" cap="rnd" cmpd="sng">
              <a:solidFill>
                <a:schemeClr val="accent3"/>
              </a:solidFill>
              <a:round/>
            </a:ln>
          </c:spPr>
          <c:marker>
            <c:symbol val="none"/>
          </c:marker>
          <c:dPt>
            <c:idx val="30"/>
            <c:marker>
              <c:symbol val="circle"/>
              <c:size val="5"/>
              <c:spPr>
                <a:noFill/>
                <a:ln w="9525">
                  <a:noFill/>
                </a:ln>
              </c:spPr>
            </c:marker>
            <c:bubble3D val="0"/>
            <c:extLst>
              <c:ext xmlns:c16="http://schemas.microsoft.com/office/drawing/2014/chart" uri="{C3380CC4-5D6E-409C-BE32-E72D297353CC}">
                <c16:uniqueId val="{0000000B-7D47-45EC-8E9D-65A295A27BB8}"/>
              </c:ext>
            </c:extLst>
          </c:dPt>
          <c:dPt>
            <c:idx val="31"/>
            <c:marker>
              <c:symbol val="circle"/>
              <c:size val="5"/>
              <c:spPr>
                <a:solidFill>
                  <a:schemeClr val="accent3"/>
                </a:solidFill>
                <a:ln w="9525">
                  <a:noFill/>
                </a:ln>
              </c:spPr>
            </c:marker>
            <c:bubble3D val="0"/>
            <c:extLst>
              <c:ext xmlns:c16="http://schemas.microsoft.com/office/drawing/2014/chart" uri="{C3380CC4-5D6E-409C-BE32-E72D297353CC}">
                <c16:uniqueId val="{0000000D-7D47-45EC-8E9D-65A295A27BB8}"/>
              </c:ext>
            </c:extLst>
          </c:dPt>
          <c:dLbls>
            <c:dLbl>
              <c:idx val="31"/>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47-45EC-8E9D-65A295A27BB8}"/>
                </c:ext>
              </c:extLst>
            </c:dLbl>
            <c:spPr>
              <a:noFill/>
              <a:ln w="6350">
                <a:noFill/>
              </a:ln>
            </c:spPr>
            <c:txPr>
              <a:bodyPr rot="0" vert="horz" lIns="38100" tIns="19050" rIns="38100" bIns="19050">
                <a:spAutoFit/>
              </a:bodyPr>
              <a:lstStyle/>
              <a:p>
                <a:pPr algn="ctr">
                  <a:defRPr lang="en-US" sz="900" b="0" i="0" u="none" baseline="0">
                    <a:solidFill>
                      <a:schemeClr val="bg1">
                        <a:lumMod val="6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2.3'!$A$4:$A$36</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'data 2.3'!$D$4:$D$36</c:f>
              <c:numCache>
                <c:formatCode>0</c:formatCode>
                <c:ptCount val="33"/>
                <c:pt idx="0">
                  <c:v>63.3</c:v>
                </c:pt>
                <c:pt idx="1">
                  <c:v>63.250000000000007</c:v>
                </c:pt>
                <c:pt idx="2">
                  <c:v>63.149999999999991</c:v>
                </c:pt>
                <c:pt idx="3">
                  <c:v>61.8</c:v>
                </c:pt>
                <c:pt idx="4">
                  <c:v>61.2</c:v>
                </c:pt>
                <c:pt idx="5">
                  <c:v>61.2</c:v>
                </c:pt>
                <c:pt idx="6">
                  <c:v>61.7</c:v>
                </c:pt>
                <c:pt idx="7">
                  <c:v>61.6</c:v>
                </c:pt>
                <c:pt idx="8">
                  <c:v>61.149999999999991</c:v>
                </c:pt>
                <c:pt idx="9">
                  <c:v>61.45</c:v>
                </c:pt>
                <c:pt idx="10">
                  <c:v>61.8</c:v>
                </c:pt>
                <c:pt idx="11">
                  <c:v>61</c:v>
                </c:pt>
                <c:pt idx="12">
                  <c:v>60.7</c:v>
                </c:pt>
                <c:pt idx="13">
                  <c:v>60.45</c:v>
                </c:pt>
                <c:pt idx="14">
                  <c:v>60.6</c:v>
                </c:pt>
                <c:pt idx="15">
                  <c:v>60.3</c:v>
                </c:pt>
                <c:pt idx="16">
                  <c:v>60.9</c:v>
                </c:pt>
                <c:pt idx="17">
                  <c:v>60.9</c:v>
                </c:pt>
                <c:pt idx="18">
                  <c:v>61.349999999999994</c:v>
                </c:pt>
                <c:pt idx="19">
                  <c:v>61.749999999999993</c:v>
                </c:pt>
                <c:pt idx="20">
                  <c:v>62.3</c:v>
                </c:pt>
                <c:pt idx="21">
                  <c:v>62.95</c:v>
                </c:pt>
                <c:pt idx="22">
                  <c:v>65.349999999999994</c:v>
                </c:pt>
                <c:pt idx="23">
                  <c:v>66.75</c:v>
                </c:pt>
                <c:pt idx="24">
                  <c:v>68.050000000000011</c:v>
                </c:pt>
                <c:pt idx="25">
                  <c:v>68.300000000000011</c:v>
                </c:pt>
                <c:pt idx="26">
                  <c:v>67.250000000000014</c:v>
                </c:pt>
                <c:pt idx="27">
                  <c:v>67.150000000000006</c:v>
                </c:pt>
                <c:pt idx="28">
                  <c:v>66.600000000000009</c:v>
                </c:pt>
                <c:pt idx="29">
                  <c:v>65.55</c:v>
                </c:pt>
                <c:pt idx="30">
                  <c:v>64.850000000000009</c:v>
                </c:pt>
                <c:pt idx="31">
                  <c:v>63.95</c:v>
                </c:pt>
              </c:numCache>
            </c:numRef>
          </c:val>
          <c:smooth val="0"/>
          <c:extLst>
            <c:ext xmlns:c16="http://schemas.microsoft.com/office/drawing/2014/chart" uri="{C3380CC4-5D6E-409C-BE32-E72D297353CC}">
              <c16:uniqueId val="{00000002-0F93-4D04-9501-913B96EA139A}"/>
            </c:ext>
          </c:extLst>
        </c:ser>
        <c:dLbls>
          <c:showLegendKey val="0"/>
          <c:showVal val="0"/>
          <c:showCatName val="0"/>
          <c:showSerName val="0"/>
          <c:showPercent val="0"/>
          <c:showBubbleSize val="0"/>
        </c:dLbls>
        <c:smooth val="0"/>
        <c:axId val="64033777"/>
        <c:axId val="38346999"/>
      </c:lineChart>
      <c:dateAx>
        <c:axId val="64033777"/>
        <c:scaling>
          <c:orientation val="minMax"/>
          <c:max val="44926"/>
          <c:min val="42004"/>
        </c:scaling>
        <c:delete val="0"/>
        <c:axPos val="b"/>
        <c:numFmt formatCode="yyyy" sourceLinked="0"/>
        <c:majorTickMark val="out"/>
        <c:minorTickMark val="none"/>
        <c:tickLblPos val="nextTo"/>
        <c:spPr>
          <a:noFill/>
          <a:ln w="9525" cap="flat" cmpd="sng">
            <a:solidFill>
              <a:srgbClr val="D9D9D9"/>
            </a:solidFill>
            <a:round/>
          </a:ln>
        </c:spPr>
        <c:txPr>
          <a:bodyPr rot="-204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8346999"/>
        <c:crosses val="autoZero"/>
        <c:auto val="0"/>
        <c:lblOffset val="100"/>
        <c:baseTimeUnit val="months"/>
        <c:majorUnit val="2"/>
        <c:majorTimeUnit val="years"/>
        <c:minorUnit val="1"/>
        <c:minorTimeUnit val="months"/>
      </c:dateAx>
      <c:valAx>
        <c:axId val="38346999"/>
        <c:scaling>
          <c:orientation val="minMax"/>
          <c:max val="120"/>
          <c:min val="3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64033777"/>
        <c:crosses val="autoZero"/>
        <c:crossBetween val="between"/>
      </c:valAx>
      <c:spPr>
        <a:noFill/>
        <a:ln w="6350" cap="flat" cmpd="sng">
          <a:solidFill>
            <a:srgbClr val="D9D9D9"/>
          </a:solidFill>
        </a:ln>
      </c:spPr>
    </c:plotArea>
    <c:plotVisOnly val="1"/>
    <c:dispBlanksAs val="gap"/>
    <c:showDLblsOverMax val="0"/>
  </c:chart>
  <c:spPr>
    <a:noFill/>
    <a:ln w="9525">
      <a:no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5"/>
          <c:y val="0.15475"/>
          <c:w val="0.82674999999999998"/>
          <c:h val="0.622"/>
        </c:manualLayout>
      </c:layout>
      <c:lineChart>
        <c:grouping val="standard"/>
        <c:varyColors val="0"/>
        <c:ser>
          <c:idx val="0"/>
          <c:order val="0"/>
          <c:tx>
            <c:strRef>
              <c:f>'data 2.4 '!$B$3</c:f>
              <c:strCache>
                <c:ptCount val="1"/>
                <c:pt idx="0">
                  <c:v>Banks</c:v>
                </c:pt>
              </c:strCache>
            </c:strRef>
          </c:tx>
          <c:spPr>
            <a:ln w="28575" cap="rnd" cmpd="sng">
              <a:solidFill>
                <a:srgbClr val="1291A8"/>
              </a:solidFill>
              <a:round/>
            </a:ln>
          </c:spPr>
          <c:marker>
            <c:symbol val="none"/>
          </c:marker>
          <c:dPt>
            <c:idx val="13"/>
            <c:bubble3D val="0"/>
            <c:extLst>
              <c:ext xmlns:c16="http://schemas.microsoft.com/office/drawing/2014/chart" uri="{C3380CC4-5D6E-409C-BE32-E72D297353CC}">
                <c16:uniqueId val="{00000001-6716-45B2-9A17-CBA4CD1890D9}"/>
              </c:ext>
            </c:extLst>
          </c:dPt>
          <c:dPt>
            <c:idx val="14"/>
            <c:marker>
              <c:symbol val="circle"/>
              <c:size val="5"/>
              <c:spPr>
                <a:solidFill>
                  <a:srgbClr val="1291A8"/>
                </a:solidFill>
                <a:ln w="9525">
                  <a:noFill/>
                </a:ln>
              </c:spPr>
            </c:marker>
            <c:bubble3D val="0"/>
            <c:extLst>
              <c:ext xmlns:c16="http://schemas.microsoft.com/office/drawing/2014/chart" uri="{C3380CC4-5D6E-409C-BE32-E72D297353CC}">
                <c16:uniqueId val="{00000003-6716-45B2-9A17-CBA4CD1890D9}"/>
              </c:ext>
            </c:extLst>
          </c:dPt>
          <c:dLbls>
            <c:dLbl>
              <c:idx val="14"/>
              <c:layout>
                <c:manualLayout>
                  <c:x val="0"/>
                  <c:y val="-4.4749999999999998E-2"/>
                </c:manualLayout>
              </c:layout>
              <c:spPr>
                <a:noFill/>
                <a:ln w="6350">
                  <a:noFill/>
                </a:ln>
              </c:spPr>
              <c:txPr>
                <a:bodyPr rot="0" vert="horz" lIns="38100" tIns="19050" rIns="38100" bIns="19050"/>
                <a:lstStyle/>
                <a:p>
                  <a:pPr algn="ctr">
                    <a:defRPr lang="en-US" sz="800" b="0" i="0" u="none" baseline="0">
                      <a:solidFill>
                        <a:srgbClr val="1291A8"/>
                      </a:solidFill>
                      <a:latin typeface="Assistant" panose="00000500000000000000" pitchFamily="2" charset="-79"/>
                      <a:ea typeface="+mn-ea"/>
                      <a:cs typeface="Assistant" panose="00000500000000000000" pitchFamily="2" charset="-79"/>
                    </a:defRPr>
                  </a:pPr>
                  <a:endParaRPr lang="he-IL"/>
                </a:p>
              </c:txPr>
              <c:dLblPos val="r"/>
              <c:showLegendKey val="0"/>
              <c:showVal val="1"/>
              <c:showCatName val="0"/>
              <c:showSerName val="0"/>
              <c:showPercent val="0"/>
              <c:showBubbleSize val="0"/>
              <c:extLst>
                <c:ext xmlns:c15="http://schemas.microsoft.com/office/drawing/2012/chart" uri="{CE6537A1-D6FC-4f65-9D91-7224C49458BB}">
                  <c15:layout>
                    <c:manualLayout>
                      <c:w val="8.3500000000000005E-2"/>
                      <c:h val="9.0249999999999997E-2"/>
                    </c:manualLayout>
                  </c15:layout>
                </c:ext>
                <c:ext xmlns:c16="http://schemas.microsoft.com/office/drawing/2014/chart" uri="{C3380CC4-5D6E-409C-BE32-E72D297353CC}">
                  <c16:uniqueId val="{00000003-6716-45B2-9A17-CBA4CD1890D9}"/>
                </c:ext>
              </c:extLst>
            </c:dLbl>
            <c:spPr>
              <a:noFill/>
              <a:ln w="6350">
                <a:noFill/>
              </a:ln>
            </c:spPr>
            <c:txPr>
              <a:bodyPr rot="0" vert="horz" lIns="38100" tIns="19050" rIns="38100" bIns="19050">
                <a:spAutoFit/>
              </a:bodyPr>
              <a:lstStyle/>
              <a:p>
                <a:pPr algn="ctr">
                  <a:defRPr lang="en-US" sz="8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2.4 '!$A$4:$A$18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2.4 '!$B$4:$B$18</c:f>
              <c:numCache>
                <c:formatCode>0</c:formatCode>
                <c:ptCount val="15"/>
                <c:pt idx="0">
                  <c:v>394.95998823042027</c:v>
                </c:pt>
                <c:pt idx="1">
                  <c:v>367.79099120003508</c:v>
                </c:pt>
                <c:pt idx="2">
                  <c:v>388.45531260335838</c:v>
                </c:pt>
                <c:pt idx="3">
                  <c:v>404.13910454285303</c:v>
                </c:pt>
                <c:pt idx="4">
                  <c:v>398.21237379037848</c:v>
                </c:pt>
                <c:pt idx="5">
                  <c:v>382.34123437114636</c:v>
                </c:pt>
                <c:pt idx="6">
                  <c:v>383.28156124235937</c:v>
                </c:pt>
                <c:pt idx="7">
                  <c:v>397.50336570514884</c:v>
                </c:pt>
                <c:pt idx="8">
                  <c:v>402.14768879145589</c:v>
                </c:pt>
                <c:pt idx="9">
                  <c:v>414.65442355511914</c:v>
                </c:pt>
                <c:pt idx="10">
                  <c:v>440.87827293463016</c:v>
                </c:pt>
                <c:pt idx="11">
                  <c:v>460.92852840453565</c:v>
                </c:pt>
                <c:pt idx="12">
                  <c:v>490.40853269631441</c:v>
                </c:pt>
                <c:pt idx="13">
                  <c:v>575.56044188325802</c:v>
                </c:pt>
                <c:pt idx="14">
                  <c:v>664.35262183330724</c:v>
                </c:pt>
              </c:numCache>
            </c:numRef>
          </c:val>
          <c:smooth val="0"/>
          <c:extLst>
            <c:ext xmlns:c16="http://schemas.microsoft.com/office/drawing/2014/chart" uri="{C3380CC4-5D6E-409C-BE32-E72D297353CC}">
              <c16:uniqueId val="{00000000-0105-4818-B523-AFB7BCEF8757}"/>
            </c:ext>
          </c:extLst>
        </c:ser>
        <c:ser>
          <c:idx val="1"/>
          <c:order val="1"/>
          <c:tx>
            <c:strRef>
              <c:f>'data 2.4 '!$C$3</c:f>
              <c:strCache>
                <c:ptCount val="1"/>
                <c:pt idx="0">
                  <c:v>Nonbank lenders*</c:v>
                </c:pt>
              </c:strCache>
            </c:strRef>
          </c:tx>
          <c:spPr>
            <a:ln w="28575" cap="rnd" cmpd="sng">
              <a:solidFill>
                <a:srgbClr val="8BCED6"/>
              </a:solidFill>
              <a:round/>
            </a:ln>
          </c:spPr>
          <c:marker>
            <c:symbol val="none"/>
          </c:marker>
          <c:dPt>
            <c:idx val="13"/>
            <c:bubble3D val="0"/>
            <c:extLst>
              <c:ext xmlns:c16="http://schemas.microsoft.com/office/drawing/2014/chart" uri="{C3380CC4-5D6E-409C-BE32-E72D297353CC}">
                <c16:uniqueId val="{00000005-6716-45B2-9A17-CBA4CD1890D9}"/>
              </c:ext>
            </c:extLst>
          </c:dPt>
          <c:dPt>
            <c:idx val="14"/>
            <c:marker>
              <c:symbol val="circle"/>
              <c:size val="5"/>
              <c:spPr>
                <a:solidFill>
                  <a:srgbClr val="8BCED6"/>
                </a:solidFill>
                <a:ln w="9525">
                  <a:noFill/>
                </a:ln>
              </c:spPr>
            </c:marker>
            <c:bubble3D val="0"/>
            <c:extLst>
              <c:ext xmlns:c16="http://schemas.microsoft.com/office/drawing/2014/chart" uri="{C3380CC4-5D6E-409C-BE32-E72D297353CC}">
                <c16:uniqueId val="{00000007-6716-45B2-9A17-CBA4CD1890D9}"/>
              </c:ext>
            </c:extLst>
          </c:dPt>
          <c:dLbls>
            <c:dLbl>
              <c:idx val="14"/>
              <c:layout>
                <c:manualLayout>
                  <c:x val="0"/>
                  <c:y val="-2.9499999999999998E-2"/>
                </c:manualLayout>
              </c:layout>
              <c:spPr>
                <a:noFill/>
                <a:ln w="6350">
                  <a:noFill/>
                </a:ln>
              </c:spPr>
              <c:txPr>
                <a:bodyPr rot="0" vert="horz" lIns="38100" tIns="19050" rIns="38100" bIns="19050">
                  <a:spAutoFit/>
                </a:bodyPr>
                <a:lstStyle/>
                <a:p>
                  <a:pPr algn="ctr">
                    <a:defRPr lang="en-US" sz="800" b="0" i="0" u="none" baseline="0">
                      <a:solidFill>
                        <a:srgbClr val="8BCED6"/>
                      </a:solidFill>
                      <a:latin typeface="Assistant" panose="00000500000000000000" pitchFamily="2" charset="-79"/>
                      <a:ea typeface="+mn-ea"/>
                      <a:cs typeface="Assistant" panose="00000500000000000000" pitchFamily="2" charset="-79"/>
                    </a:defRPr>
                  </a:pPr>
                  <a:endParaRPr lang="he-IL"/>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716-45B2-9A17-CBA4CD1890D9}"/>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2.4 '!$A$4:$A$18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2.4 '!$C$4:$C$18</c:f>
              <c:numCache>
                <c:formatCode>0</c:formatCode>
                <c:ptCount val="15"/>
                <c:pt idx="0">
                  <c:v>328.13871711933945</c:v>
                </c:pt>
                <c:pt idx="1">
                  <c:v>344.92308405101772</c:v>
                </c:pt>
                <c:pt idx="2">
                  <c:v>346.35430811111405</c:v>
                </c:pt>
                <c:pt idx="3">
                  <c:v>376.30517432872978</c:v>
                </c:pt>
                <c:pt idx="4">
                  <c:v>392.95796409296872</c:v>
                </c:pt>
                <c:pt idx="5">
                  <c:v>398.46003492055104</c:v>
                </c:pt>
                <c:pt idx="6">
                  <c:v>406.3482728545037</c:v>
                </c:pt>
                <c:pt idx="7">
                  <c:v>409.60065118437097</c:v>
                </c:pt>
                <c:pt idx="8">
                  <c:v>447.86682157505578</c:v>
                </c:pt>
                <c:pt idx="9">
                  <c:v>452.34524094346432</c:v>
                </c:pt>
                <c:pt idx="10">
                  <c:v>483.54075085670451</c:v>
                </c:pt>
                <c:pt idx="11">
                  <c:v>494.93543421435288</c:v>
                </c:pt>
                <c:pt idx="12">
                  <c:v>488.34634707537975</c:v>
                </c:pt>
                <c:pt idx="13">
                  <c:v>528.19312303533968</c:v>
                </c:pt>
                <c:pt idx="14">
                  <c:v>566.27917629310332</c:v>
                </c:pt>
              </c:numCache>
            </c:numRef>
          </c:val>
          <c:smooth val="0"/>
          <c:extLst>
            <c:ext xmlns:c16="http://schemas.microsoft.com/office/drawing/2014/chart" uri="{C3380CC4-5D6E-409C-BE32-E72D297353CC}">
              <c16:uniqueId val="{00000001-0105-4818-B523-AFB7BCEF8757}"/>
            </c:ext>
          </c:extLst>
        </c:ser>
        <c:dLbls>
          <c:showLegendKey val="0"/>
          <c:showVal val="0"/>
          <c:showCatName val="0"/>
          <c:showSerName val="0"/>
          <c:showPercent val="0"/>
          <c:showBubbleSize val="0"/>
        </c:dLbls>
        <c:smooth val="0"/>
        <c:axId val="54506460"/>
        <c:axId val="3161244"/>
      </c:lineChart>
      <c:dateAx>
        <c:axId val="54506460"/>
        <c:scaling>
          <c:orientation val="minMax"/>
          <c:max val="44926"/>
        </c:scaling>
        <c:delete val="0"/>
        <c:axPos val="b"/>
        <c:numFmt formatCode="yyyy" sourceLinked="0"/>
        <c:majorTickMark val="out"/>
        <c:minorTickMark val="none"/>
        <c:tickLblPos val="low"/>
        <c:spPr>
          <a:noFill/>
          <a:ln w="9525" cap="flat" cmpd="sng">
            <a:solidFill>
              <a:srgbClr val="D9D9D9"/>
            </a:solidFill>
            <a:round/>
          </a:ln>
        </c:spPr>
        <c:txPr>
          <a:bodyPr rot="-198000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3161244"/>
        <c:crosses val="autoZero"/>
        <c:auto val="0"/>
        <c:lblOffset val="100"/>
        <c:baseTimeUnit val="months"/>
        <c:majorUnit val="1"/>
        <c:majorTimeUnit val="years"/>
        <c:minorUnit val="1"/>
        <c:minorTimeUnit val="months"/>
      </c:dateAx>
      <c:valAx>
        <c:axId val="3161244"/>
        <c:scaling>
          <c:orientation val="minMax"/>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54506460"/>
        <c:crosses val="autoZero"/>
        <c:crossBetween val="between"/>
      </c:valAx>
      <c:spPr>
        <a:noFill/>
        <a:ln w="6350" cap="flat" cmpd="sng">
          <a:solidFill>
            <a:srgbClr val="D9D9D9"/>
          </a:solidFill>
        </a:ln>
      </c:spPr>
    </c:plotArea>
    <c:legend>
      <c:legendPos val="l"/>
      <c:layout>
        <c:manualLayout>
          <c:xMode val="edge"/>
          <c:yMode val="edge"/>
          <c:x val="0.12025"/>
          <c:y val="5.2500000000000003E-3"/>
          <c:w val="0.77400000000000002"/>
          <c:h val="0.1515"/>
        </c:manualLayout>
      </c:layout>
      <c:overlay val="0"/>
      <c:spPr>
        <a:noFill/>
        <a:ln w="6350">
          <a:noFill/>
        </a:ln>
      </c:spPr>
      <c:txPr>
        <a:bodyPr rot="0" vert="horz"/>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00000000000001E-2"/>
          <c:y val="0.29775000000000001"/>
          <c:w val="0.36525000000000002"/>
          <c:h val="0.51524999999999999"/>
        </c:manualLayout>
      </c:layout>
      <c:lineChart>
        <c:grouping val="standard"/>
        <c:varyColors val="0"/>
        <c:ser>
          <c:idx val="0"/>
          <c:order val="0"/>
          <c:tx>
            <c:strRef>
              <c:f>'data 2.5 '!$B$3</c:f>
              <c:strCache>
                <c:ptCount val="1"/>
                <c:pt idx="0">
                  <c:v>Banks</c:v>
                </c:pt>
              </c:strCache>
            </c:strRef>
          </c:tx>
          <c:spPr>
            <a:ln w="28575" cap="rnd" cmpd="sng">
              <a:solidFill>
                <a:srgbClr val="1291A8"/>
              </a:solidFill>
              <a:round/>
            </a:ln>
          </c:spPr>
          <c:marker>
            <c:symbol val="none"/>
          </c:marker>
          <c:dPt>
            <c:idx val="27"/>
            <c:bubble3D val="0"/>
            <c:extLst>
              <c:ext xmlns:c16="http://schemas.microsoft.com/office/drawing/2014/chart" uri="{C3380CC4-5D6E-409C-BE32-E72D297353CC}">
                <c16:uniqueId val="{00000001-F938-41F2-88B8-253CFF5558BD}"/>
              </c:ext>
            </c:extLst>
          </c:dPt>
          <c:dPt>
            <c:idx val="31"/>
            <c:bubble3D val="0"/>
            <c:extLst>
              <c:ext xmlns:c16="http://schemas.microsoft.com/office/drawing/2014/chart" uri="{C3380CC4-5D6E-409C-BE32-E72D297353CC}">
                <c16:uniqueId val="{00000003-F938-41F2-88B8-253CFF5558BD}"/>
              </c:ext>
            </c:extLst>
          </c:dPt>
          <c:dPt>
            <c:idx val="43"/>
            <c:bubble3D val="0"/>
            <c:extLst>
              <c:ext xmlns:c16="http://schemas.microsoft.com/office/drawing/2014/chart" uri="{C3380CC4-5D6E-409C-BE32-E72D297353CC}">
                <c16:uniqueId val="{00000005-F938-41F2-88B8-253CFF5558BD}"/>
              </c:ext>
            </c:extLst>
          </c:dPt>
          <c:dPt>
            <c:idx val="44"/>
            <c:marker>
              <c:symbol val="circle"/>
              <c:size val="5"/>
              <c:spPr>
                <a:solidFill>
                  <a:srgbClr val="1291A8"/>
                </a:solidFill>
                <a:ln w="9525">
                  <a:noFill/>
                </a:ln>
              </c:spPr>
            </c:marker>
            <c:bubble3D val="0"/>
            <c:extLst>
              <c:ext xmlns:c16="http://schemas.microsoft.com/office/drawing/2014/chart" uri="{C3380CC4-5D6E-409C-BE32-E72D297353CC}">
                <c16:uniqueId val="{00000007-F938-41F2-88B8-253CFF5558BD}"/>
              </c:ext>
            </c:extLst>
          </c:dPt>
          <c:dLbls>
            <c:dLbl>
              <c:idx val="44"/>
              <c:layout>
                <c:manualLayout>
                  <c:x val="-1.37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938-41F2-88B8-253CFF5558BD}"/>
                </c:ext>
              </c:extLst>
            </c:dLbl>
            <c:spPr>
              <a:noFill/>
              <a:ln w="6350">
                <a:noFill/>
              </a:ln>
            </c:spPr>
            <c:txPr>
              <a:bodyPr rot="0" vert="horz" lIns="38100" tIns="19050" rIns="38100" bIns="19050">
                <a:spAutoFit/>
              </a:bodyPr>
              <a:lstStyle/>
              <a:p>
                <a:pPr algn="ctr">
                  <a:defRPr lang="en-US" sz="900" b="0" i="0" u="none" baseline="0">
                    <a:solidFill>
                      <a:srgbClr val="1291A8"/>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2.5 '!$A$4:$A$48</c:f>
              <c:numCache>
                <c:formatCode>m/d/yyyy</c:formatCode>
                <c:ptCount val="45"/>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pt idx="43">
                  <c:v>44834</c:v>
                </c:pt>
                <c:pt idx="44">
                  <c:v>44926</c:v>
                </c:pt>
              </c:numCache>
            </c:numRef>
          </c:cat>
          <c:val>
            <c:numRef>
              <c:f>'data 2.5 '!$B$4:$B$48</c:f>
              <c:numCache>
                <c:formatCode>0</c:formatCode>
                <c:ptCount val="45"/>
                <c:pt idx="0">
                  <c:v>4.037476494885528</c:v>
                </c:pt>
                <c:pt idx="1">
                  <c:v>3.2656067445537618</c:v>
                </c:pt>
                <c:pt idx="2">
                  <c:v>3.5261253979999907</c:v>
                </c:pt>
                <c:pt idx="3">
                  <c:v>-0.71452225249767354</c:v>
                </c:pt>
                <c:pt idx="4">
                  <c:v>-1.4665076172667435</c:v>
                </c:pt>
                <c:pt idx="5">
                  <c:v>-1.9567408084956717</c:v>
                </c:pt>
                <c:pt idx="6">
                  <c:v>-4.6838800776627938</c:v>
                </c:pt>
                <c:pt idx="7">
                  <c:v>-3.8898444146613032</c:v>
                </c:pt>
                <c:pt idx="8">
                  <c:v>-3.9855967478265253</c:v>
                </c:pt>
                <c:pt idx="9">
                  <c:v>-2.8657912654330375</c:v>
                </c:pt>
                <c:pt idx="10">
                  <c:v>-1.1660080076700607</c:v>
                </c:pt>
                <c:pt idx="11">
                  <c:v>0.98967570699837193</c:v>
                </c:pt>
                <c:pt idx="12">
                  <c:v>0.24593917335637983</c:v>
                </c:pt>
                <c:pt idx="13">
                  <c:v>2.7382936501966881</c:v>
                </c:pt>
                <c:pt idx="14">
                  <c:v>2.6355557020946385</c:v>
                </c:pt>
                <c:pt idx="15">
                  <c:v>1.4681458023777294</c:v>
                </c:pt>
                <c:pt idx="16">
                  <c:v>3.7105370831540307</c:v>
                </c:pt>
                <c:pt idx="17">
                  <c:v>3.2771758253988592</c:v>
                </c:pt>
                <c:pt idx="18">
                  <c:v>4.1963918391065391</c:v>
                </c:pt>
                <c:pt idx="19">
                  <c:v>3.1505548473157674</c:v>
                </c:pt>
                <c:pt idx="20">
                  <c:v>1.168373273536516</c:v>
                </c:pt>
                <c:pt idx="21">
                  <c:v>-0.54048340579425647</c:v>
                </c:pt>
                <c:pt idx="22">
                  <c:v>-4.2656862577461485E-2</c:v>
                </c:pt>
                <c:pt idx="23">
                  <c:v>1.4220506553526135</c:v>
                </c:pt>
                <c:pt idx="24">
                  <c:v>3.1099854884778289</c:v>
                </c:pt>
                <c:pt idx="25">
                  <c:v>5.421360155548216</c:v>
                </c:pt>
                <c:pt idx="26">
                  <c:v>5.0101977844398515</c:v>
                </c:pt>
                <c:pt idx="27">
                  <c:v>6.267308508828684</c:v>
                </c:pt>
                <c:pt idx="28">
                  <c:v>6.3242661575091397</c:v>
                </c:pt>
                <c:pt idx="29">
                  <c:v>6.3074719453046102</c:v>
                </c:pt>
                <c:pt idx="30">
                  <c:v>6.3673931835999564</c:v>
                </c:pt>
                <c:pt idx="31">
                  <c:v>4.7863523718354228</c:v>
                </c:pt>
                <c:pt idx="32">
                  <c:v>4.5477984969511942</c:v>
                </c:pt>
                <c:pt idx="33">
                  <c:v>6.2567888002067917</c:v>
                </c:pt>
                <c:pt idx="34">
                  <c:v>4.1655715475751087</c:v>
                </c:pt>
                <c:pt idx="35">
                  <c:v>2.7444582879181834</c:v>
                </c:pt>
                <c:pt idx="36">
                  <c:v>6.3957864343570314</c:v>
                </c:pt>
                <c:pt idx="37">
                  <c:v>4.0112779096649787</c:v>
                </c:pt>
                <c:pt idx="38">
                  <c:v>9.5996465658150463</c:v>
                </c:pt>
                <c:pt idx="39">
                  <c:v>14.742339978008467</c:v>
                </c:pt>
                <c:pt idx="40">
                  <c:v>17.363464032481257</c:v>
                </c:pt>
                <c:pt idx="41">
                  <c:v>21.608407914396576</c:v>
                </c:pt>
                <c:pt idx="42">
                  <c:v>22.072512834754864</c:v>
                </c:pt>
                <c:pt idx="43">
                  <c:v>19.949918618093232</c:v>
                </c:pt>
                <c:pt idx="44">
                  <c:v>15.427081760434657</c:v>
                </c:pt>
              </c:numCache>
            </c:numRef>
          </c:val>
          <c:smooth val="0"/>
          <c:extLst>
            <c:ext xmlns:c16="http://schemas.microsoft.com/office/drawing/2014/chart" uri="{C3380CC4-5D6E-409C-BE32-E72D297353CC}">
              <c16:uniqueId val="{00000002-5BB6-4319-A18E-A380414ED022}"/>
            </c:ext>
          </c:extLst>
        </c:ser>
        <c:ser>
          <c:idx val="1"/>
          <c:order val="1"/>
          <c:tx>
            <c:strRef>
              <c:f>'data 2.5 '!$C$3</c:f>
              <c:strCache>
                <c:ptCount val="1"/>
                <c:pt idx="0">
                  <c:v>Nonbank lenders</c:v>
                </c:pt>
              </c:strCache>
            </c:strRef>
          </c:tx>
          <c:spPr>
            <a:ln w="28575" cap="rnd" cmpd="sng">
              <a:solidFill>
                <a:srgbClr val="8BCED6"/>
              </a:solidFill>
              <a:round/>
            </a:ln>
          </c:spPr>
          <c:marker>
            <c:symbol val="none"/>
          </c:marker>
          <c:dPt>
            <c:idx val="27"/>
            <c:bubble3D val="0"/>
            <c:extLst>
              <c:ext xmlns:c16="http://schemas.microsoft.com/office/drawing/2014/chart" uri="{C3380CC4-5D6E-409C-BE32-E72D297353CC}">
                <c16:uniqueId val="{00000009-F938-41F2-88B8-253CFF5558BD}"/>
              </c:ext>
            </c:extLst>
          </c:dPt>
          <c:dPt>
            <c:idx val="31"/>
            <c:bubble3D val="0"/>
            <c:extLst>
              <c:ext xmlns:c16="http://schemas.microsoft.com/office/drawing/2014/chart" uri="{C3380CC4-5D6E-409C-BE32-E72D297353CC}">
                <c16:uniqueId val="{0000000B-F938-41F2-88B8-253CFF5558BD}"/>
              </c:ext>
            </c:extLst>
          </c:dPt>
          <c:dPt>
            <c:idx val="43"/>
            <c:bubble3D val="0"/>
            <c:extLst>
              <c:ext xmlns:c16="http://schemas.microsoft.com/office/drawing/2014/chart" uri="{C3380CC4-5D6E-409C-BE32-E72D297353CC}">
                <c16:uniqueId val="{0000000D-F938-41F2-88B8-253CFF5558BD}"/>
              </c:ext>
            </c:extLst>
          </c:dPt>
          <c:dPt>
            <c:idx val="44"/>
            <c:marker>
              <c:symbol val="circle"/>
              <c:size val="5"/>
              <c:spPr>
                <a:solidFill>
                  <a:srgbClr val="8BCED6"/>
                </a:solidFill>
                <a:ln w="9525">
                  <a:noFill/>
                </a:ln>
              </c:spPr>
            </c:marker>
            <c:bubble3D val="0"/>
            <c:extLst>
              <c:ext xmlns:c16="http://schemas.microsoft.com/office/drawing/2014/chart" uri="{C3380CC4-5D6E-409C-BE32-E72D297353CC}">
                <c16:uniqueId val="{0000000F-F938-41F2-88B8-253CFF5558BD}"/>
              </c:ext>
            </c:extLst>
          </c:dPt>
          <c:dLbls>
            <c:dLbl>
              <c:idx val="44"/>
              <c:layout>
                <c:manualLayout>
                  <c:x val="-1.025E-2"/>
                  <c:y val="3.5999999999999997E-2"/>
                </c:manualLayout>
              </c:layout>
              <c:spPr>
                <a:noFill/>
                <a:ln w="6350">
                  <a:noFill/>
                </a:ln>
              </c:spPr>
              <c:txPr>
                <a:bodyPr rot="0" vert="horz" lIns="38100" tIns="19050" rIns="38100" bIns="19050">
                  <a:spAutoFit/>
                </a:bodyPr>
                <a:lstStyle/>
                <a:p>
                  <a:pPr algn="ctr">
                    <a:defRPr lang="en-US" sz="900" b="0" i="0" u="none" baseline="0">
                      <a:solidFill>
                        <a:srgbClr val="8BCED6"/>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938-41F2-88B8-253CFF5558BD}"/>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2.5 '!$A$4:$A$48</c:f>
              <c:numCache>
                <c:formatCode>m/d/yyyy</c:formatCode>
                <c:ptCount val="45"/>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pt idx="43">
                  <c:v>44834</c:v>
                </c:pt>
                <c:pt idx="44">
                  <c:v>44926</c:v>
                </c:pt>
              </c:numCache>
            </c:numRef>
          </c:cat>
          <c:val>
            <c:numRef>
              <c:f>'data 2.5 '!$C$4:$C$48</c:f>
              <c:numCache>
                <c:formatCode>0</c:formatCode>
                <c:ptCount val="45"/>
                <c:pt idx="0">
                  <c:v>8.6474646095659793</c:v>
                </c:pt>
                <c:pt idx="1">
                  <c:v>9.0488842350478151</c:v>
                </c:pt>
                <c:pt idx="2">
                  <c:v>11.504213184639589</c:v>
                </c:pt>
                <c:pt idx="3">
                  <c:v>7.7890588391344107</c:v>
                </c:pt>
                <c:pt idx="4">
                  <c:v>4.4253416908085264</c:v>
                </c:pt>
                <c:pt idx="5">
                  <c:v>-0.44456878730463334</c:v>
                </c:pt>
                <c:pt idx="6">
                  <c:v>-0.40839426180935279</c:v>
                </c:pt>
                <c:pt idx="7">
                  <c:v>-0.52799604503144248</c:v>
                </c:pt>
                <c:pt idx="8">
                  <c:v>1.4001677864659889</c:v>
                </c:pt>
                <c:pt idx="9">
                  <c:v>1.3969681277564483</c:v>
                </c:pt>
                <c:pt idx="10">
                  <c:v>0.15463128839166007</c:v>
                </c:pt>
                <c:pt idx="11">
                  <c:v>2.4127970401722321</c:v>
                </c:pt>
                <c:pt idx="12">
                  <c:v>1.9796810828281775</c:v>
                </c:pt>
                <c:pt idx="13">
                  <c:v>4.5049049560714316</c:v>
                </c:pt>
                <c:pt idx="14">
                  <c:v>0.4069622546266638</c:v>
                </c:pt>
                <c:pt idx="15">
                  <c:v>-0.20639881472606092</c:v>
                </c:pt>
                <c:pt idx="16">
                  <c:v>0.80039181833357897</c:v>
                </c:pt>
                <c:pt idx="17">
                  <c:v>-1.8087541180140443</c:v>
                </c:pt>
                <c:pt idx="18">
                  <c:v>5.3559841307950329</c:v>
                </c:pt>
                <c:pt idx="19">
                  <c:v>6.2758296305713834</c:v>
                </c:pt>
                <c:pt idx="20">
                  <c:v>9.3423119030785706</c:v>
                </c:pt>
                <c:pt idx="21">
                  <c:v>10.59498991694381</c:v>
                </c:pt>
                <c:pt idx="22">
                  <c:v>7.6148333759246789</c:v>
                </c:pt>
                <c:pt idx="23">
                  <c:v>8.2936254398608078</c:v>
                </c:pt>
                <c:pt idx="24">
                  <c:v>0.99994443720097248</c:v>
                </c:pt>
                <c:pt idx="25">
                  <c:v>7.294926631121923</c:v>
                </c:pt>
                <c:pt idx="26">
                  <c:v>7.9602198194826723</c:v>
                </c:pt>
                <c:pt idx="27">
                  <c:v>2.4010730053972695</c:v>
                </c:pt>
                <c:pt idx="28">
                  <c:v>6.8963939685040554</c:v>
                </c:pt>
                <c:pt idx="29">
                  <c:v>1.8906077107513353</c:v>
                </c:pt>
                <c:pt idx="30">
                  <c:v>0.90489314876620597</c:v>
                </c:pt>
                <c:pt idx="31">
                  <c:v>0.98016177245470182</c:v>
                </c:pt>
                <c:pt idx="32">
                  <c:v>2.3565094229307526</c:v>
                </c:pt>
                <c:pt idx="33">
                  <c:v>-0.25215354968523007</c:v>
                </c:pt>
                <c:pt idx="34">
                  <c:v>-3.6349011398322584</c:v>
                </c:pt>
                <c:pt idx="35">
                  <c:v>0.72745126997064702</c:v>
                </c:pt>
                <c:pt idx="36">
                  <c:v>-1.3313023646069011</c:v>
                </c:pt>
                <c:pt idx="37">
                  <c:v>3.2112873224191096</c:v>
                </c:pt>
                <c:pt idx="38">
                  <c:v>8.1122976831391256</c:v>
                </c:pt>
                <c:pt idx="39">
                  <c:v>7.5543674640826008</c:v>
                </c:pt>
                <c:pt idx="40">
                  <c:v>8.1595318975139719</c:v>
                </c:pt>
                <c:pt idx="41">
                  <c:v>7.6426612003309247</c:v>
                </c:pt>
                <c:pt idx="42">
                  <c:v>10.364335734820362</c:v>
                </c:pt>
                <c:pt idx="43">
                  <c:v>8.0846835783278124</c:v>
                </c:pt>
                <c:pt idx="44">
                  <c:v>7.2106302783528253</c:v>
                </c:pt>
              </c:numCache>
            </c:numRef>
          </c:val>
          <c:smooth val="0"/>
          <c:extLst>
            <c:ext xmlns:c16="http://schemas.microsoft.com/office/drawing/2014/chart" uri="{C3380CC4-5D6E-409C-BE32-E72D297353CC}">
              <c16:uniqueId val="{00000005-5BB6-4319-A18E-A380414ED022}"/>
            </c:ext>
          </c:extLst>
        </c:ser>
        <c:ser>
          <c:idx val="2"/>
          <c:order val="2"/>
          <c:tx>
            <c:strRef>
              <c:f>'data 2.5 '!$D$3</c:f>
              <c:strCache>
                <c:ptCount val="1"/>
                <c:pt idx="0">
                  <c:v>Total</c:v>
                </c:pt>
              </c:strCache>
            </c:strRef>
          </c:tx>
          <c:spPr>
            <a:ln w="28575" cap="rnd" cmpd="sng">
              <a:solidFill>
                <a:schemeClr val="tx2"/>
              </a:solidFill>
              <a:round/>
            </a:ln>
          </c:spPr>
          <c:marker>
            <c:symbol val="none"/>
          </c:marker>
          <c:dPt>
            <c:idx val="31"/>
            <c:bubble3D val="0"/>
            <c:extLst>
              <c:ext xmlns:c16="http://schemas.microsoft.com/office/drawing/2014/chart" uri="{C3380CC4-5D6E-409C-BE32-E72D297353CC}">
                <c16:uniqueId val="{00000011-F938-41F2-88B8-253CFF5558BD}"/>
              </c:ext>
            </c:extLst>
          </c:dPt>
          <c:dPt>
            <c:idx val="43"/>
            <c:bubble3D val="0"/>
            <c:extLst>
              <c:ext xmlns:c16="http://schemas.microsoft.com/office/drawing/2014/chart" uri="{C3380CC4-5D6E-409C-BE32-E72D297353CC}">
                <c16:uniqueId val="{00000013-F938-41F2-88B8-253CFF5558BD}"/>
              </c:ext>
            </c:extLst>
          </c:dPt>
          <c:dPt>
            <c:idx val="44"/>
            <c:marker>
              <c:symbol val="circle"/>
              <c:size val="5"/>
              <c:spPr>
                <a:solidFill>
                  <a:schemeClr val="tx2"/>
                </a:solidFill>
                <a:ln w="9525">
                  <a:noFill/>
                </a:ln>
              </c:spPr>
            </c:marker>
            <c:bubble3D val="0"/>
            <c:extLst>
              <c:ext xmlns:c16="http://schemas.microsoft.com/office/drawing/2014/chart" uri="{C3380CC4-5D6E-409C-BE32-E72D297353CC}">
                <c16:uniqueId val="{00000015-F938-41F2-88B8-253CFF5558BD}"/>
              </c:ext>
            </c:extLst>
          </c:dPt>
          <c:dLbls>
            <c:dLbl>
              <c:idx val="44"/>
              <c:layout>
                <c:manualLayout>
                  <c:x val="-1.7500000000000002E-2"/>
                  <c:y val="1.7999999999999999E-2"/>
                </c:manualLayout>
              </c:layout>
              <c:spPr>
                <a:noFill/>
                <a:ln w="6350">
                  <a:noFill/>
                </a:ln>
              </c:spPr>
              <c:txPr>
                <a:bodyPr rot="0" vert="horz" lIns="38100" tIns="19050" rIns="38100" bIns="19050">
                  <a:spAutoFit/>
                </a:bodyPr>
                <a:lstStyle/>
                <a:p>
                  <a:pPr algn="ctr">
                    <a:defRPr lang="en-US" sz="900" b="0" i="0" u="none" baseline="0">
                      <a:solidFill>
                        <a:schemeClr val="tx2"/>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938-41F2-88B8-253CFF5558BD}"/>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2.5 '!$A$4:$A$48</c:f>
              <c:numCache>
                <c:formatCode>m/d/yyyy</c:formatCode>
                <c:ptCount val="45"/>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pt idx="43">
                  <c:v>44834</c:v>
                </c:pt>
                <c:pt idx="44">
                  <c:v>44926</c:v>
                </c:pt>
              </c:numCache>
            </c:numRef>
          </c:cat>
          <c:val>
            <c:numRef>
              <c:f>'data 2.5 '!$D$4:$D$48</c:f>
              <c:numCache>
                <c:formatCode>0</c:formatCode>
                <c:ptCount val="45"/>
                <c:pt idx="0">
                  <c:v>6.210405643946082</c:v>
                </c:pt>
                <c:pt idx="1">
                  <c:v>6.0234005654109968</c:v>
                </c:pt>
                <c:pt idx="2">
                  <c:v>7.3329227720876355</c:v>
                </c:pt>
                <c:pt idx="3">
                  <c:v>3.3576604985969816</c:v>
                </c:pt>
                <c:pt idx="4">
                  <c:v>1.3743529553798206</c:v>
                </c:pt>
                <c:pt idx="5">
                  <c:v>-1.2150746579991267</c:v>
                </c:pt>
                <c:pt idx="6">
                  <c:v>-2.5645200352916731</c:v>
                </c:pt>
                <c:pt idx="7">
                  <c:v>-2.2109030339393931</c:v>
                </c:pt>
                <c:pt idx="8">
                  <c:v>-1.3105987541684905</c:v>
                </c:pt>
                <c:pt idx="9">
                  <c:v>-0.75875329531979174</c:v>
                </c:pt>
                <c:pt idx="10">
                  <c:v>-0.49688017702392839</c:v>
                </c:pt>
                <c:pt idx="11">
                  <c:v>1.7126282212145849</c:v>
                </c:pt>
                <c:pt idx="12">
                  <c:v>1.130705744519922</c:v>
                </c:pt>
                <c:pt idx="13">
                  <c:v>3.6304794472380442</c:v>
                </c:pt>
                <c:pt idx="14">
                  <c:v>1.4990017255447574</c:v>
                </c:pt>
                <c:pt idx="15">
                  <c:v>0.6116131610843123</c:v>
                </c:pt>
                <c:pt idx="16">
                  <c:v>2.212958786270125</c:v>
                </c:pt>
                <c:pt idx="17">
                  <c:v>0.68697259510468456</c:v>
                </c:pt>
                <c:pt idx="18">
                  <c:v>4.7814062891528897</c:v>
                </c:pt>
                <c:pt idx="19">
                  <c:v>4.7361415132564977</c:v>
                </c:pt>
                <c:pt idx="20">
                  <c:v>5.3166001629336046</c:v>
                </c:pt>
                <c:pt idx="21">
                  <c:v>4.9901087896123908</c:v>
                </c:pt>
                <c:pt idx="22">
                  <c:v>3.8417320949560185</c:v>
                </c:pt>
                <c:pt idx="23">
                  <c:v>4.9595469041820328</c:v>
                </c:pt>
                <c:pt idx="24">
                  <c:v>1.9982193156617978</c:v>
                </c:pt>
                <c:pt idx="25">
                  <c:v>6.4015701560826699</c:v>
                </c:pt>
                <c:pt idx="26">
                  <c:v>6.5610189974468103</c:v>
                </c:pt>
                <c:pt idx="27">
                  <c:v>4.2137411095281241</c:v>
                </c:pt>
                <c:pt idx="28">
                  <c:v>6.6227660337053074</c:v>
                </c:pt>
                <c:pt idx="29">
                  <c:v>3.9772610814930554</c:v>
                </c:pt>
                <c:pt idx="30">
                  <c:v>3.4580609341809065</c:v>
                </c:pt>
                <c:pt idx="31">
                  <c:v>2.799842582135903</c:v>
                </c:pt>
                <c:pt idx="32">
                  <c:v>3.4015893245671558</c:v>
                </c:pt>
                <c:pt idx="33">
                  <c:v>2.8917709155586779</c:v>
                </c:pt>
                <c:pt idx="34">
                  <c:v>0.11355993486168448</c:v>
                </c:pt>
                <c:pt idx="35">
                  <c:v>1.7103852868958214</c:v>
                </c:pt>
                <c:pt idx="36">
                  <c:v>2.3947881757241607</c:v>
                </c:pt>
                <c:pt idx="37">
                  <c:v>3.6103329901056691</c:v>
                </c:pt>
                <c:pt idx="38">
                  <c:v>8.8559607833059495</c:v>
                </c:pt>
                <c:pt idx="39">
                  <c:v>11.092845228641334</c:v>
                </c:pt>
                <c:pt idx="40">
                  <c:v>12.771194068126723</c:v>
                </c:pt>
                <c:pt idx="41">
                  <c:v>14.635914311249865</c:v>
                </c:pt>
                <c:pt idx="42">
                  <c:v>16.258328556300093</c:v>
                </c:pt>
                <c:pt idx="43">
                  <c:v>14.117554334017889</c:v>
                </c:pt>
                <c:pt idx="44">
                  <c:v>11.495159539273626</c:v>
                </c:pt>
              </c:numCache>
            </c:numRef>
          </c:val>
          <c:smooth val="0"/>
          <c:extLst>
            <c:ext xmlns:c16="http://schemas.microsoft.com/office/drawing/2014/chart" uri="{C3380CC4-5D6E-409C-BE32-E72D297353CC}">
              <c16:uniqueId val="{00000007-5BB6-4319-A18E-A380414ED022}"/>
            </c:ext>
          </c:extLst>
        </c:ser>
        <c:dLbls>
          <c:showLegendKey val="0"/>
          <c:showVal val="0"/>
          <c:showCatName val="0"/>
          <c:showSerName val="0"/>
          <c:showPercent val="0"/>
          <c:showBubbleSize val="0"/>
        </c:dLbls>
        <c:smooth val="0"/>
        <c:axId val="44148452"/>
        <c:axId val="58166608"/>
      </c:lineChart>
      <c:dateAx>
        <c:axId val="44148452"/>
        <c:scaling>
          <c:orientation val="minMax"/>
          <c:max val="44926"/>
          <c:min val="40908"/>
        </c:scaling>
        <c:delete val="0"/>
        <c:axPos val="b"/>
        <c:numFmt formatCode="yyyy" sourceLinked="0"/>
        <c:majorTickMark val="out"/>
        <c:minorTickMark val="none"/>
        <c:tickLblPos val="low"/>
        <c:spPr>
          <a:noFill/>
          <a:ln w="9525" cap="flat" cmpd="sng">
            <a:solidFill>
              <a:srgbClr val="D9D9D9"/>
            </a:solidFill>
            <a:round/>
          </a:ln>
        </c:spPr>
        <c:txPr>
          <a:bodyPr rot="-198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58166608"/>
        <c:crosses val="autoZero"/>
        <c:auto val="0"/>
        <c:lblOffset val="100"/>
        <c:baseTimeUnit val="months"/>
        <c:majorUnit val="18"/>
        <c:majorTimeUnit val="months"/>
        <c:minorUnit val="1"/>
        <c:minorTimeUnit val="months"/>
      </c:dateAx>
      <c:valAx>
        <c:axId val="58166608"/>
        <c:scaling>
          <c:orientation val="minMax"/>
          <c:max val="25"/>
          <c:min val="-1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4148452"/>
        <c:crosses val="autoZero"/>
        <c:crossBetween val="between"/>
        <c:majorUnit val="10"/>
      </c:valAx>
      <c:spPr>
        <a:noFill/>
        <a:ln w="6350" cap="flat" cmpd="sng">
          <a:solidFill>
            <a:srgbClr val="D9D9D9"/>
          </a:solidFill>
        </a:ln>
      </c:spPr>
    </c:plotArea>
    <c:legend>
      <c:legendPos val="l"/>
      <c:layout>
        <c:manualLayout>
          <c:xMode val="edge"/>
          <c:yMode val="edge"/>
          <c:x val="0"/>
          <c:y val="0.11225"/>
          <c:w val="0.47725000000000001"/>
          <c:h val="0.17"/>
        </c:manualLayout>
      </c:layout>
      <c:overlay val="0"/>
      <c:spPr>
        <a:noFill/>
        <a:ln w="6350">
          <a:noFill/>
        </a:ln>
      </c:spPr>
      <c:txPr>
        <a:bodyPr rot="0" vert="horz"/>
        <a:lstStyle/>
        <a:p>
          <a:pPr>
            <a:defRPr lang="en-US" sz="800" b="0" i="0" u="none" baseline="0">
              <a:solidFill>
                <a:srgbClr val="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
          <c:y val="0.23499999999999999"/>
          <c:w val="0.73199999999999998"/>
          <c:h val="0.5575"/>
        </c:manualLayout>
      </c:layout>
      <c:lineChart>
        <c:grouping val="standard"/>
        <c:varyColors val="0"/>
        <c:ser>
          <c:idx val="0"/>
          <c:order val="0"/>
          <c:tx>
            <c:strRef>
              <c:f>'data 2.5 '!$G$3</c:f>
              <c:strCache>
                <c:ptCount val="1"/>
                <c:pt idx="0">
                  <c:v>Israel</c:v>
                </c:pt>
              </c:strCache>
            </c:strRef>
          </c:tx>
          <c:spPr>
            <a:ln w="28575" cap="rnd" cmpd="sng">
              <a:solidFill>
                <a:srgbClr val="44546A"/>
              </a:solidFill>
              <a:round/>
            </a:ln>
          </c:spPr>
          <c:marker>
            <c:symbol val="none"/>
          </c:marker>
          <c:dPt>
            <c:idx val="43"/>
            <c:bubble3D val="0"/>
            <c:extLst>
              <c:ext xmlns:c16="http://schemas.microsoft.com/office/drawing/2014/chart" uri="{C3380CC4-5D6E-409C-BE32-E72D297353CC}">
                <c16:uniqueId val="{00000001-12C2-43B4-B861-C64789EEDBBD}"/>
              </c:ext>
            </c:extLst>
          </c:dPt>
          <c:dPt>
            <c:idx val="44"/>
            <c:marker>
              <c:symbol val="circle"/>
              <c:size val="5"/>
              <c:spPr>
                <a:solidFill>
                  <a:srgbClr val="44546A"/>
                </a:solidFill>
                <a:ln w="9525">
                  <a:noFill/>
                </a:ln>
              </c:spPr>
            </c:marker>
            <c:bubble3D val="0"/>
            <c:extLst>
              <c:ext xmlns:c16="http://schemas.microsoft.com/office/drawing/2014/chart" uri="{C3380CC4-5D6E-409C-BE32-E72D297353CC}">
                <c16:uniqueId val="{00000003-12C2-43B4-B861-C64789EEDBBD}"/>
              </c:ext>
            </c:extLst>
          </c:dPt>
          <c:dLbls>
            <c:dLbl>
              <c:idx val="44"/>
              <c:layout>
                <c:manualLayout>
                  <c:x val="-6.7499999999999999E-3"/>
                  <c:y val="0"/>
                </c:manualLayout>
              </c:layout>
              <c:spPr>
                <a:noFill/>
                <a:ln w="6350">
                  <a:noFill/>
                </a:ln>
              </c:spPr>
              <c:txPr>
                <a:bodyPr rot="0" vert="horz" lIns="38100" tIns="19050" rIns="38100" bIns="19050">
                  <a:spAutoFit/>
                </a:bodyPr>
                <a:lstStyle/>
                <a:p>
                  <a:pPr algn="ctr">
                    <a:defRPr lang="en-US" sz="900" b="0" i="0" u="none" baseline="0">
                      <a:solidFill>
                        <a:schemeClr val="tx2"/>
                      </a:solidFill>
                      <a:latin typeface="Assistant" panose="00000500000000000000" pitchFamily="2" charset="-79"/>
                      <a:ea typeface="+mn-ea"/>
                      <a:cs typeface="Assistant" panose="00000500000000000000" pitchFamily="2" charset="-79"/>
                    </a:defRPr>
                  </a:pPr>
                  <a:endParaRPr lang="he-IL"/>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C2-43B4-B861-C64789EEDBBD}"/>
                </c:ext>
              </c:extLst>
            </c:dLbl>
            <c:spPr>
              <a:noFill/>
              <a:ln w="6350">
                <a:noFill/>
              </a:ln>
            </c:spPr>
            <c:txPr>
              <a:bodyPr rot="0" vert="horz" lIns="38100" tIns="19050" rIns="38100" bIns="19050">
                <a:spAutoFit/>
              </a:bodyPr>
              <a:lstStyle/>
              <a:p>
                <a:pPr algn="ctr">
                  <a:defRPr lang="en-US" sz="900" b="0" i="0" u="none"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2.5 '!$F$4:$F$48</c:f>
              <c:numCache>
                <c:formatCode>m/d/yyyy</c:formatCode>
                <c:ptCount val="45"/>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pt idx="43">
                  <c:v>44834</c:v>
                </c:pt>
                <c:pt idx="44">
                  <c:v>44926</c:v>
                </c:pt>
              </c:numCache>
            </c:numRef>
          </c:cat>
          <c:val>
            <c:numRef>
              <c:f>'data 2.5 '!$G$4:$G$48</c:f>
              <c:numCache>
                <c:formatCode>0.0</c:formatCode>
                <c:ptCount val="45"/>
                <c:pt idx="0">
                  <c:v>6.210405643946082</c:v>
                </c:pt>
                <c:pt idx="1">
                  <c:v>6.0234005654109968</c:v>
                </c:pt>
                <c:pt idx="2">
                  <c:v>7.3329227720876355</c:v>
                </c:pt>
                <c:pt idx="3">
                  <c:v>3.3576604985969816</c:v>
                </c:pt>
                <c:pt idx="4">
                  <c:v>1.3743529553798206</c:v>
                </c:pt>
                <c:pt idx="5">
                  <c:v>-1.2150746579991267</c:v>
                </c:pt>
                <c:pt idx="6">
                  <c:v>-2.5645200352916731</c:v>
                </c:pt>
                <c:pt idx="7">
                  <c:v>-2.2109030339393931</c:v>
                </c:pt>
                <c:pt idx="8">
                  <c:v>-1.3105987541684905</c:v>
                </c:pt>
                <c:pt idx="9">
                  <c:v>-0.75875329531979174</c:v>
                </c:pt>
                <c:pt idx="10">
                  <c:v>-0.49688017702392839</c:v>
                </c:pt>
                <c:pt idx="11">
                  <c:v>1.7126282212145849</c:v>
                </c:pt>
                <c:pt idx="12">
                  <c:v>1.130705744519922</c:v>
                </c:pt>
                <c:pt idx="13">
                  <c:v>3.6304794472380442</c:v>
                </c:pt>
                <c:pt idx="14">
                  <c:v>1.4990017255447574</c:v>
                </c:pt>
                <c:pt idx="15">
                  <c:v>0.6116131610843123</c:v>
                </c:pt>
                <c:pt idx="16">
                  <c:v>2.212958786270125</c:v>
                </c:pt>
                <c:pt idx="17">
                  <c:v>0.68697259510468456</c:v>
                </c:pt>
                <c:pt idx="18">
                  <c:v>4.7814062891528897</c:v>
                </c:pt>
                <c:pt idx="19">
                  <c:v>4.7361415132564977</c:v>
                </c:pt>
                <c:pt idx="20">
                  <c:v>5.3166001629336046</c:v>
                </c:pt>
                <c:pt idx="21">
                  <c:v>4.9901087896123908</c:v>
                </c:pt>
                <c:pt idx="22">
                  <c:v>3.8417320949560185</c:v>
                </c:pt>
                <c:pt idx="23">
                  <c:v>4.9595469041820328</c:v>
                </c:pt>
                <c:pt idx="24">
                  <c:v>1.9982193156617978</c:v>
                </c:pt>
                <c:pt idx="25">
                  <c:v>6.4015701560826699</c:v>
                </c:pt>
                <c:pt idx="26">
                  <c:v>6.5610189974468103</c:v>
                </c:pt>
                <c:pt idx="27">
                  <c:v>4.2137411095281241</c:v>
                </c:pt>
                <c:pt idx="28">
                  <c:v>6.6227660337053074</c:v>
                </c:pt>
                <c:pt idx="29">
                  <c:v>3.9772610814930554</c:v>
                </c:pt>
                <c:pt idx="30">
                  <c:v>3.4580609341809065</c:v>
                </c:pt>
                <c:pt idx="31">
                  <c:v>2.799842582135903</c:v>
                </c:pt>
                <c:pt idx="32">
                  <c:v>3.4015893245671558</c:v>
                </c:pt>
                <c:pt idx="33">
                  <c:v>2.8917709155586779</c:v>
                </c:pt>
                <c:pt idx="34">
                  <c:v>0.11355993486168448</c:v>
                </c:pt>
                <c:pt idx="35">
                  <c:v>1.7103852868958214</c:v>
                </c:pt>
                <c:pt idx="36">
                  <c:v>2.3947881757241607</c:v>
                </c:pt>
                <c:pt idx="37" formatCode="0">
                  <c:v>3.6103329901056691</c:v>
                </c:pt>
                <c:pt idx="38" formatCode="0">
                  <c:v>8.8559607833059495</c:v>
                </c:pt>
                <c:pt idx="39" formatCode="0">
                  <c:v>11.092845228641334</c:v>
                </c:pt>
                <c:pt idx="40" formatCode="0">
                  <c:v>12.771194068126723</c:v>
                </c:pt>
                <c:pt idx="41" formatCode="0">
                  <c:v>14.635914311249865</c:v>
                </c:pt>
                <c:pt idx="42" formatCode="0">
                  <c:v>16.258328556300093</c:v>
                </c:pt>
                <c:pt idx="43" formatCode="0">
                  <c:v>14.117554334017889</c:v>
                </c:pt>
                <c:pt idx="44" formatCode="0">
                  <c:v>11.495159539273626</c:v>
                </c:pt>
              </c:numCache>
            </c:numRef>
          </c:val>
          <c:smooth val="0"/>
          <c:extLst>
            <c:ext xmlns:c16="http://schemas.microsoft.com/office/drawing/2014/chart" uri="{C3380CC4-5D6E-409C-BE32-E72D297353CC}">
              <c16:uniqueId val="{00000000-A6D0-42B5-BBF4-569B7DAA9671}"/>
            </c:ext>
          </c:extLst>
        </c:ser>
        <c:ser>
          <c:idx val="1"/>
          <c:order val="1"/>
          <c:tx>
            <c:strRef>
              <c:f>'data 2.5 '!$H$3</c:f>
              <c:strCache>
                <c:ptCount val="1"/>
                <c:pt idx="0">
                  <c:v>OECD average*</c:v>
                </c:pt>
              </c:strCache>
            </c:strRef>
          </c:tx>
          <c:spPr>
            <a:ln w="28575" cap="rnd" cmpd="sng">
              <a:solidFill>
                <a:srgbClr val="FFFFFF">
                  <a:lumMod val="50000"/>
                </a:srgbClr>
              </a:solidFill>
              <a:round/>
            </a:ln>
          </c:spPr>
          <c:marker>
            <c:symbol val="none"/>
          </c:marker>
          <c:dPt>
            <c:idx val="42"/>
            <c:bubble3D val="0"/>
            <c:extLst>
              <c:ext xmlns:c16="http://schemas.microsoft.com/office/drawing/2014/chart" uri="{C3380CC4-5D6E-409C-BE32-E72D297353CC}">
                <c16:uniqueId val="{00000005-12C2-43B4-B861-C64789EEDBBD}"/>
              </c:ext>
            </c:extLst>
          </c:dPt>
          <c:dPt>
            <c:idx val="43"/>
            <c:marker>
              <c:symbol val="circle"/>
              <c:size val="5"/>
              <c:spPr>
                <a:solidFill>
                  <a:srgbClr val="FFFFFF">
                    <a:lumMod val="50000"/>
                  </a:srgbClr>
                </a:solidFill>
                <a:ln w="9525">
                  <a:noFill/>
                </a:ln>
              </c:spPr>
            </c:marker>
            <c:bubble3D val="0"/>
            <c:extLst>
              <c:ext xmlns:c16="http://schemas.microsoft.com/office/drawing/2014/chart" uri="{C3380CC4-5D6E-409C-BE32-E72D297353CC}">
                <c16:uniqueId val="{00000007-12C2-43B4-B861-C64789EEDBBD}"/>
              </c:ext>
            </c:extLst>
          </c:dPt>
          <c:dLbls>
            <c:dLbl>
              <c:idx val="43"/>
              <c:layout>
                <c:manualLayout>
                  <c:x val="-6.7499999999999999E-3"/>
                  <c:y val="1.9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2C2-43B4-B861-C64789EEDBBD}"/>
                </c:ext>
              </c:extLst>
            </c:dLbl>
            <c:numFmt formatCode="#,##0" sourceLinked="0"/>
            <c:spPr>
              <a:noFill/>
              <a:ln w="6350">
                <a:noFill/>
              </a:ln>
            </c:spPr>
            <c:txPr>
              <a:bodyPr rot="0" vert="horz" lIns="38100" tIns="19050" rIns="38100" bIns="19050">
                <a:spAutoFit/>
              </a:bodyPr>
              <a:lstStyle/>
              <a:p>
                <a:pPr algn="ctr">
                  <a:defRPr lang="en-US" sz="900" b="0" i="0" u="none" baseline="0">
                    <a:solidFill>
                      <a:schemeClr val="bg1">
                        <a:lumMod val="50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2.5 '!$F$4:$F$48</c:f>
              <c:numCache>
                <c:formatCode>m/d/yyyy</c:formatCode>
                <c:ptCount val="45"/>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pt idx="43">
                  <c:v>44834</c:v>
                </c:pt>
                <c:pt idx="44">
                  <c:v>44926</c:v>
                </c:pt>
              </c:numCache>
            </c:numRef>
          </c:cat>
          <c:val>
            <c:numRef>
              <c:f>'data 2.5 '!$H$4:$H$48</c:f>
              <c:numCache>
                <c:formatCode>0.0</c:formatCode>
                <c:ptCount val="45"/>
                <c:pt idx="0">
                  <c:v>6.8865144761072408</c:v>
                </c:pt>
                <c:pt idx="1">
                  <c:v>6.909533623798831</c:v>
                </c:pt>
                <c:pt idx="2">
                  <c:v>6.8452804332356987</c:v>
                </c:pt>
                <c:pt idx="3">
                  <c:v>4.8747383991613047</c:v>
                </c:pt>
                <c:pt idx="4">
                  <c:v>4.2316530707982958</c:v>
                </c:pt>
                <c:pt idx="5">
                  <c:v>3.6223148969970254</c:v>
                </c:pt>
                <c:pt idx="6">
                  <c:v>3.6526432143177527</c:v>
                </c:pt>
                <c:pt idx="7">
                  <c:v>3.7049531998199319</c:v>
                </c:pt>
                <c:pt idx="8">
                  <c:v>4.1843126529265966</c:v>
                </c:pt>
                <c:pt idx="9">
                  <c:v>4.362461227736298</c:v>
                </c:pt>
                <c:pt idx="10">
                  <c:v>4.2656982625017115</c:v>
                </c:pt>
                <c:pt idx="11">
                  <c:v>5.2652643448487559</c:v>
                </c:pt>
                <c:pt idx="12">
                  <c:v>6.0397248891811453</c:v>
                </c:pt>
                <c:pt idx="13">
                  <c:v>9.6109941476279719</c:v>
                </c:pt>
                <c:pt idx="14">
                  <c:v>8.5841824049115214</c:v>
                </c:pt>
                <c:pt idx="15">
                  <c:v>8.7416260681797784</c:v>
                </c:pt>
                <c:pt idx="16">
                  <c:v>7.7212757626611195</c:v>
                </c:pt>
                <c:pt idx="17">
                  <c:v>4.1521799949722533</c:v>
                </c:pt>
                <c:pt idx="18">
                  <c:v>4.7705337920245325</c:v>
                </c:pt>
                <c:pt idx="19">
                  <c:v>3.4534925129775038</c:v>
                </c:pt>
                <c:pt idx="20">
                  <c:v>3.6306435525048659</c:v>
                </c:pt>
                <c:pt idx="21">
                  <c:v>3.6424395008465562</c:v>
                </c:pt>
                <c:pt idx="22">
                  <c:v>2.9370903966487436</c:v>
                </c:pt>
                <c:pt idx="23">
                  <c:v>2.890335089082479</c:v>
                </c:pt>
                <c:pt idx="24">
                  <c:v>2.9486199821375445</c:v>
                </c:pt>
                <c:pt idx="25">
                  <c:v>3.3042870217701354</c:v>
                </c:pt>
                <c:pt idx="26">
                  <c:v>4.5636904885419414</c:v>
                </c:pt>
                <c:pt idx="27">
                  <c:v>5.2722472200839388</c:v>
                </c:pt>
                <c:pt idx="28">
                  <c:v>4.5476911162600349</c:v>
                </c:pt>
                <c:pt idx="29">
                  <c:v>4.8212443683296007</c:v>
                </c:pt>
                <c:pt idx="30">
                  <c:v>4.4141936156911319</c:v>
                </c:pt>
                <c:pt idx="31">
                  <c:v>4.5123457898331578</c:v>
                </c:pt>
                <c:pt idx="32">
                  <c:v>4.5423807668915446</c:v>
                </c:pt>
                <c:pt idx="33">
                  <c:v>6.696004318044066</c:v>
                </c:pt>
                <c:pt idx="34">
                  <c:v>7.5022762168573074</c:v>
                </c:pt>
                <c:pt idx="35">
                  <c:v>6.2766878192177362</c:v>
                </c:pt>
                <c:pt idx="36">
                  <c:v>5.3752981942221734</c:v>
                </c:pt>
                <c:pt idx="37" formatCode="0">
                  <c:v>3.6116214769864832</c:v>
                </c:pt>
                <c:pt idx="38" formatCode="0">
                  <c:v>2.8629076832245106</c:v>
                </c:pt>
                <c:pt idx="39" formatCode="0">
                  <c:v>4.4378994502483406</c:v>
                </c:pt>
                <c:pt idx="40" formatCode="0">
                  <c:v>7.6776701601657633</c:v>
                </c:pt>
                <c:pt idx="41" formatCode="0">
                  <c:v>7.233371303526889</c:v>
                </c:pt>
                <c:pt idx="42" formatCode="0">
                  <c:v>8.5034278203017877</c:v>
                </c:pt>
                <c:pt idx="43" formatCode="0">
                  <c:v>9.707290344040679</c:v>
                </c:pt>
              </c:numCache>
            </c:numRef>
          </c:val>
          <c:smooth val="0"/>
          <c:extLst>
            <c:ext xmlns:c16="http://schemas.microsoft.com/office/drawing/2014/chart" uri="{C3380CC4-5D6E-409C-BE32-E72D297353CC}">
              <c16:uniqueId val="{00000001-A6D0-42B5-BBF4-569B7DAA9671}"/>
            </c:ext>
          </c:extLst>
        </c:ser>
        <c:ser>
          <c:idx val="2"/>
          <c:order val="2"/>
          <c:tx>
            <c:strRef>
              <c:f>'data 2.5 '!$I$3</c:f>
              <c:strCache>
                <c:ptCount val="1"/>
                <c:pt idx="0">
                  <c:v>OECD median*</c:v>
                </c:pt>
              </c:strCache>
            </c:strRef>
          </c:tx>
          <c:spPr>
            <a:ln w="28575" cap="rnd" cmpd="sng">
              <a:solidFill>
                <a:srgbClr val="A5A5A5"/>
              </a:solidFill>
              <a:round/>
            </a:ln>
          </c:spPr>
          <c:marker>
            <c:symbol val="none"/>
          </c:marker>
          <c:dPt>
            <c:idx val="42"/>
            <c:marker>
              <c:symbol val="circle"/>
              <c:size val="5"/>
              <c:spPr>
                <a:noFill/>
                <a:ln w="9525">
                  <a:noFill/>
                </a:ln>
              </c:spPr>
            </c:marker>
            <c:bubble3D val="0"/>
            <c:extLst>
              <c:ext xmlns:c16="http://schemas.microsoft.com/office/drawing/2014/chart" uri="{C3380CC4-5D6E-409C-BE32-E72D297353CC}">
                <c16:uniqueId val="{00000009-12C2-43B4-B861-C64789EEDBBD}"/>
              </c:ext>
            </c:extLst>
          </c:dPt>
          <c:dPt>
            <c:idx val="43"/>
            <c:marker>
              <c:symbol val="circle"/>
              <c:size val="5"/>
              <c:spPr>
                <a:solidFill>
                  <a:srgbClr val="A5A5A5"/>
                </a:solidFill>
                <a:ln w="9525">
                  <a:noFill/>
                </a:ln>
              </c:spPr>
            </c:marker>
            <c:bubble3D val="0"/>
            <c:extLst>
              <c:ext xmlns:c16="http://schemas.microsoft.com/office/drawing/2014/chart" uri="{C3380CC4-5D6E-409C-BE32-E72D297353CC}">
                <c16:uniqueId val="{0000000B-12C2-43B4-B861-C64789EEDBBD}"/>
              </c:ext>
            </c:extLst>
          </c:dPt>
          <c:dLbls>
            <c:dLbl>
              <c:idx val="43"/>
              <c:layout>
                <c:manualLayout>
                  <c:x val="-2.8250000000000001E-2"/>
                  <c:y val="1.9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2C2-43B4-B861-C64789EEDBBD}"/>
                </c:ext>
              </c:extLst>
            </c:dLbl>
            <c:spPr>
              <a:noFill/>
              <a:ln w="6350">
                <a:noFill/>
              </a:ln>
            </c:spPr>
            <c:txPr>
              <a:bodyPr rot="0" vert="horz" lIns="38100" tIns="19050" rIns="38100" bIns="19050">
                <a:spAutoFit/>
              </a:bodyPr>
              <a:lstStyle/>
              <a:p>
                <a:pPr algn="ctr">
                  <a:defRPr lang="en-US" sz="900" b="0" i="0" u="none" baseline="0">
                    <a:solidFill>
                      <a:schemeClr val="accent3"/>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'data 2.5 '!$F$4:$F$48</c:f>
              <c:numCache>
                <c:formatCode>m/d/yyyy</c:formatCode>
                <c:ptCount val="45"/>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pt idx="43">
                  <c:v>44834</c:v>
                </c:pt>
                <c:pt idx="44">
                  <c:v>44926</c:v>
                </c:pt>
              </c:numCache>
            </c:numRef>
          </c:cat>
          <c:val>
            <c:numRef>
              <c:f>'data 2.5 '!$I$4:$I$48</c:f>
              <c:numCache>
                <c:formatCode>0.0</c:formatCode>
                <c:ptCount val="45"/>
                <c:pt idx="0">
                  <c:v>6.1712581234730557</c:v>
                </c:pt>
                <c:pt idx="1">
                  <c:v>6.3157054936638479</c:v>
                </c:pt>
                <c:pt idx="2">
                  <c:v>7.3350026214875523</c:v>
                </c:pt>
                <c:pt idx="3">
                  <c:v>5.5856030834026793</c:v>
                </c:pt>
                <c:pt idx="4">
                  <c:v>5.1660328614334112</c:v>
                </c:pt>
                <c:pt idx="5">
                  <c:v>2.8099998980897101</c:v>
                </c:pt>
                <c:pt idx="6">
                  <c:v>2.7469596224423687</c:v>
                </c:pt>
                <c:pt idx="7">
                  <c:v>2.0909112673925589</c:v>
                </c:pt>
                <c:pt idx="8">
                  <c:v>3.4161613564915094</c:v>
                </c:pt>
                <c:pt idx="9">
                  <c:v>2.1838494727904334</c:v>
                </c:pt>
                <c:pt idx="10">
                  <c:v>3.1618716565500971</c:v>
                </c:pt>
                <c:pt idx="11">
                  <c:v>3.6281083252843294</c:v>
                </c:pt>
                <c:pt idx="12">
                  <c:v>5.8207417636767396</c:v>
                </c:pt>
                <c:pt idx="13">
                  <c:v>6.2288543209290337</c:v>
                </c:pt>
                <c:pt idx="14">
                  <c:v>5.9930109855875768</c:v>
                </c:pt>
                <c:pt idx="15">
                  <c:v>5.8868149802438037</c:v>
                </c:pt>
                <c:pt idx="16">
                  <c:v>4.7242746956205224</c:v>
                </c:pt>
                <c:pt idx="17">
                  <c:v>2.8055820973290846</c:v>
                </c:pt>
                <c:pt idx="18">
                  <c:v>3.8888940910308256</c:v>
                </c:pt>
                <c:pt idx="19">
                  <c:v>3.3456999501109697</c:v>
                </c:pt>
                <c:pt idx="20">
                  <c:v>2.770473967615017</c:v>
                </c:pt>
                <c:pt idx="21">
                  <c:v>3.3309569975861542</c:v>
                </c:pt>
                <c:pt idx="22">
                  <c:v>3.4201365568220288</c:v>
                </c:pt>
                <c:pt idx="23">
                  <c:v>3.015268475274735</c:v>
                </c:pt>
                <c:pt idx="24">
                  <c:v>1.428679302144753</c:v>
                </c:pt>
                <c:pt idx="25">
                  <c:v>2.9721778545432898</c:v>
                </c:pt>
                <c:pt idx="26">
                  <c:v>3.6461845105699608</c:v>
                </c:pt>
                <c:pt idx="27">
                  <c:v>4.6186760786988801</c:v>
                </c:pt>
                <c:pt idx="28">
                  <c:v>4.5935023886562902</c:v>
                </c:pt>
                <c:pt idx="29">
                  <c:v>5.0210294016241104</c:v>
                </c:pt>
                <c:pt idx="30">
                  <c:v>4.2479579138495875</c:v>
                </c:pt>
                <c:pt idx="31">
                  <c:v>5.1060498712976576</c:v>
                </c:pt>
                <c:pt idx="32">
                  <c:v>3.9449205320458591</c:v>
                </c:pt>
                <c:pt idx="33">
                  <c:v>6.9261036811635872</c:v>
                </c:pt>
                <c:pt idx="34">
                  <c:v>7.6736970348917026</c:v>
                </c:pt>
                <c:pt idx="35">
                  <c:v>6.8335485409033447</c:v>
                </c:pt>
                <c:pt idx="36">
                  <c:v>4.5291166550287976</c:v>
                </c:pt>
                <c:pt idx="37" formatCode="0">
                  <c:v>4.0745548387927544</c:v>
                </c:pt>
                <c:pt idx="38" formatCode="0">
                  <c:v>2.4723157781615379</c:v>
                </c:pt>
                <c:pt idx="39" formatCode="0">
                  <c:v>3.6261930426509048</c:v>
                </c:pt>
                <c:pt idx="40" formatCode="0">
                  <c:v>4.7901059666048074</c:v>
                </c:pt>
                <c:pt idx="41" formatCode="0">
                  <c:v>4.6437862311541789</c:v>
                </c:pt>
                <c:pt idx="42" formatCode="0">
                  <c:v>4.299938684061666</c:v>
                </c:pt>
                <c:pt idx="43" formatCode="0">
                  <c:v>6.0277532588356557</c:v>
                </c:pt>
              </c:numCache>
            </c:numRef>
          </c:val>
          <c:smooth val="0"/>
          <c:extLst>
            <c:ext xmlns:c16="http://schemas.microsoft.com/office/drawing/2014/chart" uri="{C3380CC4-5D6E-409C-BE32-E72D297353CC}">
              <c16:uniqueId val="{00000002-A6D0-42B5-BBF4-569B7DAA9671}"/>
            </c:ext>
          </c:extLst>
        </c:ser>
        <c:dLbls>
          <c:showLegendKey val="0"/>
          <c:showVal val="0"/>
          <c:showCatName val="0"/>
          <c:showSerName val="0"/>
          <c:showPercent val="0"/>
          <c:showBubbleSize val="0"/>
        </c:dLbls>
        <c:smooth val="0"/>
        <c:axId val="62931353"/>
        <c:axId val="47027379"/>
      </c:lineChart>
      <c:dateAx>
        <c:axId val="62931353"/>
        <c:scaling>
          <c:orientation val="minMax"/>
          <c:max val="44926"/>
          <c:min val="40755"/>
        </c:scaling>
        <c:delete val="0"/>
        <c:axPos val="b"/>
        <c:numFmt formatCode="yyyy" sourceLinked="0"/>
        <c:majorTickMark val="out"/>
        <c:minorTickMark val="none"/>
        <c:tickLblPos val="low"/>
        <c:spPr>
          <a:noFill/>
          <a:ln w="9525" cap="flat" cmpd="sng">
            <a:solidFill>
              <a:srgbClr val="D9D9D9"/>
            </a:solidFill>
            <a:round/>
          </a:ln>
        </c:spPr>
        <c:txPr>
          <a:bodyPr rot="-1980000" vert="horz"/>
          <a:lstStyle/>
          <a:p>
            <a:pPr>
              <a:defRPr lang="en-US" sz="10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47027379"/>
        <c:crosses val="autoZero"/>
        <c:auto val="0"/>
        <c:lblOffset val="100"/>
        <c:baseTimeUnit val="months"/>
        <c:majorUnit val="18"/>
        <c:majorTimeUnit val="months"/>
        <c:minorUnit val="1"/>
        <c:minorTimeUnit val="months"/>
      </c:dateAx>
      <c:valAx>
        <c:axId val="47027379"/>
        <c:scaling>
          <c:orientation val="minMax"/>
          <c:max val="25"/>
          <c:min val="-10"/>
        </c:scaling>
        <c:delete val="0"/>
        <c:axPos val="l"/>
        <c:numFmt formatCode="0" sourceLinked="0"/>
        <c:majorTickMark val="none"/>
        <c:minorTickMark val="none"/>
        <c:tickLblPos val="nextTo"/>
        <c:spPr>
          <a:noFill/>
          <a:ln w="6350" cap="flat" cmpd="sng">
            <a:solidFill>
              <a:srgbClr val="D9D9D9"/>
            </a:solidFill>
          </a:ln>
        </c:spPr>
        <c:txPr>
          <a:bodyPr/>
          <a:lstStyle/>
          <a:p>
            <a:pPr>
              <a:defRPr lang="en-US" sz="1100" b="0" i="0" u="none" baseline="0">
                <a:solidFill>
                  <a:srgbClr val="000000"/>
                </a:solidFill>
                <a:latin typeface="Assistant" panose="00000500000000000000" pitchFamily="2" charset="-79"/>
                <a:ea typeface="+mn-ea"/>
                <a:cs typeface="Assistant" panose="00000500000000000000" pitchFamily="2" charset="-79"/>
              </a:defRPr>
            </a:pPr>
            <a:endParaRPr lang="he-IL"/>
          </a:p>
        </c:txPr>
        <c:crossAx val="62931353"/>
        <c:crosses val="autoZero"/>
        <c:crossBetween val="between"/>
        <c:majorUnit val="10"/>
      </c:valAx>
      <c:spPr>
        <a:noFill/>
        <a:ln w="6350" cap="flat" cmpd="sng">
          <a:solidFill>
            <a:srgbClr val="D9D9D9"/>
          </a:solidFill>
        </a:ln>
      </c:spPr>
    </c:plotArea>
    <c:legend>
      <c:legendPos val="t"/>
      <c:layout>
        <c:manualLayout>
          <c:xMode val="edge"/>
          <c:yMode val="edge"/>
          <c:x val="8.5250000000000006E-2"/>
          <c:y val="4.5999999999999999E-2"/>
          <c:w val="0.82550000000000001"/>
          <c:h val="0.16850000000000001"/>
        </c:manualLayout>
      </c:layout>
      <c:overlay val="0"/>
      <c:spPr>
        <a:noFill/>
        <a:ln w="6350">
          <a:noFill/>
        </a:ln>
      </c:spPr>
      <c:txPr>
        <a:bodyPr rot="0" vert="horz"/>
        <a:lstStyle/>
        <a:p>
          <a:pPr>
            <a:defRPr lang="en-US" sz="800" b="0" i="0" u="none" baseline="0">
              <a:solidFill>
                <a:srgbClr val="000000"/>
              </a:solidFill>
              <a:latin typeface="Arial Narrow" panose="020B0606020202030204" pitchFamily="34" charset="0"/>
              <a:ea typeface="+mn-ea"/>
              <a:cs typeface="Assistant" panose="00000500000000000000" pitchFamily="2" charset="-79"/>
            </a:defRPr>
          </a:pPr>
          <a:endParaRPr lang="he-IL"/>
        </a:p>
      </c:txPr>
    </c:legend>
    <c:plotVisOnly val="1"/>
    <c:dispBlanksAs val="gap"/>
    <c:showDLblsOverMax val="0"/>
  </c:chart>
  <c:spPr>
    <a:noFill/>
    <a:ln w="9525">
      <a:noFill/>
      <a:roun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0000000000001"/>
          <c:y val="0.28725000000000001"/>
          <c:w val="0.46875"/>
          <c:h val="0.52725"/>
        </c:manualLayout>
      </c:layout>
      <c:barChart>
        <c:barDir val="col"/>
        <c:grouping val="stacked"/>
        <c:varyColors val="0"/>
        <c:ser>
          <c:idx val="0"/>
          <c:order val="0"/>
          <c:tx>
            <c:strRef>
              <c:f>'data 2.6 '!$B$3</c:f>
              <c:strCache>
                <c:ptCount val="1"/>
                <c:pt idx="0">
                  <c:v>Balance differentials</c:v>
                </c:pt>
              </c:strCache>
            </c:strRef>
          </c:tx>
          <c:spPr>
            <a:solidFill>
              <a:schemeClr val="bg1">
                <a:lumMod val="75000"/>
              </a:schemeClr>
            </a:solidFill>
            <a:ln w="6350">
              <a:noFill/>
            </a:ln>
          </c:spPr>
          <c:invertIfNegative val="0"/>
          <c:cat>
            <c:numRef>
              <c:f>'data 2.6 '!$A$4:$A$18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2.6 '!$B$4:$B$18</c:f>
              <c:numCache>
                <c:formatCode>0</c:formatCode>
                <c:ptCount val="15"/>
                <c:pt idx="0">
                  <c:v>30.6106010244348</c:v>
                </c:pt>
                <c:pt idx="1">
                  <c:v>-10.384630098706907</c:v>
                </c:pt>
                <c:pt idx="2">
                  <c:v>22.095545463419626</c:v>
                </c:pt>
                <c:pt idx="3">
                  <c:v>45.63465815711038</c:v>
                </c:pt>
                <c:pt idx="4">
                  <c:v>10.726059011764391</c:v>
                </c:pt>
                <c:pt idx="5">
                  <c:v>-10.369068591649807</c:v>
                </c:pt>
                <c:pt idx="6">
                  <c:v>8.8285648051656835</c:v>
                </c:pt>
                <c:pt idx="7">
                  <c:v>17.474182792656734</c:v>
                </c:pt>
                <c:pt idx="8">
                  <c:v>42.91049347699186</c:v>
                </c:pt>
                <c:pt idx="9">
                  <c:v>16.985154132071784</c:v>
                </c:pt>
                <c:pt idx="10">
                  <c:v>57.41935929275121</c:v>
                </c:pt>
                <c:pt idx="11">
                  <c:v>31.444938827553869</c:v>
                </c:pt>
                <c:pt idx="12">
                  <c:v>22.890917152805628</c:v>
                </c:pt>
                <c:pt idx="13">
                  <c:v>124.99868514690354</c:v>
                </c:pt>
                <c:pt idx="14">
                  <c:v>126.87823320781285</c:v>
                </c:pt>
              </c:numCache>
            </c:numRef>
          </c:val>
          <c:extLst>
            <c:ext xmlns:c16="http://schemas.microsoft.com/office/drawing/2014/chart" uri="{C3380CC4-5D6E-409C-BE32-E72D297353CC}">
              <c16:uniqueId val="{00000000-46C2-433B-B17B-3C9456E4B20A}"/>
            </c:ext>
          </c:extLst>
        </c:ser>
        <c:dLbls>
          <c:showLegendKey val="0"/>
          <c:showVal val="0"/>
          <c:showCatName val="0"/>
          <c:showSerName val="0"/>
          <c:showPercent val="0"/>
          <c:showBubbleSize val="0"/>
        </c:dLbls>
        <c:gapWidth val="50"/>
        <c:overlap val="100"/>
        <c:axId val="55060637"/>
        <c:axId val="32532613"/>
      </c:barChart>
      <c:lineChart>
        <c:grouping val="standard"/>
        <c:varyColors val="0"/>
        <c:ser>
          <c:idx val="1"/>
          <c:order val="1"/>
          <c:tx>
            <c:strRef>
              <c:f>'data 2.6 '!$C$3</c:f>
              <c:strCache>
                <c:ptCount val="1"/>
                <c:pt idx="0">
                  <c:v>Total net transactions (estimate)</c:v>
                </c:pt>
              </c:strCache>
            </c:strRef>
          </c:tx>
          <c:spPr>
            <a:ln w="28575">
              <a:noFill/>
              <a:round/>
            </a:ln>
          </c:spPr>
          <c:marker>
            <c:symbol val="circle"/>
            <c:size val="5"/>
            <c:spPr>
              <a:solidFill>
                <a:schemeClr val="tx1">
                  <a:lumMod val="85000"/>
                  <a:lumOff val="15000"/>
                </a:schemeClr>
              </a:solidFill>
              <a:ln w="9525">
                <a:noFill/>
              </a:ln>
            </c:spPr>
          </c:marker>
          <c:cat>
            <c:numRef>
              <c:f>'data 2.6 '!$A$4:$A$18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'data 2.6 '!$C$4:$C$18</c:f>
              <c:numCache>
                <c:formatCode>0</c:formatCode>
                <c:ptCount val="15"/>
                <c:pt idx="0">
                  <c:v>12.413213427783212</c:v>
                </c:pt>
                <c:pt idx="1">
                  <c:v>-19.377836505575896</c:v>
                </c:pt>
                <c:pt idx="2">
                  <c:v>33.354425892015328</c:v>
                </c:pt>
                <c:pt idx="3">
                  <c:v>16.917320404633401</c:v>
                </c:pt>
                <c:pt idx="4">
                  <c:v>19.877207964863096</c:v>
                </c:pt>
                <c:pt idx="5">
                  <c:v>7.2594757972255604</c:v>
                </c:pt>
                <c:pt idx="6">
                  <c:v>-9.7977563821430333</c:v>
                </c:pt>
                <c:pt idx="7">
                  <c:v>21.346420902955739</c:v>
                </c:pt>
                <c:pt idx="8">
                  <c:v>49.626041133824522</c:v>
                </c:pt>
                <c:pt idx="9">
                  <c:v>31.601581333914019</c:v>
                </c:pt>
                <c:pt idx="10">
                  <c:v>37.328432840746046</c:v>
                </c:pt>
                <c:pt idx="11">
                  <c:v>51.393751438324287</c:v>
                </c:pt>
                <c:pt idx="12">
                  <c:v>43.81152932931878</c:v>
                </c:pt>
                <c:pt idx="13">
                  <c:v>130.91776822953241</c:v>
                </c:pt>
                <c:pt idx="14">
                  <c:v>91.247807258249907</c:v>
                </c:pt>
              </c:numCache>
            </c:numRef>
          </c:val>
          <c:smooth val="0"/>
          <c:extLst>
            <c:ext xmlns:c16="http://schemas.microsoft.com/office/drawing/2014/chart" uri="{C3380CC4-5D6E-409C-BE32-E72D297353CC}">
              <c16:uniqueId val="{00000001-46C2-433B-B17B-3C9456E4B20A}"/>
            </c:ext>
          </c:extLst>
        </c:ser>
        <c:ser>
          <c:idx val="2"/>
          <c:order val="2"/>
          <c:spPr>
            <a:ln w="25400">
              <a:noFill/>
              <a:round/>
            </a:ln>
          </c:spPr>
          <c:marker>
            <c:symbol val="circle"/>
            <c:size val="5"/>
            <c:spPr>
              <a:solidFill>
                <a:schemeClr val="accent3"/>
              </a:solidFill>
              <a:ln w="9525" cap="flat" cmpd="sng">
                <a:solidFill>
                  <a:schemeClr val="accent3"/>
                </a:solidFill>
              </a:ln>
            </c:spPr>
          </c:marker>
          <c:cat>
            <c:numRef>
              <c:f>'data 2.6 '!$A$4:$A$18</c:f>
              <c:numCache>
                <c:formatCode>m/d/yyyy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numCache>
            </c:numRef>
          </c:cat>
          <c:val>
            <c:numRef>
              <c:f>'Figure 2.4'!$A$15</c:f>
              <c:numCache>
                <c:formatCode>General</c:formatCode>
                <c:ptCount val="1"/>
                <c:pt idx="0">
                  <c:v>0</c:v>
                </c:pt>
              </c:numCache>
            </c:numRef>
          </c:val>
          <c:smooth val="0"/>
          <c:extLst>
            <c:ext xmlns:c16="http://schemas.microsoft.com/office/drawing/2014/chart" uri="{C3380CC4-5D6E-409C-BE32-E72D297353CC}">
              <c16:uniqueId val="{00000000-002B-4C82-A087-9BDA3B1609B1}"/>
            </c:ext>
          </c:extLst>
        </c:ser>
        <c:dLbls>
          <c:showLegendKey val="0"/>
          <c:showVal val="0"/>
          <c:showCatName val="0"/>
          <c:showSerName val="0"/>
          <c:showPercent val="0"/>
          <c:showBubbleSize val="0"/>
        </c:dLbls>
        <c:marker val="1"/>
        <c:smooth val="0"/>
        <c:axId val="55060637"/>
        <c:axId val="32532613"/>
      </c:lineChart>
      <c:dateAx>
        <c:axId val="55060637"/>
        <c:scaling>
          <c:orientation val="minMax"/>
          <c:max val="44926"/>
        </c:scaling>
        <c:delete val="0"/>
        <c:axPos val="b"/>
        <c:numFmt formatCode="yyyy" sourceLinked="0"/>
        <c:majorTickMark val="out"/>
        <c:minorTickMark val="none"/>
        <c:tickLblPos val="low"/>
        <c:spPr>
          <a:noFill/>
          <a:ln w="9525" cap="flat" cmpd="sng">
            <a:solidFill>
              <a:srgbClr val="D9D9D9"/>
            </a:solidFill>
            <a:round/>
          </a:ln>
        </c:spPr>
        <c:txPr>
          <a:bodyPr rot="-1740000" vert="horz"/>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32532613"/>
        <c:crosses val="autoZero"/>
        <c:auto val="0"/>
        <c:lblOffset val="100"/>
        <c:baseTimeUnit val="years"/>
        <c:majorUnit val="2"/>
        <c:majorTimeUnit val="years"/>
      </c:dateAx>
      <c:valAx>
        <c:axId val="32532613"/>
        <c:scaling>
          <c:orientation val="minMax"/>
        </c:scaling>
        <c:delete val="0"/>
        <c:axPos val="l"/>
        <c:numFmt formatCode="0" sourceLinked="0"/>
        <c:majorTickMark val="out"/>
        <c:minorTickMark val="none"/>
        <c:tickLblPos val="nextTo"/>
        <c:spPr>
          <a:noFill/>
          <a:ln w="6350">
            <a:noFill/>
          </a:ln>
        </c:spPr>
        <c:txPr>
          <a:bodyPr/>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55060637"/>
        <c:crosses val="autoZero"/>
        <c:crossBetween val="between"/>
      </c:valAx>
      <c:spPr>
        <a:noFill/>
        <a:ln w="6350" cap="flat" cmpd="sng">
          <a:solidFill>
            <a:srgbClr val="D9D9D9"/>
          </a:solidFill>
        </a:ln>
      </c:spPr>
    </c:plotArea>
    <c:legend>
      <c:legendPos val="t"/>
      <c:layout>
        <c:manualLayout>
          <c:xMode val="edge"/>
          <c:yMode val="edge"/>
          <c:x val="3.5000000000000001E-3"/>
          <c:y val="0.11525000000000001"/>
          <c:w val="0.54274999999999995"/>
          <c:h val="0.34075"/>
        </c:manualLayout>
      </c:layout>
      <c:overlay val="0"/>
      <c:spPr>
        <a:noFill/>
        <a:ln w="6350">
          <a:noFill/>
        </a:ln>
      </c:spPr>
      <c:txPr>
        <a:bodyPr rot="0" vert="horz"/>
        <a:lstStyle/>
        <a:p>
          <a:pPr>
            <a:defRPr lang="en-US" sz="1100" b="0" i="0" u="none"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rgbClr val="F2F2F2"/>
    </a:solidFill>
    <a:ln w="9525">
      <a:noFill/>
      <a:round/>
    </a:ln>
  </c:spPr>
  <c:txPr>
    <a:bodyPr rot="0" vert="horz"/>
    <a:lstStyle/>
    <a:p>
      <a:pPr>
        <a:defRPr lang="en-US" sz="1100" u="none" baseline="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115368</xdr:colOff>
      <xdr:row>2</xdr:row>
      <xdr:rowOff>48986</xdr:rowOff>
    </xdr:from>
    <xdr:to>
      <xdr:col>5</xdr:col>
      <xdr:colOff>286368</xdr:colOff>
      <xdr:row>13</xdr:row>
      <xdr:rowOff>180435</xdr:rowOff>
    </xdr:to>
    <xdr:grpSp>
      <xdr:nvGrpSpPr>
        <xdr:cNvPr id="3" name="קבוצה 2" title="החוב של המגזר הפרטי הלא-פיננסי"/>
        <xdr:cNvGrpSpPr>
          <a:grpSpLocks/>
        </xdr:cNvGrpSpPr>
      </xdr:nvGrpSpPr>
      <xdr:grpSpPr>
        <a:xfrm flipH="1">
          <a:off x="115368" y="429986"/>
          <a:ext cx="3600000" cy="2122174"/>
          <a:chOff x="2147483647" y="319755"/>
          <a:chExt cx="3588794" cy="2102739"/>
        </a:xfrm>
      </xdr:grpSpPr>
      <xdr:graphicFrame macro="">
        <xdr:nvGraphicFramePr>
          <xdr:cNvPr id="4" name="תרשים 3" descr="איור ב'-1: החוב של המגזר הפרטי הלא-פיננסי, מיליארדי ש&quot;ח" title="איור ב'-1: החוב של המגזר הפרטי הלא-פיננסי, מיליארדי ש&quot;ח"/>
          <xdr:cNvGraphicFramePr/>
        </xdr:nvGraphicFramePr>
        <xdr:xfrm>
          <a:off x="2147483647" y="319755"/>
          <a:ext cx="3588794" cy="21027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תרשים 4" descr="איור ב'-1: החוב של המגזר הפרטי הלא-פיננסי, מיליארדי ש&quot;ח" title="איור ב'-1: החוב של המגזר הפרטי הלא-פיננסי, מיליארדי ש&quot;ח"/>
          <xdr:cNvGraphicFramePr/>
        </xdr:nvGraphicFramePr>
        <xdr:xfrm>
          <a:off x="2147483647" y="1634503"/>
          <a:ext cx="3305737" cy="75597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21167</xdr:colOff>
      <xdr:row>2</xdr:row>
      <xdr:rowOff>6569</xdr:rowOff>
    </xdr:from>
    <xdr:to>
      <xdr:col>5</xdr:col>
      <xdr:colOff>192167</xdr:colOff>
      <xdr:row>13</xdr:row>
      <xdr:rowOff>175844</xdr:rowOff>
    </xdr:to>
    <xdr:graphicFrame macro="">
      <xdr:nvGraphicFramePr>
        <xdr:cNvPr id="4" name="תרשים 3" descr="איור ב'-6: החוב של המגזר העסקי הלא-פיננסי, מיליארדי ש&quot;ח" title="איור ב'-6: החוב של המגזר העסקי הלא-פיננסי,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75577</xdr:colOff>
      <xdr:row>4</xdr:row>
      <xdr:rowOff>107942</xdr:rowOff>
    </xdr:from>
    <xdr:to>
      <xdr:col>5</xdr:col>
      <xdr:colOff>12215</xdr:colOff>
      <xdr:row>13</xdr:row>
      <xdr:rowOff>156958</xdr:rowOff>
    </xdr:to>
    <xdr:graphicFrame macro="">
      <xdr:nvGraphicFramePr>
        <xdr:cNvPr id="5" name="תרשים 4" title="החוב של המגזר העסקי הלא-פיננסי"/>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0.00775</cdr:x>
      <cdr:y>0</cdr:y>
    </cdr:from>
    <cdr:to>
      <cdr:x>0.63675</cdr:x>
      <cdr:y>0.1765</cdr:y>
    </cdr:to>
    <cdr:sp macro="" textlink="">
      <cdr:nvSpPr>
        <cdr:cNvPr id="2" name="TextBox 1"/>
        <cdr:cNvSpPr txBox="1"/>
      </cdr:nvSpPr>
      <cdr:spPr>
        <a:xfrm xmlns:a="http://schemas.openxmlformats.org/drawingml/2006/main">
          <a:off x="19050" y="0"/>
          <a:ext cx="1990725" cy="3810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Changes in debt</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0.5095</cdr:x>
      <cdr:y>0</cdr:y>
    </cdr:from>
    <cdr:to>
      <cdr:x>0.99975</cdr:x>
      <cdr:y>0.2305</cdr:y>
    </cdr:to>
    <cdr:sp macro="" textlink="">
      <cdr:nvSpPr>
        <cdr:cNvPr id="3" name="TextBox 1"/>
        <cdr:cNvSpPr txBox="1"/>
      </cdr:nvSpPr>
      <cdr:spPr>
        <a:xfrm xmlns:a="http://schemas.openxmlformats.org/drawingml/2006/main">
          <a:off x="1609725" y="0"/>
          <a:ext cx="1552575" cy="4953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Distribution by indexation</a:t>
          </a:r>
          <a:r>
            <a:rPr lang="en-US" sz="1100" b="1" baseline="0">
              <a:latin typeface="Assistant" panose="00000500000000000000" pitchFamily="2" charset="-79"/>
              <a:cs typeface="Assistant" panose="00000500000000000000" pitchFamily="2" charset="-79"/>
            </a:rPr>
            <a:t> (12/2022)</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0.591</cdr:x>
      <cdr:y>0.61525</cdr:y>
    </cdr:from>
    <cdr:to>
      <cdr:x>0.96575</cdr:x>
      <cdr:y>0.92925</cdr:y>
    </cdr:to>
    <cdr:sp macro="" textlink="">
      <cdr:nvSpPr>
        <cdr:cNvPr id="4" name="TextBox 1"/>
        <cdr:cNvSpPr txBox="1"/>
      </cdr:nvSpPr>
      <cdr:spPr>
        <a:xfrm xmlns:a="http://schemas.openxmlformats.org/drawingml/2006/main">
          <a:off x="1866900" y="1323975"/>
          <a:ext cx="1190625" cy="67627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0" baseline="0">
              <a:latin typeface="Assistant" panose="00000500000000000000" pitchFamily="2" charset="-79"/>
              <a:cs typeface="Assistant" panose="00000500000000000000" pitchFamily="2" charset="-79"/>
            </a:rPr>
            <a:t>NIS 1.2</a:t>
          </a:r>
        </a:p>
        <a:p xmlns:a="http://schemas.openxmlformats.org/drawingml/2006/main">
          <a:pPr algn="ctr"/>
          <a:r>
            <a:rPr lang="en-US" sz="800" b="0" baseline="0">
              <a:latin typeface="Assistant" panose="00000500000000000000" pitchFamily="2" charset="-79"/>
              <a:cs typeface="Assistant" panose="00000500000000000000" pitchFamily="2" charset="-79"/>
            </a:rPr>
            <a:t>trillion</a:t>
          </a:r>
          <a:endParaRPr lang="he-IL" sz="800" b="0" baseline="0">
            <a:latin typeface="Assistant" panose="00000500000000000000" pitchFamily="2" charset="-79"/>
            <a:cs typeface="Assistant" panose="00000500000000000000" pitchFamily="2" charset="-79"/>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6965</xdr:colOff>
      <xdr:row>1</xdr:row>
      <xdr:rowOff>173044</xdr:rowOff>
    </xdr:from>
    <xdr:to>
      <xdr:col>5</xdr:col>
      <xdr:colOff>177965</xdr:colOff>
      <xdr:row>13</xdr:row>
      <xdr:rowOff>188558</xdr:rowOff>
    </xdr:to>
    <xdr:graphicFrame macro="">
      <xdr:nvGraphicFramePr>
        <xdr:cNvPr id="5" name="תרשים 4" descr="איור ב'-7: אומדן לגיוס חוב נטו (תנועות) של סך החוב של המגזר העסקי הלא-פיננסי, מיליארדי ש&quot;ח" title="איור ב'-7: אומדן לגיוס חוב נטו (תנועות) של סך החוב של המגזר העסקי הלא-פיננסי,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0.2535</cdr:x>
      <cdr:y>0.047</cdr:y>
    </cdr:from>
    <cdr:to>
      <cdr:x>0.42225</cdr:x>
      <cdr:y>0.203</cdr:y>
    </cdr:to>
    <cdr:grpSp>
      <cdr:nvGrpSpPr>
        <cdr:cNvPr id="7" name="קבוצה 6" title="אומדן לגיוס חוב נטו (תנועות) של סך החוב של המגזר העסקי הלא-פיננסי"/>
        <cdr:cNvGrpSpPr>
          <a:grpSpLocks xmlns:a="http://schemas.openxmlformats.org/drawingml/2006/main"/>
        </cdr:cNvGrpSpPr>
      </cdr:nvGrpSpPr>
      <cdr:grpSpPr>
        <a:xfrm xmlns:a="http://schemas.openxmlformats.org/drawingml/2006/main">
          <a:off x="912600" y="108171"/>
          <a:ext cx="607500" cy="359036"/>
          <a:chOff x="927116" y="441330"/>
          <a:chExt cx="993038" cy="361286"/>
        </a:xfrm>
      </cdr:grpSpPr>
      <cdr:sp macro="" textlink="">
        <cdr:nvSpPr>
          <cdr:cNvPr id="3" name="מחבר חץ ישר 2"/>
          <cdr:cNvSpPr/>
        </cdr:nvSpPr>
        <cdr:spPr>
          <a:xfrm xmlns:a="http://schemas.openxmlformats.org/drawingml/2006/main">
            <a:off x="1474899" y="687425"/>
            <a:ext cx="445255" cy="0"/>
          </a:xfrm>
          <a:prstGeom xmlns:a="http://schemas.openxmlformats.org/drawingml/2006/main" prst="straightConnector1">
            <a:avLst/>
          </a:prstGeom>
          <a:ln xmlns:a="http://schemas.openxmlformats.org/drawingml/2006/main" w="12700">
            <a:solidFill>
              <a:srgbClr val="00A390"/>
            </a:solidFill>
            <a:tailEnd type="triangle"/>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sp>
      <cdr:sp macro="" textlink="">
        <cdr:nvSpPr>
          <cdr:cNvPr id="4" name="מחבר חץ ישר 3" title="אילוסטרציה"/>
          <cdr:cNvSpPr/>
        </cdr:nvSpPr>
        <cdr:spPr>
          <a:xfrm xmlns:a="http://schemas.openxmlformats.org/drawingml/2006/main" flipH="1" flipV="1">
            <a:off x="927116" y="684984"/>
            <a:ext cx="455500" cy="2613"/>
          </a:xfrm>
          <a:prstGeom xmlns:a="http://schemas.openxmlformats.org/drawingml/2006/main" prst="straightConnector1">
            <a:avLst/>
          </a:prstGeom>
          <a:ln xmlns:a="http://schemas.openxmlformats.org/drawingml/2006/main" w="12700">
            <a:solidFill>
              <a:srgbClr val="EB5264"/>
            </a:solidFill>
            <a:tailEnd type="triangle"/>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sp>
      <cdr:pic>
        <cdr:nvPicPr>
          <cdr:cNvPr id="5" name="chart" title="אילוסטרציה"/>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31391" y="506250"/>
            <a:ext cx="249932" cy="296366"/>
          </a:xfrm>
          <a:prstGeom xmlns:a="http://schemas.openxmlformats.org/drawingml/2006/main" prst="rect">
            <a:avLst/>
          </a:prstGeom>
        </cdr:spPr>
      </cdr:pic>
      <cdr:pic>
        <cdr:nvPicPr>
          <cdr:cNvPr id="6" name="chart" title="אומדן לגיוס חוב נטו (תנועות) של סך החוב של המגזר העסקי הלא-פיננסי"/>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062476" y="441330"/>
            <a:ext cx="249931" cy="296332"/>
          </a:xfrm>
          <a:prstGeom xmlns:a="http://schemas.openxmlformats.org/drawingml/2006/main" prst="rect">
            <a:avLst/>
          </a:prstGeom>
        </cdr:spPr>
      </cdr:pic>
    </cdr:grpSp>
  </cdr:relSizeAnchor>
</c:userShapes>
</file>

<file path=xl/drawings/drawing14.xml><?xml version="1.0" encoding="utf-8"?>
<xdr:wsDr xmlns:xdr="http://schemas.openxmlformats.org/drawingml/2006/spreadsheetDrawing" xmlns:a="http://schemas.openxmlformats.org/drawingml/2006/main">
  <xdr:twoCellAnchor>
    <xdr:from>
      <xdr:col>0</xdr:col>
      <xdr:colOff>16286</xdr:colOff>
      <xdr:row>2</xdr:row>
      <xdr:rowOff>28575</xdr:rowOff>
    </xdr:from>
    <xdr:to>
      <xdr:col>6</xdr:col>
      <xdr:colOff>29307</xdr:colOff>
      <xdr:row>15</xdr:row>
      <xdr:rowOff>29307</xdr:rowOff>
    </xdr:to>
    <xdr:graphicFrame macro="">
      <xdr:nvGraphicFramePr>
        <xdr:cNvPr id="2" name="תרשים 1" descr="איור ב'-8: פירעונות צפויים של אג&quot;ח סחירות בארץ של המגזר העסקי לפי מרווחים ל-12/2022, מיליארדי ש&quot;ח" title="איור ב'-8: פירעונות צפויים של אג&quot;ח סחירות בארץ של המגזר העסקי לפי מרווחים ל-12/2022,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398585</xdr:colOff>
      <xdr:row>5</xdr:row>
      <xdr:rowOff>43668</xdr:rowOff>
    </xdr:from>
    <xdr:to>
      <xdr:col>5</xdr:col>
      <xdr:colOff>303334</xdr:colOff>
      <xdr:row>15</xdr:row>
      <xdr:rowOff>3663</xdr:rowOff>
    </xdr:to>
    <xdr:graphicFrame macro="">
      <xdr:nvGraphicFramePr>
        <xdr:cNvPr id="3" name="תרשים 2" title="סך הכל פירעונות צפויים של אג&quot;ח סחירות בארץ של המגזר העסקי לפי מרווחים ל-12/2022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0.00775</cdr:x>
      <cdr:y>0</cdr:y>
    </cdr:from>
    <cdr:to>
      <cdr:x>0.5245</cdr:x>
      <cdr:y>0.12399</cdr:y>
    </cdr:to>
    <cdr:sp macro="" textlink="">
      <cdr:nvSpPr>
        <cdr:cNvPr id="2" name="TextBox 1"/>
        <cdr:cNvSpPr txBox="1"/>
      </cdr:nvSpPr>
      <cdr:spPr>
        <a:xfrm xmlns:a="http://schemas.openxmlformats.org/drawingml/2006/main">
          <a:off x="28014" y="0"/>
          <a:ext cx="1867872" cy="293809"/>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Real estate and construction</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0.51525</cdr:x>
      <cdr:y>0.003</cdr:y>
    </cdr:from>
    <cdr:to>
      <cdr:x>0.9875</cdr:x>
      <cdr:y>0.108</cdr:y>
    </cdr:to>
    <cdr:sp macro="" textlink="">
      <cdr:nvSpPr>
        <cdr:cNvPr id="3" name="TextBox 1"/>
        <cdr:cNvSpPr txBox="1"/>
      </cdr:nvSpPr>
      <cdr:spPr>
        <a:xfrm xmlns:a="http://schemas.openxmlformats.org/drawingml/2006/main">
          <a:off x="1657350" y="0"/>
          <a:ext cx="1524000" cy="2286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Total</a:t>
          </a:r>
          <a:endParaRPr lang="he-IL" sz="1100" b="1">
            <a:latin typeface="Assistant" panose="00000500000000000000" pitchFamily="2" charset="-79"/>
            <a:cs typeface="Assistant" panose="00000500000000000000" pitchFamily="2" charset="-79"/>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2</xdr:row>
      <xdr:rowOff>108776</xdr:rowOff>
    </xdr:from>
    <xdr:to>
      <xdr:col>4</xdr:col>
      <xdr:colOff>160734</xdr:colOff>
      <xdr:row>13</xdr:row>
      <xdr:rowOff>24330</xdr:rowOff>
    </xdr:to>
    <xdr:grpSp>
      <xdr:nvGrpSpPr>
        <xdr:cNvPr id="2" name="קבוצה 1" descr="איור ב'-9: החוב של המגזר העסקי לפי ענפים; ואפיקי גיוס החוב המרכזיים של חברות מענפי הבינוי והפעילויות בנדל&quot;ן, התפתחות (מדד), סך החוב (אחוזים)" title="איור ב'-9: החוב של המגזר העסקי לפי ענפים; ואפיקי גיוס החוב המרכזיים של חברות מענפי הבינוי והפעילויות בנדל&quot;ן, התפתחות (מדד), סך החוב (אחוזים)"/>
        <xdr:cNvGrpSpPr>
          <a:grpSpLocks/>
        </xdr:cNvGrpSpPr>
      </xdr:nvGrpSpPr>
      <xdr:grpSpPr>
        <a:xfrm>
          <a:off x="0" y="489776"/>
          <a:ext cx="2910560" cy="2011054"/>
          <a:chOff x="2147483647" y="293235"/>
          <a:chExt cx="3611075" cy="2180360"/>
        </a:xfrm>
      </xdr:grpSpPr>
      <xdr:graphicFrame macro="">
        <xdr:nvGraphicFramePr>
          <xdr:cNvPr id="3" name="תרשים 2" descr="איור ב'-9: החוב של המגזר העסקי לפי ענפים; ואפיקי גיוס החוב המרכזיים של חברות מענפי הבינוי והפעילויות בנדל&quot;ן, התפתחות (מדד), סך החוב (אחוזים)" title="איור ב'-9: החוב של המגזר העסקי לפי ענפים; ואפיקי גיוס החוב המרכזיים של חברות מענפי הבינוי והפעילויות בנדל&quot;ן, התפתחות (מדד), סך החוב (אחוזים)"/>
          <xdr:cNvGraphicFramePr/>
        </xdr:nvGraphicFramePr>
        <xdr:xfrm>
          <a:off x="2147483647" y="293235"/>
          <a:ext cx="3611075" cy="218036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1"/>
          <xdr:cNvGraphicFramePr/>
        </xdr:nvGraphicFramePr>
        <xdr:xfrm>
          <a:off x="2147483647" y="336659"/>
          <a:ext cx="2421630" cy="201013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7.xml><?xml version="1.0" encoding="utf-8"?>
<c:userShapes xmlns:c="http://schemas.openxmlformats.org/drawingml/2006/chart">
  <cdr:relSizeAnchor xmlns:cdr="http://schemas.openxmlformats.org/drawingml/2006/chartDrawing">
    <cdr:from>
      <cdr:x>0.49625</cdr:x>
      <cdr:y>0.013</cdr:y>
    </cdr:from>
    <cdr:to>
      <cdr:x>0.99975</cdr:x>
      <cdr:y>0.21325</cdr:y>
    </cdr:to>
    <cdr:sp macro="" textlink="">
      <cdr:nvSpPr>
        <cdr:cNvPr id="2" name="TextBox 1"/>
        <cdr:cNvSpPr txBox="1"/>
      </cdr:nvSpPr>
      <cdr:spPr>
        <a:xfrm xmlns:a="http://schemas.openxmlformats.org/drawingml/2006/main">
          <a:off x="1571625" y="19050"/>
          <a:ext cx="1600200" cy="438150"/>
        </a:xfrm>
        <a:prstGeom xmlns:a="http://schemas.openxmlformats.org/drawingml/2006/main" prst="rect">
          <a:avLst/>
        </a:prstGeom>
      </cdr:spPr>
      <cdr:txBody>
        <a:bodyPr xmlns:a="http://schemas.openxmlformats.org/drawingml/2006/main" vertOverflow="clip" wrap="square"/>
        <a:lstStyle xmlns:a="http://schemas.openxmlformats.org/drawingml/2006/main"/>
        <a:p xmlns:a="http://schemas.openxmlformats.org/drawingml/2006/main">
          <a:pPr algn="ctr"/>
          <a:r>
            <a:rPr lang="en-US" sz="1000" b="1">
              <a:latin typeface="Assistant" panose="00000500000000000000" pitchFamily="2" charset="-79"/>
              <a:cs typeface="Assistant" panose="00000500000000000000" pitchFamily="2" charset="-79"/>
            </a:rPr>
            <a:t>Development</a:t>
          </a:r>
          <a:r>
            <a:rPr lang="en-US" sz="1000" b="1" baseline="0">
              <a:latin typeface="Assistant" panose="00000500000000000000" pitchFamily="2" charset="-79"/>
              <a:cs typeface="Assistant" panose="00000500000000000000" pitchFamily="2" charset="-79"/>
            </a:rPr>
            <a:t> of main channels, real estate and construction industry</a:t>
          </a:r>
          <a:endParaRPr lang="he-IL" sz="10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cdr:x>
      <cdr:y>0</cdr:y>
    </cdr:from>
    <cdr:to>
      <cdr:x>0.45475</cdr:x>
      <cdr:y>0.1455</cdr:y>
    </cdr:to>
    <cdr:sp macro="" textlink="">
      <cdr:nvSpPr>
        <cdr:cNvPr id="3" name="TextBox 1" descr="איור ב'-9: החוב של המגזר העסקי לפי ענפים; ואפיקי גיוס החוב המרכזיים של חברות מענפי הבינוי והפעילויות בנדל&quot;ן, התפתחות (מדד), סך החוב (אחוזים)" title="איור ב'-9: החוב של המגזר העסקי לפי ענפים; ואפיקי גיוס החוב המרכזיים של חברות מענפי הבינוי והפעילויות בנדל&quot;ן, התפתחות (מדד), סך החוב (אחוזים)"/>
        <cdr:cNvSpPr txBox="1"/>
      </cdr:nvSpPr>
      <cdr:spPr>
        <a:xfrm xmlns:a="http://schemas.openxmlformats.org/drawingml/2006/main">
          <a:off x="0" y="0"/>
          <a:ext cx="1438275" cy="31432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latin typeface="Assistant" panose="00000500000000000000" pitchFamily="2" charset="-79"/>
              <a:cs typeface="Assistant" panose="00000500000000000000" pitchFamily="2" charset="-79"/>
            </a:rPr>
            <a:t>Total business debt (9/2022)</a:t>
          </a:r>
          <a:endParaRPr lang="he-IL" sz="10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0.03225</cdr:x>
      <cdr:y>0.30575</cdr:y>
    </cdr:from>
    <cdr:to>
      <cdr:x>0.40875</cdr:x>
      <cdr:y>0.549</cdr:y>
    </cdr:to>
    <cdr:sp macro="" textlink="">
      <cdr:nvSpPr>
        <cdr:cNvPr id="4" name="TextBox 1"/>
        <cdr:cNvSpPr txBox="1"/>
      </cdr:nvSpPr>
      <cdr:spPr>
        <a:xfrm xmlns:a="http://schemas.openxmlformats.org/drawingml/2006/main">
          <a:off x="95250" y="666750"/>
          <a:ext cx="1190625" cy="5334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0">
              <a:latin typeface="Assistant" panose="00000500000000000000" pitchFamily="2" charset="-79"/>
              <a:cs typeface="Assistant" panose="00000500000000000000" pitchFamily="2" charset="-79"/>
            </a:rPr>
            <a:t>NIS 1.2</a:t>
          </a:r>
        </a:p>
        <a:p xmlns:a="http://schemas.openxmlformats.org/drawingml/2006/main">
          <a:pPr algn="ctr"/>
          <a:r>
            <a:rPr lang="en-US" sz="900" b="0">
              <a:latin typeface="Assistant" panose="00000500000000000000" pitchFamily="2" charset="-79"/>
              <a:cs typeface="Assistant" panose="00000500000000000000" pitchFamily="2" charset="-79"/>
            </a:rPr>
            <a:t>trillion</a:t>
          </a:r>
          <a:endParaRPr lang="he-IL" sz="900" b="0">
            <a:latin typeface="Assistant" panose="00000500000000000000" pitchFamily="2" charset="-79"/>
            <a:cs typeface="Assistant" panose="00000500000000000000" pitchFamily="2" charset="-79"/>
          </a:endParaRP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19092</xdr:colOff>
      <xdr:row>2</xdr:row>
      <xdr:rowOff>46159</xdr:rowOff>
    </xdr:from>
    <xdr:to>
      <xdr:col>5</xdr:col>
      <xdr:colOff>190092</xdr:colOff>
      <xdr:row>13</xdr:row>
      <xdr:rowOff>139417</xdr:rowOff>
    </xdr:to>
    <xdr:graphicFrame macro="">
      <xdr:nvGraphicFramePr>
        <xdr:cNvPr id="2" name="תרשים 1" descr="איור ב'-10: הלוואות הבנקים לפי גודל עסק, התפלגות (אחוזים), התפתחות (מדד)" title="איור ב'-10: הלוואות הבנקים לפי גודל עסק, התפלגות (אחוזים), התפתחות (מדד)"/>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492248</xdr:colOff>
      <xdr:row>4</xdr:row>
      <xdr:rowOff>49577</xdr:rowOff>
    </xdr:from>
    <xdr:to>
      <xdr:col>5</xdr:col>
      <xdr:colOff>120772</xdr:colOff>
      <xdr:row>13</xdr:row>
      <xdr:rowOff>49577</xdr:rowOff>
    </xdr:to>
    <xdr:graphicFrame macro="">
      <xdr:nvGraphicFramePr>
        <xdr:cNvPr id="3" name="תרשים 2" title="הלוואות הבנקים לפי גודל עסק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0.52275</cdr:x>
      <cdr:y>0.02225</cdr:y>
    </cdr:from>
    <cdr:to>
      <cdr:x>0.968</cdr:x>
      <cdr:y>0.14475</cdr:y>
    </cdr:to>
    <cdr:sp macro="" textlink="">
      <cdr:nvSpPr>
        <cdr:cNvPr id="2" name="TextBox 1"/>
        <cdr:cNvSpPr txBox="1"/>
      </cdr:nvSpPr>
      <cdr:spPr>
        <a:xfrm xmlns:a="http://schemas.openxmlformats.org/drawingml/2006/main">
          <a:off x="1676400" y="38100"/>
          <a:ext cx="1428750" cy="25717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Distribution (12/2022)</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0.06175</cdr:x>
      <cdr:y>0.02225</cdr:y>
    </cdr:from>
    <cdr:to>
      <cdr:x>0.507</cdr:x>
      <cdr:y>0.14475</cdr:y>
    </cdr:to>
    <cdr:sp macro="" textlink="">
      <cdr:nvSpPr>
        <cdr:cNvPr id="3" name="TextBox 1"/>
        <cdr:cNvSpPr txBox="1"/>
      </cdr:nvSpPr>
      <cdr:spPr>
        <a:xfrm xmlns:a="http://schemas.openxmlformats.org/drawingml/2006/main">
          <a:off x="190500" y="38100"/>
          <a:ext cx="1428750" cy="25717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Development</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0.62225</cdr:x>
      <cdr:y>0.41275</cdr:y>
    </cdr:from>
    <cdr:to>
      <cdr:x>0.90375</cdr:x>
      <cdr:y>0.53375</cdr:y>
    </cdr:to>
    <cdr:sp macro="" textlink="">
      <cdr:nvSpPr>
        <cdr:cNvPr id="4" name="TextBox 1"/>
        <cdr:cNvSpPr txBox="1"/>
      </cdr:nvSpPr>
      <cdr:spPr>
        <a:xfrm xmlns:a="http://schemas.openxmlformats.org/drawingml/2006/main">
          <a:off x="2000250" y="857250"/>
          <a:ext cx="904875" cy="24765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0">
              <a:latin typeface="Assistant" panose="00000500000000000000" pitchFamily="2" charset="-79"/>
              <a:cs typeface="Assistant" panose="00000500000000000000" pitchFamily="2" charset="-79"/>
            </a:rPr>
            <a:t>NIS 661 billion</a:t>
          </a:r>
          <a:endParaRPr lang="he-IL" sz="1000" b="0">
            <a:latin typeface="Assistant" panose="00000500000000000000" pitchFamily="2" charset="-79"/>
            <a:cs typeface="Assistant" panose="00000500000000000000" pitchFamily="2" charset="-79"/>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0.1745</cdr:x>
      <cdr:y>0.52775</cdr:y>
    </cdr:from>
    <cdr:to>
      <cdr:x>0.808</cdr:x>
      <cdr:y>0.70575</cdr:y>
    </cdr:to>
    <cdr:sp macro="" textlink="">
      <cdr:nvSpPr>
        <cdr:cNvPr id="2" name="TextBox 1" title="2022"/>
        <cdr:cNvSpPr txBox="1"/>
      </cdr:nvSpPr>
      <cdr:spPr>
        <a:xfrm xmlns:a="http://schemas.openxmlformats.org/drawingml/2006/main">
          <a:off x="552450" y="1114425"/>
          <a:ext cx="2038350" cy="3810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Changes during 2022</a:t>
          </a:r>
          <a:endParaRPr lang="he-IL" sz="1100" b="1">
            <a:latin typeface="Assistant" panose="00000500000000000000" pitchFamily="2" charset="-79"/>
            <a:cs typeface="Assistant" panose="00000500000000000000" pitchFamily="2" charset="-79"/>
          </a:endParaRPr>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176953</xdr:colOff>
      <xdr:row>14</xdr:row>
      <xdr:rowOff>16875</xdr:rowOff>
    </xdr:to>
    <xdr:graphicFrame macro="">
      <xdr:nvGraphicFramePr>
        <xdr:cNvPr id="2" name="תרשים 1" descr="איור ב'-11: יתרת החוב של משקי הבית, לדיור ולא-לדיור, מיליארדי ש&quot;ח" title="איור ב'-11: יתרת החוב של משקי הבית, לדיור ולא-לדיור,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65485</xdr:colOff>
      <xdr:row>10</xdr:row>
      <xdr:rowOff>23983</xdr:rowOff>
    </xdr:from>
    <xdr:to>
      <xdr:col>5</xdr:col>
      <xdr:colOff>61455</xdr:colOff>
      <xdr:row>14</xdr:row>
      <xdr:rowOff>38648</xdr:rowOff>
    </xdr:to>
    <xdr:graphicFrame macro="">
      <xdr:nvGraphicFramePr>
        <xdr:cNvPr id="3" name="תרשים 2" descr="איור ב'-11: יתרת החוב של משקי הבית, לדיור ולא-לדיור, מיליארדי ש&quot;ח" title="איור ב'-11: יתרת החוב של משקי הבית, לדיור ולא-לדיור,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0.1965</cdr:x>
      <cdr:y>0.557</cdr:y>
    </cdr:from>
    <cdr:to>
      <cdr:x>0.828</cdr:x>
      <cdr:y>0.67825</cdr:y>
    </cdr:to>
    <cdr:sp macro="" textlink="">
      <cdr:nvSpPr>
        <cdr:cNvPr id="2" name="TextBox 1"/>
        <cdr:cNvSpPr txBox="1"/>
      </cdr:nvSpPr>
      <cdr:spPr>
        <a:xfrm xmlns:a="http://schemas.openxmlformats.org/drawingml/2006/main">
          <a:off x="628650" y="1219200"/>
          <a:ext cx="2038350" cy="2667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Changes during 2022</a:t>
          </a:r>
          <a:endParaRPr lang="he-IL" sz="1100" b="1">
            <a:latin typeface="Assistant" panose="00000500000000000000" pitchFamily="2" charset="-79"/>
            <a:cs typeface="Assistant" panose="00000500000000000000" pitchFamily="2" charset="-79"/>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0</xdr:col>
      <xdr:colOff>8283</xdr:colOff>
      <xdr:row>1</xdr:row>
      <xdr:rowOff>182217</xdr:rowOff>
    </xdr:from>
    <xdr:to>
      <xdr:col>5</xdr:col>
      <xdr:colOff>171000</xdr:colOff>
      <xdr:row>13</xdr:row>
      <xdr:rowOff>149039</xdr:rowOff>
    </xdr:to>
    <xdr:graphicFrame macro="">
      <xdr:nvGraphicFramePr>
        <xdr:cNvPr id="2" name="תרשים 1" descr="איור ב'-12: שיעורי השינוי השנתיים ביתרת החוב של משקי הבית, אחוזים" title="איור ב'-12: שיעורי השינוי השנתיים ביתרת החוב של משקי הבית,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17454</xdr:colOff>
      <xdr:row>2</xdr:row>
      <xdr:rowOff>19625</xdr:rowOff>
    </xdr:from>
    <xdr:to>
      <xdr:col>5</xdr:col>
      <xdr:colOff>192990</xdr:colOff>
      <xdr:row>14</xdr:row>
      <xdr:rowOff>2483</xdr:rowOff>
    </xdr:to>
    <xdr:graphicFrame macro="">
      <xdr:nvGraphicFramePr>
        <xdr:cNvPr id="2" name="תרשים 2" descr="איור ב'-13: הלוואות חדשות לרכישת דירת מגורים שהעמידו הבנקים למשקי הבית, מיליארדי ש&quot;ח" title="איור ב'-13: הלוואות חדשות לרכישת דירת מגורים שהעמידו הבנקים למשקי הבית,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416464</xdr:colOff>
      <xdr:row>5</xdr:row>
      <xdr:rowOff>135353</xdr:rowOff>
    </xdr:from>
    <xdr:to>
      <xdr:col>5</xdr:col>
      <xdr:colOff>152145</xdr:colOff>
      <xdr:row>13</xdr:row>
      <xdr:rowOff>128932</xdr:rowOff>
    </xdr:to>
    <xdr:graphicFrame macro="">
      <xdr:nvGraphicFramePr>
        <xdr:cNvPr id="3" name="Chart 2" title="הלוואות חדשות לרכישת דירת מגורים שהעמידו הבנקים למשקי הבית"/>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0.508</cdr:x>
      <cdr:y>0.1455</cdr:y>
    </cdr:to>
    <cdr:sp macro="" textlink="">
      <cdr:nvSpPr>
        <cdr:cNvPr id="2" name="TextBox 1"/>
        <cdr:cNvSpPr txBox="1"/>
      </cdr:nvSpPr>
      <cdr:spPr>
        <a:xfrm xmlns:a="http://schemas.openxmlformats.org/drawingml/2006/main">
          <a:off x="0" y="0"/>
          <a:ext cx="1638300" cy="314325"/>
        </a:xfrm>
        <a:prstGeom xmlns:a="http://schemas.openxmlformats.org/drawingml/2006/main" prst="rect">
          <a:avLst/>
        </a:prstGeom>
      </cdr:spPr>
      <cdr:txBody>
        <a:bodyPr xmlns:a="http://schemas.openxmlformats.org/drawingml/2006/main" vertOverflow="clip" wrap="square"/>
        <a:lstStyle xmlns:a="http://schemas.openxmlformats.org/drawingml/2006/main"/>
        <a:p xmlns:a="http://schemas.openxmlformats.org/drawingml/2006/main">
          <a:pPr algn="ctr"/>
          <a:r>
            <a:rPr lang="en-US" sz="1100" b="1">
              <a:latin typeface="Assistant" panose="00000500000000000000" pitchFamily="2" charset="-79"/>
              <a:cs typeface="Assistant" panose="00000500000000000000" pitchFamily="2" charset="-79"/>
            </a:rPr>
            <a:t>Annual</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0.49625</cdr:x>
      <cdr:y>0</cdr:y>
    </cdr:from>
    <cdr:to>
      <cdr:x>0.992</cdr:x>
      <cdr:y>0.1455</cdr:y>
    </cdr:to>
    <cdr:sp macro="" textlink="">
      <cdr:nvSpPr>
        <cdr:cNvPr id="3" name="TextBox 1"/>
        <cdr:cNvSpPr txBox="1"/>
      </cdr:nvSpPr>
      <cdr:spPr>
        <a:xfrm xmlns:a="http://schemas.openxmlformats.org/drawingml/2006/main">
          <a:off x="1590675" y="0"/>
          <a:ext cx="1600200" cy="31432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baseline="0">
              <a:latin typeface="Assistant" panose="00000500000000000000" pitchFamily="2" charset="-79"/>
              <a:cs typeface="Assistant" panose="00000500000000000000" pitchFamily="2" charset="-79"/>
            </a:rPr>
            <a:t>Seasonally adjusted during 2022</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0.51775</cdr:x>
      <cdr:y>0.175</cdr:y>
    </cdr:from>
    <cdr:to>
      <cdr:x>0.8225</cdr:x>
      <cdr:y>0.3575</cdr:y>
    </cdr:to>
    <cdr:sp macro="" textlink="">
      <cdr:nvSpPr>
        <cdr:cNvPr id="8" name="מחבר מרפקי 7" title="אילוסטרציה"/>
        <cdr:cNvSpPr/>
      </cdr:nvSpPr>
      <cdr:spPr>
        <a:xfrm xmlns:a="http://schemas.openxmlformats.org/drawingml/2006/main">
          <a:off x="1657350" y="371475"/>
          <a:ext cx="981075" cy="390525"/>
        </a:xfrm>
        <a:prstGeom xmlns:a="http://schemas.openxmlformats.org/drawingml/2006/main" prst="bentConnector3">
          <a:avLst>
            <a:gd name="adj1" fmla="val 100435"/>
          </a:avLst>
        </a:prstGeom>
        <a:ln xmlns:a="http://schemas.openxmlformats.org/drawingml/2006/main">
          <a:solidFill>
            <a:schemeClr val="tx1"/>
          </a:solidFill>
          <a:tailEnd type="triangle"/>
        </a:ln>
      </cdr:spPr>
      <cdr:style>
        <a:lnRef xmlns:a="http://schemas.openxmlformats.org/drawingml/2006/main" idx="1">
          <a:schemeClr val="tx1"/>
        </a:lnRef>
        <a:fillRef xmlns:a="http://schemas.openxmlformats.org/drawingml/2006/main" idx="0">
          <a:schemeClr val="tx1"/>
        </a:fillRef>
        <a:effectRef xmlns:a="http://schemas.openxmlformats.org/drawingml/2006/main" idx="0">
          <a:schemeClr val="tx1"/>
        </a:effectRef>
        <a:fontRef xmlns:a="http://schemas.openxmlformats.org/drawingml/2006/main" idx="minor">
          <a:schemeClr val="tx1"/>
        </a:fontRef>
      </cdr:style>
    </cdr:sp>
  </cdr:relSizeAnchor>
</c:userShapes>
</file>

<file path=xl/drawings/drawing25.xml><?xml version="1.0" encoding="utf-8"?>
<xdr:wsDr xmlns:xdr="http://schemas.openxmlformats.org/drawingml/2006/spreadsheetDrawing" xmlns:a="http://schemas.openxmlformats.org/drawingml/2006/main">
  <xdr:twoCellAnchor editAs="oneCell">
    <xdr:from>
      <xdr:col>0</xdr:col>
      <xdr:colOff>3299</xdr:colOff>
      <xdr:row>2</xdr:row>
      <xdr:rowOff>5953</xdr:rowOff>
    </xdr:from>
    <xdr:to>
      <xdr:col>5</xdr:col>
      <xdr:colOff>163716</xdr:colOff>
      <xdr:row>14</xdr:row>
      <xdr:rowOff>6953</xdr:rowOff>
    </xdr:to>
    <xdr:graphicFrame macro="">
      <xdr:nvGraphicFramePr>
        <xdr:cNvPr id="2" name="תרשים 2" descr="איור ב'-14: הלוואות חדשות לרכישת דירת מגורים שהעמידו הבנקים למשקי הבית, לפי סוג הצמדה וריבית, אחוזים" title="איור ב'-14: הלוואות חדשות לרכישת דירת מגורים שהעמידו הבנקים למשקי הבית, לפי סוג הצמדה וריבית,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171450</xdr:rowOff>
    </xdr:from>
    <xdr:ext cx="3600450" cy="1933575"/>
    <xdr:graphicFrame macro="">
      <xdr:nvGraphicFramePr>
        <xdr:cNvPr id="2" name="תרשים 1" descr="איור ב'-15: ההלוואות הבנקאיות לדיור לפי שנת העמדת האשראי, אחוזים" title="איור ב'-15: ההלוואות הבנקאיות לדיור לפי שנת העמדת האשראי,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29417</xdr:colOff>
      <xdr:row>1</xdr:row>
      <xdr:rowOff>180504</xdr:rowOff>
    </xdr:from>
    <xdr:to>
      <xdr:col>5</xdr:col>
      <xdr:colOff>206370</xdr:colOff>
      <xdr:row>14</xdr:row>
      <xdr:rowOff>8593</xdr:rowOff>
    </xdr:to>
    <xdr:graphicFrame macro="">
      <xdr:nvGraphicFramePr>
        <xdr:cNvPr id="9" name="Chart 1" descr="איור ב'-16: יתרת החוב של משקי הבית לא-לדיור לפי מלווים, מיליארדי ש&quot;ח" title="איור ב'-16: יתרת החוב של משקי הבית לא-לדיור לפי מלווים,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388620</xdr:colOff>
      <xdr:row>2</xdr:row>
      <xdr:rowOff>128100</xdr:rowOff>
    </xdr:from>
    <xdr:to>
      <xdr:col>5</xdr:col>
      <xdr:colOff>193443</xdr:colOff>
      <xdr:row>13</xdr:row>
      <xdr:rowOff>111525</xdr:rowOff>
    </xdr:to>
    <xdr:graphicFrame macro="">
      <xdr:nvGraphicFramePr>
        <xdr:cNvPr id="10" name="Chart 2" descr="איור ב'-16: יתרת החוב של משקי הבית לא-לדיור לפי מלווים, מיליארדי ש&quot;ח" title="איור ב'-16: יתרת החוב של משקי הבית לא-לדיור לפי מלווים,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0.0955</cdr:x>
      <cdr:y>0</cdr:y>
    </cdr:from>
    <cdr:to>
      <cdr:x>0.46375</cdr:x>
      <cdr:y>0.1345</cdr:y>
    </cdr:to>
    <cdr:sp macro="" textlink="">
      <cdr:nvSpPr>
        <cdr:cNvPr id="2" name="TextBox 1"/>
        <cdr:cNvSpPr txBox="1"/>
      </cdr:nvSpPr>
      <cdr:spPr>
        <a:xfrm xmlns:a="http://schemas.openxmlformats.org/drawingml/2006/main">
          <a:off x="304800" y="0"/>
          <a:ext cx="1190625" cy="29527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Nonbank lenders</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0.54275</cdr:x>
      <cdr:y>0</cdr:y>
    </cdr:from>
    <cdr:to>
      <cdr:x>0.99125</cdr:x>
      <cdr:y>0.1345</cdr:y>
    </cdr:to>
    <cdr:sp macro="" textlink="">
      <cdr:nvSpPr>
        <cdr:cNvPr id="3" name="TextBox 1"/>
        <cdr:cNvSpPr txBox="1"/>
      </cdr:nvSpPr>
      <cdr:spPr>
        <a:xfrm xmlns:a="http://schemas.openxmlformats.org/drawingml/2006/main">
          <a:off x="1743075" y="0"/>
          <a:ext cx="1447800" cy="29527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Banks</a:t>
          </a:r>
          <a:endParaRPr lang="he-IL" sz="1100" b="1">
            <a:latin typeface="Assistant" panose="00000500000000000000" pitchFamily="2" charset="-79"/>
            <a:cs typeface="Assistant" panose="00000500000000000000" pitchFamily="2" charset="-79"/>
          </a:endParaRP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0</xdr:col>
      <xdr:colOff>10237</xdr:colOff>
      <xdr:row>2</xdr:row>
      <xdr:rowOff>16675</xdr:rowOff>
    </xdr:from>
    <xdr:to>
      <xdr:col>5</xdr:col>
      <xdr:colOff>189896</xdr:colOff>
      <xdr:row>14</xdr:row>
      <xdr:rowOff>0</xdr:rowOff>
    </xdr:to>
    <xdr:graphicFrame macro="">
      <xdr:nvGraphicFramePr>
        <xdr:cNvPr id="4" name="תרשים 2" title="התפלגות החוב של משקי הבית לא-לדיור, לפי מלווים עיקרי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2</xdr:row>
      <xdr:rowOff>34925</xdr:rowOff>
    </xdr:from>
    <xdr:to>
      <xdr:col>5</xdr:col>
      <xdr:colOff>228150</xdr:colOff>
      <xdr:row>13</xdr:row>
      <xdr:rowOff>99425</xdr:rowOff>
    </xdr:to>
    <xdr:graphicFrame macro="">
      <xdr:nvGraphicFramePr>
        <xdr:cNvPr id="2" name="תרשים 1" descr="איור ב'-2: שיעורי השינוי השנתיים ביתרת החוב של המגזר הפרטי הלא-פיננסי, אחוזים" title="איור ב'-2: שיעורי השינוי השנתיים ביתרת החוב של המגזר הפרטי הלא-פיננסי,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19707</xdr:colOff>
      <xdr:row>4</xdr:row>
      <xdr:rowOff>39414</xdr:rowOff>
    </xdr:from>
    <xdr:to>
      <xdr:col>5</xdr:col>
      <xdr:colOff>190707</xdr:colOff>
      <xdr:row>15</xdr:row>
      <xdr:rowOff>136430</xdr:rowOff>
    </xdr:to>
    <xdr:graphicFrame macro="">
      <xdr:nvGraphicFramePr>
        <xdr:cNvPr id="3" name="Chart 1" descr="איור ב'-18: התפלגות חשבונות עו&quot;ש לפי גובה מסגרת אשראי, 12/2022, אחוזים" title="איור ב'-18: התפלגות חשבונות עו&quot;ש לפי גובה מסגרת אשראי, 12/2022,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26846</xdr:colOff>
      <xdr:row>4</xdr:row>
      <xdr:rowOff>27132</xdr:rowOff>
    </xdr:from>
    <xdr:to>
      <xdr:col>5</xdr:col>
      <xdr:colOff>193877</xdr:colOff>
      <xdr:row>15</xdr:row>
      <xdr:rowOff>91632</xdr:rowOff>
    </xdr:to>
    <xdr:graphicFrame macro="">
      <xdr:nvGraphicFramePr>
        <xdr:cNvPr id="3" name="Chart 1" descr="איור ב'-19: שיעור חשבונות העו&quot;ש שנמצאים במשיכת יתר (במינוס), אחוזים" title="איור ב'-19: שיעור חשבונות העו&quot;ש שנמצאים במשיכת יתר (במינוס),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5253</xdr:colOff>
      <xdr:row>4</xdr:row>
      <xdr:rowOff>0</xdr:rowOff>
    </xdr:from>
    <xdr:to>
      <xdr:col>5</xdr:col>
      <xdr:colOff>182206</xdr:colOff>
      <xdr:row>16</xdr:row>
      <xdr:rowOff>16875</xdr:rowOff>
    </xdr:to>
    <xdr:graphicFrame macro="">
      <xdr:nvGraphicFramePr>
        <xdr:cNvPr id="2" name="Chart 1" descr="איור ב'-20: שיעור חשבונות העו&quot;ש שנמצאים במשיכת יתר (מינוס) מסך כל חשבונות עו&quot;ש לפי גובה מסגרת אשראי, אחוזים" title="איור ב'-20: שיעור חשבונות העו&quot;ש שנמצאים במשיכת יתר (מינוס) מסך כל חשבונות עו&quot;ש לפי גובה מסגרת אשראי,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33131</xdr:colOff>
      <xdr:row>4</xdr:row>
      <xdr:rowOff>37893</xdr:rowOff>
    </xdr:from>
    <xdr:to>
      <xdr:col>5</xdr:col>
      <xdr:colOff>195848</xdr:colOff>
      <xdr:row>15</xdr:row>
      <xdr:rowOff>102393</xdr:rowOff>
    </xdr:to>
    <xdr:graphicFrame macro="">
      <xdr:nvGraphicFramePr>
        <xdr:cNvPr id="2" name="Chart 1" descr="איור ב'-21: משיכת יתר (מינוס) ממוצעת, שקלים חדשים" title="איור ב'-21: משיכת יתר (מינוס) ממוצעת, שקלים חדש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24854</xdr:colOff>
      <xdr:row>2</xdr:row>
      <xdr:rowOff>8021</xdr:rowOff>
    </xdr:from>
    <xdr:to>
      <xdr:col>5</xdr:col>
      <xdr:colOff>205628</xdr:colOff>
      <xdr:row>14</xdr:row>
      <xdr:rowOff>2337</xdr:rowOff>
    </xdr:to>
    <xdr:grpSp>
      <xdr:nvGrpSpPr>
        <xdr:cNvPr id="5" name="קבוצה 4" title="החוב של המגזר הפרטי הלא-פיננסי"/>
        <xdr:cNvGrpSpPr>
          <a:grpSpLocks/>
        </xdr:cNvGrpSpPr>
      </xdr:nvGrpSpPr>
      <xdr:grpSpPr>
        <a:xfrm flipH="1">
          <a:off x="24854" y="389021"/>
          <a:ext cx="3609774" cy="2280316"/>
          <a:chOff x="2147483647" y="221985"/>
          <a:chExt cx="3542975" cy="2166033"/>
        </a:xfrm>
      </xdr:grpSpPr>
      <xdr:graphicFrame macro="">
        <xdr:nvGraphicFramePr>
          <xdr:cNvPr id="6" name="תרשים 2" descr="איור ב'-3: החוב של המגזר הפרטי הלא-פיננסי, אחוזי תוצר" title="איור ב'-3: החוב של המגזר הפרטי הלא-פיננסי, אחוזי תוצר"/>
          <xdr:cNvGraphicFramePr/>
        </xdr:nvGraphicFramePr>
        <xdr:xfrm>
          <a:off x="2147483647" y="221985"/>
          <a:ext cx="3528412" cy="216603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תרשים 2"/>
          <xdr:cNvGraphicFramePr/>
        </xdr:nvGraphicFramePr>
        <xdr:xfrm>
          <a:off x="2147483647" y="567470"/>
          <a:ext cx="1837876" cy="177165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c:userShapes xmlns:c="http://schemas.openxmlformats.org/drawingml/2006/chart">
  <cdr:relSizeAnchor xmlns:cdr="http://schemas.openxmlformats.org/drawingml/2006/chartDrawing">
    <cdr:from>
      <cdr:x>0.05225</cdr:x>
      <cdr:y>0.09225</cdr:y>
    </cdr:from>
    <cdr:to>
      <cdr:x>0.5745</cdr:x>
      <cdr:y>0.23525</cdr:y>
    </cdr:to>
    <cdr:sp macro="" textlink="">
      <cdr:nvSpPr>
        <cdr:cNvPr id="2" name="TextBox 1"/>
        <cdr:cNvSpPr txBox="1"/>
      </cdr:nvSpPr>
      <cdr:spPr>
        <a:xfrm xmlns:a="http://schemas.openxmlformats.org/drawingml/2006/main">
          <a:off x="161925" y="190500"/>
          <a:ext cx="1657350" cy="30480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Business sector</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0.47325</cdr:x>
      <cdr:y>0.08775</cdr:y>
    </cdr:from>
    <cdr:to>
      <cdr:x>0.997</cdr:x>
      <cdr:y>0.235</cdr:y>
    </cdr:to>
    <cdr:sp macro="" textlink="">
      <cdr:nvSpPr>
        <cdr:cNvPr id="3" name="TextBox 1"/>
        <cdr:cNvSpPr txBox="1"/>
      </cdr:nvSpPr>
      <cdr:spPr>
        <a:xfrm xmlns:a="http://schemas.openxmlformats.org/drawingml/2006/main">
          <a:off x="1495425" y="180975"/>
          <a:ext cx="1657350" cy="31432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Households</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0.0325</cdr:x>
      <cdr:y>0.90375</cdr:y>
    </cdr:from>
    <cdr:to>
      <cdr:x>0.9545</cdr:x>
      <cdr:y>0.99975</cdr:y>
    </cdr:to>
    <cdr:sp macro="" textlink="">
      <cdr:nvSpPr>
        <cdr:cNvPr id="4" name="TextBox 1"/>
        <cdr:cNvSpPr txBox="1"/>
      </cdr:nvSpPr>
      <cdr:spPr>
        <a:xfrm xmlns:a="http://schemas.openxmlformats.org/drawingml/2006/main">
          <a:off x="95250" y="1952625"/>
          <a:ext cx="2924175" cy="20955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en-US" sz="800">
              <a:latin typeface="Assistant" panose="00000500000000000000" pitchFamily="2" charset="-79"/>
              <a:cs typeface="Assistant" panose="00000500000000000000" pitchFamily="2" charset="-79"/>
            </a:rPr>
            <a:t>* OECD average and</a:t>
          </a:r>
          <a:r>
            <a:rPr lang="en-US" sz="800" baseline="0">
              <a:latin typeface="Assistant" panose="00000500000000000000" pitchFamily="2" charset="-79"/>
              <a:cs typeface="Assistant" panose="00000500000000000000" pitchFamily="2" charset="-79"/>
            </a:rPr>
            <a:t> median, excl. Israel, from data reported to BIS.</a:t>
          </a:r>
          <a:endParaRPr lang="en-US" sz="800">
            <a:latin typeface="Assistant" panose="00000500000000000000" pitchFamily="2" charset="-79"/>
            <a:cs typeface="Assistant" panose="00000500000000000000" pitchFamily="2" charset="-79"/>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57369</xdr:colOff>
      <xdr:row>2</xdr:row>
      <xdr:rowOff>53537</xdr:rowOff>
    </xdr:from>
    <xdr:to>
      <xdr:col>5</xdr:col>
      <xdr:colOff>228369</xdr:colOff>
      <xdr:row>13</xdr:row>
      <xdr:rowOff>115409</xdr:rowOff>
    </xdr:to>
    <xdr:graphicFrame macro="">
      <xdr:nvGraphicFramePr>
        <xdr:cNvPr id="2" name="תרשים 1" descr="איור ב'-4: יתרת החוב של המגזר העסקי הלא-פיננסי לפי מלווים, מיליארדי ש&quot;ח" title="איור ב'-4: יתרת החוב של המגזר העסקי הלא-פיננסי לפי מלווים, מיליארדי ש&quot;ח"/>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0.11325</cdr:x>
      <cdr:y>0.6055</cdr:y>
    </cdr:from>
    <cdr:to>
      <cdr:x>0.93025</cdr:x>
      <cdr:y>0.8015</cdr:y>
    </cdr:to>
    <cdr:sp macro="" textlink="">
      <cdr:nvSpPr>
        <cdr:cNvPr id="2" name="TextBox 1"/>
        <cdr:cNvSpPr txBox="1"/>
      </cdr:nvSpPr>
      <cdr:spPr>
        <a:xfrm xmlns:a="http://schemas.openxmlformats.org/drawingml/2006/main">
          <a:off x="352425" y="1238250"/>
          <a:ext cx="2590800" cy="400050"/>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r>
            <a:rPr lang="en-US" sz="900">
              <a:latin typeface="Assistant" panose="00000500000000000000" pitchFamily="2" charset="-79"/>
              <a:cs typeface="Assistant" panose="00000500000000000000" pitchFamily="2" charset="-79"/>
            </a:rPr>
            <a:t>* Institutional investors, credit card companies, nonresidents, government, households, and others.</a:t>
          </a:r>
          <a:endParaRPr lang="he-IL" sz="900">
            <a:latin typeface="Assistant" panose="00000500000000000000" pitchFamily="2" charset="-79"/>
            <a:cs typeface="Assistant" panose="00000500000000000000" pitchFamily="2" charset="-79"/>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29560</xdr:colOff>
      <xdr:row>2</xdr:row>
      <xdr:rowOff>26016</xdr:rowOff>
    </xdr:from>
    <xdr:to>
      <xdr:col>5</xdr:col>
      <xdr:colOff>200560</xdr:colOff>
      <xdr:row>13</xdr:row>
      <xdr:rowOff>160366</xdr:rowOff>
    </xdr:to>
    <xdr:graphicFrame macro="">
      <xdr:nvGraphicFramePr>
        <xdr:cNvPr id="6" name="תרשים 5" descr="איור ב'-5: שיעורי השינוי השנתיים ביתרת החוב של המגזר העסקי הלא-פיננסי, אחוזים" title="איור ב'-5: שיעורי השינוי השנתיים ביתרת החוב של המגזר העסקי הלא-פיננסי,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416513</xdr:colOff>
      <xdr:row>3</xdr:row>
      <xdr:rowOff>26960</xdr:rowOff>
    </xdr:from>
    <xdr:to>
      <xdr:col>5</xdr:col>
      <xdr:colOff>214865</xdr:colOff>
      <xdr:row>14</xdr:row>
      <xdr:rowOff>38609</xdr:rowOff>
    </xdr:to>
    <xdr:graphicFrame macro="">
      <xdr:nvGraphicFramePr>
        <xdr:cNvPr id="7" name="Chart 2" descr="איור ב'-5: שיעורי השינוי השנתיים ביתרת החוב של המגזר העסקי הלא-פיננסי, אחוזים" title="איור ב'-5: שיעורי השינוי השנתיים ביתרת החוב של המגזר העסקי הלא-פיננסי, אחוזים"/>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0.476</cdr:x>
      <cdr:y>0.00475</cdr:y>
    </cdr:from>
    <cdr:to>
      <cdr:x>0.99075</cdr:x>
      <cdr:y>0.11525</cdr:y>
    </cdr:to>
    <cdr:sp macro="" textlink="">
      <cdr:nvSpPr>
        <cdr:cNvPr id="3" name="TextBox 1"/>
        <cdr:cNvSpPr txBox="1"/>
      </cdr:nvSpPr>
      <cdr:spPr>
        <a:xfrm xmlns:a="http://schemas.openxmlformats.org/drawingml/2006/main">
          <a:off x="1504950" y="9525"/>
          <a:ext cx="1628775" cy="238125"/>
        </a:xfrm>
        <a:prstGeom xmlns:a="http://schemas.openxmlformats.org/drawingml/2006/main" prst="rect">
          <a:avLst/>
        </a:prstGeom>
      </cdr:spPr>
      <cdr:txBody>
        <a:bodyPr xmlns:a="http://schemas.openxmlformats.org/drawingml/2006/main" wrap="squar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en-US" sz="1100" b="1">
              <a:latin typeface="Assistant" panose="00000500000000000000" pitchFamily="2" charset="-79"/>
              <a:cs typeface="Assistant" panose="00000500000000000000" pitchFamily="2" charset="-79"/>
            </a:rPr>
            <a:t>Int'l.</a:t>
          </a:r>
          <a:r>
            <a:rPr lang="en-US" sz="1100" b="1" baseline="0">
              <a:latin typeface="Assistant" panose="00000500000000000000" pitchFamily="2" charset="-79"/>
              <a:cs typeface="Assistant" panose="00000500000000000000" pitchFamily="2" charset="-79"/>
            </a:rPr>
            <a:t> comparison</a:t>
          </a:r>
          <a:endParaRPr lang="he-IL" sz="11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0.04375</cdr:x>
      <cdr:y>0</cdr:y>
    </cdr:from>
    <cdr:to>
      <cdr:x>0.531</cdr:x>
      <cdr:y>0.14925</cdr:y>
    </cdr:to>
    <cdr:sp macro="" textlink="">
      <cdr:nvSpPr>
        <cdr:cNvPr id="4" name="TextBox 1"/>
        <cdr:cNvSpPr txBox="1"/>
      </cdr:nvSpPr>
      <cdr:spPr>
        <a:xfrm xmlns:a="http://schemas.openxmlformats.org/drawingml/2006/main">
          <a:off x="133350" y="0"/>
          <a:ext cx="1543050" cy="314325"/>
        </a:xfrm>
        <a:prstGeom xmlns:a="http://schemas.openxmlformats.org/drawingml/2006/main" prst="rect">
          <a:avLst/>
        </a:prstGeom>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Assistant" panose="00000500000000000000" pitchFamily="2" charset="-79"/>
              <a:cs typeface="Assistant" panose="00000500000000000000" pitchFamily="2" charset="-79"/>
            </a:rPr>
            <a:t>Israel - by lender</a:t>
          </a:r>
          <a:endParaRPr lang="he-IL" sz="1100" b="1">
            <a:latin typeface="Assistant" panose="00000500000000000000" pitchFamily="2" charset="-79"/>
            <a:cs typeface="Assistant" panose="00000500000000000000" pitchFamily="2" charset="-79"/>
          </a:endParaRPr>
        </a:p>
      </cdr:txBody>
    </cdr:sp>
  </cdr:relSizeAnchor>
</c:userShapes>
</file>

<file path=xl/tables/table1.xml><?xml version="1.0" encoding="utf-8"?>
<table xmlns="http://schemas.openxmlformats.org/spreadsheetml/2006/main" id="1" name="טבלה1" displayName="טבלה1" ref="A3:D18" totalsRowShown="0" headerRowDxfId="190" dataDxfId="189">
  <autoFilter ref="A3:D18"/>
  <tableColumns count="4">
    <tableColumn id="1" name="date" dataDxfId="188"/>
    <tableColumn id="2" name="Business" dataDxfId="187"/>
    <tableColumn id="3" name="Household" dataDxfId="186"/>
    <tableColumn id="4" name="Total" dataDxfId="185"/>
  </tableColumns>
  <tableStyleInfo name="סגנון טבלה 2" showFirstColumn="0" showLastColumn="0" showRowStripes="1" showColumnStripes="0"/>
  <extLst>
    <ext xmlns:x14="http://schemas.microsoft.com/office/spreadsheetml/2009/9/main" uri="{504A1905-F514-4f6f-8877-14C23A59335A}">
      <x14:table altText="יתרת החוב של המגזר הפרטי הלא פיננסי, מיליארדי ש&quot;ח" altTextSummary="יתרת החוב של המגזר הפרטי הלא פיננסי, מיליארדי ש&quot;ח"/>
    </ext>
  </extLst>
</table>
</file>

<file path=xl/tables/table10.xml><?xml version="1.0" encoding="utf-8"?>
<table xmlns="http://schemas.openxmlformats.org/spreadsheetml/2006/main" id="11" name="טבלה11" displayName="טבלה11" ref="E3:H4" totalsRowShown="0" headerRowDxfId="140" dataDxfId="139">
  <autoFilter ref="E3:H4"/>
  <tableColumns count="4">
    <tableColumn id="1" name="date" dataDxfId="138"/>
    <tableColumn id="2" name="CPI-indexed" dataDxfId="137"/>
    <tableColumn id="3" name="Unindexed" dataDxfId="136"/>
    <tableColumn id="4" name="Forex" dataDxfId="135"/>
  </tableColumns>
  <tableStyleInfo name="סגנון טבלה 2" showFirstColumn="0" showLastColumn="0" showRowStripes="1" showColumnStripes="0"/>
  <extLst>
    <ext xmlns:x14="http://schemas.microsoft.com/office/spreadsheetml/2009/9/main" uri="{504A1905-F514-4f6f-8877-14C23A59335A}">
      <x14:table altText="התפלגות החוב לפי הצמדות לשנת 2022, אחוזים" altTextSummary="התפלגות החוב לפי הצמדות לשנת 2022, אחוזים"/>
    </ext>
  </extLst>
</table>
</file>

<file path=xl/tables/table11.xml><?xml version="1.0" encoding="utf-8"?>
<table xmlns="http://schemas.openxmlformats.org/spreadsheetml/2006/main" id="12" name="טבלה12" displayName="טבלה12" ref="A3:E12" totalsRowShown="0" headerRowDxfId="134" dataDxfId="133">
  <autoFilter ref="A3:E12"/>
  <tableColumns count="5">
    <tableColumn id="1" name="date" dataDxfId="132"/>
    <tableColumn id="2" name="Bank loans" dataDxfId="131"/>
    <tableColumn id="3" name="Tradable bonds in Israel" dataDxfId="130"/>
    <tableColumn id="4" name="Debt abroad" dataDxfId="129"/>
    <tableColumn id="5" name="Nontradable bonds and nonbank loans" dataDxfId="128"/>
  </tableColumns>
  <tableStyleInfo name="סגנון טבלה 2" showFirstColumn="0" showLastColumn="0" showRowStripes="1" showColumnStripes="0"/>
  <extLst>
    <ext xmlns:x14="http://schemas.microsoft.com/office/spreadsheetml/2009/9/main" uri="{504A1905-F514-4f6f-8877-14C23A59335A}">
      <x14:table altText="אומדן לגיוס חוב נטו (תנועות) של סך החוב של המגזר העסקי הלא-פיננסי, מיליארדי ש&quot;ח" altTextSummary="אומדן לגיוס חוב נטו (תנועות) של סך החוב של המגזר העסקי הלא-פיננסי, מיליארדי ש&quot;ח_x000d__x000a__x000d__x000a_"/>
    </ext>
  </extLst>
</table>
</file>

<file path=xl/tables/table12.xml><?xml version="1.0" encoding="utf-8"?>
<table xmlns="http://schemas.openxmlformats.org/spreadsheetml/2006/main" id="25" name="טבלה25" displayName="טבלה25" ref="A3:E10" totalsRowShown="0" headerRowDxfId="127" dataDxfId="126">
  <autoFilter ref="A3:E10"/>
  <tableColumns count="5">
    <tableColumn id="1" name="date" dataDxfId="125">
      <calculatedColumnFormula>EOMONTH(A3,12)</calculatedColumnFormula>
    </tableColumn>
    <tableColumn id="2" name="&gt; 5 percentage points" dataDxfId="124"/>
    <tableColumn id="3" name="2.5-5 percentage points" dataDxfId="123"/>
    <tableColumn id="4" name="&lt;2.5 percentage points" dataDxfId="122"/>
    <tableColumn id="5" name="No spread" dataDxfId="121"/>
  </tableColumns>
  <tableStyleInfo name="סגנון טבלה 2" showFirstColumn="0" showLastColumn="0" showRowStripes="1" showColumnStripes="0"/>
  <extLst>
    <ext xmlns:x14="http://schemas.microsoft.com/office/spreadsheetml/2009/9/main" uri="{504A1905-F514-4f6f-8877-14C23A59335A}">
      <x14:table altText="פירעונות צפויים של אג&quot;ח סחירות בארץ של המגזר העסקי לפי מרווחים ל-12/2022; סך הכל, מיליארדי ש&quot;ח" altTextSummary="פירעונות צפויים של אג&quot;ח סחירות בארץ של המגזר העסקי לפי מרווחים ל-12/2022; סך הכל, מיליארדי ש&quot;ח"/>
    </ext>
  </extLst>
</table>
</file>

<file path=xl/tables/table13.xml><?xml version="1.0" encoding="utf-8"?>
<table xmlns="http://schemas.openxmlformats.org/spreadsheetml/2006/main" id="26" name="טבלה26" displayName="טבלה26" ref="A13:E20" totalsRowShown="0" headerRowDxfId="120" dataDxfId="119">
  <autoFilter ref="A13:E20"/>
  <tableColumns count="5">
    <tableColumn id="1" name="date" dataDxfId="118">
      <calculatedColumnFormula>EOMONTH(A13,12)</calculatedColumnFormula>
    </tableColumn>
    <tableColumn id="2" name="&gt; 5 percentage points" dataDxfId="117"/>
    <tableColumn id="3" name="2.5-5 percentage points" dataDxfId="116"/>
    <tableColumn id="4" name="&lt;2.5 percentage points" dataDxfId="115"/>
    <tableColumn id="5" name="No spread" dataDxfId="114"/>
  </tableColumns>
  <tableStyleInfo name="סגנון טבלה 2" showFirstColumn="0" showLastColumn="0" showRowStripes="1" showColumnStripes="0"/>
  <extLst>
    <ext xmlns:x14="http://schemas.microsoft.com/office/spreadsheetml/2009/9/main" uri="{504A1905-F514-4f6f-8877-14C23A59335A}">
      <x14:table altText="פירעונות צפויים של אג&quot;ח סחירות בארץ של המגזר העסקי לפי מרווחים ל-12/2022; ענפי נדל&quot;ן ובינוי, מיליארדי ש&quot;ח" altTextSummary="פירעונות צפויים של אג&quot;ח סחירות בארץ של המגזר העסקי לפי מרווחים ל-12/2022; ענפי נדל&quot;ן ובינוי, מיליארדי ש&quot;ח"/>
    </ext>
  </extLst>
</table>
</file>

<file path=xl/tables/table14.xml><?xml version="1.0" encoding="utf-8"?>
<table xmlns="http://schemas.openxmlformats.org/spreadsheetml/2006/main" id="4" name="טבלה4" displayName="טבלה4" ref="A3:C12" totalsRowShown="0" headerRowDxfId="113" dataDxfId="112">
  <autoFilter ref="A3:C12"/>
  <tableColumns count="3">
    <tableColumn id="1" name="date" dataDxfId="111"/>
    <tableColumn id="2" name="Tradable bonds in Israel" dataDxfId="110"/>
    <tableColumn id="3" name="Bank loans" dataDxfId="109"/>
  </tableColumns>
  <tableStyleInfo name="סגנון טבלה 2" showFirstColumn="0" showLastColumn="0" showRowStripes="1" showColumnStripes="0"/>
  <extLst>
    <ext xmlns:x14="http://schemas.microsoft.com/office/spreadsheetml/2009/9/main" uri="{504A1905-F514-4f6f-8877-14C23A59335A}">
      <x14:table altText="ההתפתחות בענפי הבינוי והפעילויות בנדל&quot;ן, מדד" altTextSummary="ההתפתחות בענפי הבינוי והפעילויות בנדל&quot;ן, מדד"/>
    </ext>
  </extLst>
</table>
</file>

<file path=xl/tables/table15.xml><?xml version="1.0" encoding="utf-8"?>
<table xmlns="http://schemas.openxmlformats.org/spreadsheetml/2006/main" id="13" name="טבלה13" displayName="טבלה13" ref="A15:B20" totalsRowShown="0" headerRowDxfId="108" dataDxfId="107">
  <autoFilter ref="A15:B20"/>
  <tableColumns count="2">
    <tableColumn id="1" name="Industry" dataDxfId="106"/>
    <tableColumn id="2" name="31/09/2022" dataDxfId="105"/>
  </tableColumns>
  <tableStyleInfo name="סגנון טבלה 2" showFirstColumn="0" showLastColumn="0" showRowStripes="1" showColumnStripes="0"/>
  <extLst>
    <ext xmlns:x14="http://schemas.microsoft.com/office/spreadsheetml/2009/9/main" uri="{504A1905-F514-4f6f-8877-14C23A59335A}">
      <x14:table altText="התפלגות סך החוב העסקי לפי ענפים, אחוזים" altTextSummary="התפלגות סך החוב העסקי לפי ענפים, אחוזים"/>
    </ext>
  </extLst>
</table>
</file>

<file path=xl/tables/table16.xml><?xml version="1.0" encoding="utf-8"?>
<table xmlns="http://schemas.openxmlformats.org/spreadsheetml/2006/main" id="14" name="טבלה14" displayName="טבלה14" ref="A3:E16" totalsRowShown="0" headerRowDxfId="104" dataDxfId="103">
  <autoFilter ref="A3:E16"/>
  <tableColumns count="5">
    <tableColumn id="1" name="index" dataDxfId="102"/>
    <tableColumn id="2" name="Large" dataDxfId="101"/>
    <tableColumn id="3" name="Medium" dataDxfId="100"/>
    <tableColumn id="4" name="Small and micro" dataDxfId="99"/>
    <tableColumn id="5" name="Total" dataDxfId="98"/>
  </tableColumns>
  <tableStyleInfo name="סגנון טבלה 2" showFirstColumn="0" showLastColumn="0" showRowStripes="1" showColumnStripes="0"/>
  <extLst>
    <ext xmlns:x14="http://schemas.microsoft.com/office/spreadsheetml/2009/9/main" uri="{504A1905-F514-4f6f-8877-14C23A59335A}">
      <x14:table altText="התפתחות הלוואות בנקאיות לפי גודל עסק, מדד" altTextSummary="התפתחות הלוואות בנקאיות לפי גודל עסק, מדד"/>
    </ext>
  </extLst>
</table>
</file>

<file path=xl/tables/table17.xml><?xml version="1.0" encoding="utf-8"?>
<table xmlns="http://schemas.openxmlformats.org/spreadsheetml/2006/main" id="15" name="טבלה15" displayName="טבלה15" ref="A19:B22" totalsRowShown="0" headerRowDxfId="97" dataDxfId="96">
  <autoFilter ref="A19:B22"/>
  <tableColumns count="2">
    <tableColumn id="1" name="דצמ-22" dataDxfId="95"/>
    <tableColumn id="2" name="Percent" dataDxfId="94"/>
  </tableColumns>
  <tableStyleInfo name="סגנון טבלה 2" showFirstColumn="0" showLastColumn="0" showRowStripes="1" showColumnStripes="0"/>
  <extLst>
    <ext xmlns:x14="http://schemas.microsoft.com/office/spreadsheetml/2009/9/main" uri="{504A1905-F514-4f6f-8877-14C23A59335A}">
      <x14:table altText="התפלגות הלוואות בנקאיות לפי גודל עסק, אחוזים" altTextSummary="התפלגות הלוואות בנקאיות לפי גודל עסק, אחוזים"/>
    </ext>
  </extLst>
</table>
</file>

<file path=xl/tables/table18.xml><?xml version="1.0" encoding="utf-8"?>
<table xmlns="http://schemas.openxmlformats.org/spreadsheetml/2006/main" id="28" name="טבלה28" displayName="טבלה28" ref="A3:D18" totalsRowShown="0" headerRowDxfId="93" dataDxfId="92">
  <autoFilter ref="A3:D18"/>
  <tableColumns count="4">
    <tableColumn id="1" name="date" dataDxfId="91"/>
    <tableColumn id="2" name="Housing" dataDxfId="90"/>
    <tableColumn id="3" name="Nonhousing" dataDxfId="89"/>
    <tableColumn id="4" name="Total" dataDxfId="88"/>
  </tableColumns>
  <tableStyleInfo name="סגנון טבלה 2" showFirstColumn="0" showLastColumn="0" showRowStripes="1" showColumnStripes="0"/>
  <extLst>
    <ext xmlns:x14="http://schemas.microsoft.com/office/spreadsheetml/2009/9/main" uri="{504A1905-F514-4f6f-8877-14C23A59335A}">
      <x14:table altText="יתרת החוב של משקי הבית, לדיור ולא-לדיור, מיליארדי ש&quot;ח" altTextSummary="יתרת החוב של משקי הבית, לדיור ולא-לדיור, מיליארדי ש&quot;ח"/>
    </ext>
  </extLst>
</table>
</file>

<file path=xl/tables/table19.xml><?xml version="1.0" encoding="utf-8"?>
<table xmlns="http://schemas.openxmlformats.org/spreadsheetml/2006/main" id="29" name="טבלה29" displayName="טבלה29" ref="F3:H5" totalsRowShown="0" headerRowDxfId="87" dataDxfId="86">
  <autoFilter ref="F3:H5"/>
  <tableColumns count="3">
    <tableColumn id="1" name="2022" dataDxfId="85"/>
    <tableColumn id="2" name="Housing" dataDxfId="84"/>
    <tableColumn id="3" name="Nonhousing" dataDxfId="83"/>
  </tableColumns>
  <tableStyleInfo name="סגנון טבלה 2" showFirstColumn="0" showLastColumn="0" showRowStripes="1" showColumnStripes="0"/>
  <extLst>
    <ext xmlns:x14="http://schemas.microsoft.com/office/spreadsheetml/2009/9/main" uri="{504A1905-F514-4f6f-8877-14C23A59335A}">
      <x14:table altText="השינויים ביתרת החוב במהלך שנת 2022, מיליארדי ש&quot;ח" altTextSummary="השינויים ביתרת החוב במהלך שנת 2022, מיליארדי ש&quot;ח"/>
    </ext>
  </extLst>
</table>
</file>

<file path=xl/tables/table2.xml><?xml version="1.0" encoding="utf-8"?>
<table xmlns="http://schemas.openxmlformats.org/spreadsheetml/2006/main" id="2" name="טבלה2" displayName="טבלה2" ref="F3:H7" totalsRowShown="0" headerRowDxfId="184" dataDxfId="183">
  <autoFilter ref="F3:H7"/>
  <tableColumns count="3">
    <tableColumn id="1" name="quarterly" dataDxfId="182"/>
    <tableColumn id="2" name="Business" dataDxfId="181"/>
    <tableColumn id="3" name="Household" dataDxfId="180"/>
  </tableColumns>
  <tableStyleInfo name="סגנון טבלה 2" showFirstColumn="0" showLastColumn="0" showRowStripes="1" showColumnStripes="0"/>
  <extLst>
    <ext xmlns:x14="http://schemas.microsoft.com/office/spreadsheetml/2009/9/main" uri="{504A1905-F514-4f6f-8877-14C23A59335A}">
      <x14:table altText="השינויים ביתרות במהלך שנת 2022, מיליארדי ש&quot;ח" altTextSummary="השינויים ביתרות במהלך שנת 2022, מיליארדי ש&quot;ח"/>
    </ext>
  </extLst>
</table>
</file>

<file path=xl/tables/table20.xml><?xml version="1.0" encoding="utf-8"?>
<table xmlns="http://schemas.openxmlformats.org/spreadsheetml/2006/main" id="30" name="טבלה30" displayName="טבלה30" ref="A3:D60" totalsRowShown="0" headerRowDxfId="82" dataDxfId="81">
  <autoFilter ref="A3:D60"/>
  <tableColumns count="4">
    <tableColumn id="1" name="date" dataDxfId="80"/>
    <tableColumn id="2" name="Housing" dataDxfId="79"/>
    <tableColumn id="3" name="Nonhousing" dataDxfId="78"/>
    <tableColumn id="4" name="Total" dataDxfId="77"/>
  </tableColumns>
  <tableStyleInfo name="סגנון טבלה 2" showFirstColumn="0" showLastColumn="0" showRowStripes="1" showColumnStripes="0"/>
  <extLst>
    <ext xmlns:x14="http://schemas.microsoft.com/office/spreadsheetml/2009/9/main" uri="{504A1905-F514-4f6f-8877-14C23A59335A}">
      <x14:table altText="שיעורי השינוי השנתיים ביתרת החוב של משקי הבית, אחוזים" altTextSummary="שיעורי השינוי השנתיים ביתרת החוב של משקי הבית, אחוזים"/>
    </ext>
  </extLst>
</table>
</file>

<file path=xl/tables/table21.xml><?xml version="1.0" encoding="utf-8"?>
<table xmlns="http://schemas.openxmlformats.org/spreadsheetml/2006/main" id="31" name="טבלה31" displayName="טבלה31" ref="A3:B12" totalsRowShown="0" headerRowDxfId="76" dataDxfId="75">
  <autoFilter ref="A3:B12"/>
  <tableColumns count="2">
    <tableColumn id="1" name="date" dataDxfId="74"/>
    <tableColumn id="2" name="ew Home Purchase Loans" dataDxfId="73"/>
  </tableColumns>
  <tableStyleInfo name="סגנון טבלה 2" showFirstColumn="0" showLastColumn="0" showRowStripes="1" showColumnStripes="0"/>
  <extLst>
    <ext xmlns:x14="http://schemas.microsoft.com/office/spreadsheetml/2009/9/main" uri="{504A1905-F514-4f6f-8877-14C23A59335A}">
      <x14:table altText="הלוואות חדשות לרכישת דירת מגורים שהעמידו הבנקים למשקי הבית; נתונים שנתיים, מיליארדי ש&quot;ח" altTextSummary="הלוואות חדשות לרכישת דירת מגורים שהעמידו הבנקים למשקי הבית; נתונים שנתיים, מיליארדי ש&quot;ח"/>
    </ext>
  </extLst>
</table>
</file>

<file path=xl/tables/table22.xml><?xml version="1.0" encoding="utf-8"?>
<table xmlns="http://schemas.openxmlformats.org/spreadsheetml/2006/main" id="32" name="טבלה32" displayName="טבלה32" ref="A15:B27" totalsRowShown="0" headerRowDxfId="72" dataDxfId="71">
  <autoFilter ref="A15:B27"/>
  <tableColumns count="2">
    <tableColumn id="1" name="date" dataDxfId="70"/>
    <tableColumn id="2" name="ew Home Purchase Loans" dataDxfId="69"/>
  </tableColumns>
  <tableStyleInfo name="סגנון טבלה 2" showFirstColumn="0" showLastColumn="0" showRowStripes="1" showColumnStripes="0"/>
  <extLst>
    <ext xmlns:x14="http://schemas.microsoft.com/office/spreadsheetml/2009/9/main" uri="{504A1905-F514-4f6f-8877-14C23A59335A}">
      <x14:table altText="הלוואות חדשות לרכישת דירת מגורים שהעמידו הבנקים למשקי הבית; נטילת משכנתאות במהלך שנת 2022, מיליארדי ש&quot;ח" altTextSummary="הלוואות חדשות לרכישת דירת מגורים שהעמידו הבנקים למשקי הבית; נטילת משכנתאות במהלך שנת 2022, מיליארדי ש&quot;ח"/>
    </ext>
  </extLst>
</table>
</file>

<file path=xl/tables/table23.xml><?xml version="1.0" encoding="utf-8"?>
<table xmlns="http://schemas.openxmlformats.org/spreadsheetml/2006/main" id="33" name="טבלה33" displayName="טבלה33" ref="A3:E28" totalsRowShown="0" headerRowDxfId="68" dataDxfId="67">
  <autoFilter ref="A3:E28"/>
  <tableColumns count="5">
    <tableColumn id="1" name="date " dataDxfId="66"/>
    <tableColumn id="2" name="CPI-indexed fixed" dataDxfId="65"/>
    <tableColumn id="3" name="CPI-indexed variable" dataDxfId="64"/>
    <tableColumn id="4" name="Unindexed fixed" dataDxfId="63"/>
    <tableColumn id="5" name="Unindexed variable" dataDxfId="62"/>
  </tableColumns>
  <tableStyleInfo name="סגנון טבלה 2" showFirstColumn="0" showLastColumn="0" showRowStripes="1" showColumnStripes="0"/>
  <extLst>
    <ext xmlns:x14="http://schemas.microsoft.com/office/spreadsheetml/2009/9/main" uri="{504A1905-F514-4f6f-8877-14C23A59335A}">
      <x14:table altText="הלוואות חדשות לרכישת דירת מגורים שהעמידו הבנקים למשקי הבית, לפי סוג הצמדה וריבית"/>
    </ext>
  </extLst>
</table>
</file>

<file path=xl/tables/table24.xml><?xml version="1.0" encoding="utf-8"?>
<table xmlns="http://schemas.openxmlformats.org/spreadsheetml/2006/main" id="34" name="טבלה34" displayName="טבלה34" ref="A3:B8" totalsRowShown="0" headerRowDxfId="61" dataDxfId="60">
  <autoFilter ref="A3:B8"/>
  <tableColumns count="2">
    <tableColumn id="1" name="year" dataDxfId="59"/>
    <tableColumn id="2" name=" Year of Provisiona" dataDxfId="58"/>
  </tableColumns>
  <tableStyleInfo name="סגנון טבלה 2" showFirstColumn="0" showLastColumn="0" showRowStripes="1" showColumnStripes="0"/>
  <extLst>
    <ext xmlns:x14="http://schemas.microsoft.com/office/spreadsheetml/2009/9/main" uri="{504A1905-F514-4f6f-8877-14C23A59335A}">
      <x14:table altText="ההלוואות הבנקאיות לדיור לפי שנת העמדת האשראי, אחוזים" altTextSummary="ההלוואות הבנקאיות לדיור לפי שנת העמדת האשראי, אחוזים"/>
    </ext>
  </extLst>
</table>
</file>

<file path=xl/tables/table25.xml><?xml version="1.0" encoding="utf-8"?>
<table xmlns="http://schemas.openxmlformats.org/spreadsheetml/2006/main" id="35" name="טבלה35" displayName="טבלה35" ref="A3:E36" totalsRowShown="0" headerRowDxfId="57" dataDxfId="56">
  <autoFilter ref="A3:E36"/>
  <tableColumns count="5">
    <tableColumn id="1" name="date" dataDxfId="55"/>
    <tableColumn id="2" name="Institutional investors" dataDxfId="54"/>
    <tableColumn id="3" name="Credit card companies" dataDxfId="53"/>
    <tableColumn id="4" name="Gov't. (earmarked credit)" dataDxfId="52"/>
    <tableColumn id="5" name="Banks" dataDxfId="51"/>
  </tableColumns>
  <tableStyleInfo name="סגנון טבלה 2" showFirstColumn="0" showLastColumn="0" showRowStripes="1" showColumnStripes="0"/>
  <extLst>
    <ext xmlns:x14="http://schemas.microsoft.com/office/spreadsheetml/2009/9/main" uri="{504A1905-F514-4f6f-8877-14C23A59335A}">
      <x14:table altText="יתרת החוב של משקי הבית לא-לדיור לפי מלווים, מיליארדי ש&quot;ח" altTextSummary="יתרת החוב של משקי הבית לא-לדיור לפי מלווים, מיליארדי ש&quot;ח"/>
    </ext>
  </extLst>
</table>
</file>

<file path=xl/tables/table26.xml><?xml version="1.0" encoding="utf-8"?>
<table xmlns="http://schemas.openxmlformats.org/spreadsheetml/2006/main" id="36" name="טבלה36" displayName="טבלה36" ref="A3:D12" totalsRowShown="0" headerRowDxfId="50" dataDxfId="49">
  <autoFilter ref="A3:D12"/>
  <tableColumns count="4">
    <tableColumn id="1" name="date" dataDxfId="48"/>
    <tableColumn id="2" name="Institutional investors" dataDxfId="47"/>
    <tableColumn id="3" name="Credit card companies" dataDxfId="46"/>
    <tableColumn id="4" name="Banks" dataDxfId="45"/>
  </tableColumns>
  <tableStyleInfo name="סגנון טבלה 2" showFirstColumn="0" showLastColumn="0" showRowStripes="1" showColumnStripes="0"/>
  <extLst>
    <ext xmlns:x14="http://schemas.microsoft.com/office/spreadsheetml/2009/9/main" uri="{504A1905-F514-4f6f-8877-14C23A59335A}">
      <x14:table altText="התפלגות החוב של משקי הבית לא-לדיור, לפי מלווים עיקריים"/>
    </ext>
  </extLst>
</table>
</file>

<file path=xl/tables/table27.xml><?xml version="1.0" encoding="utf-8"?>
<table xmlns="http://schemas.openxmlformats.org/spreadsheetml/2006/main" id="37" name="טבלה37" displayName="טבלה37" ref="A3:B8" totalsRowShown="0" headerRowDxfId="44" dataDxfId="43">
  <autoFilter ref="A3:B8"/>
  <tableColumns count="2">
    <tableColumn id="1" name="Credit Facility" dataDxfId="42"/>
    <tableColumn id="2" name="31/12/2022" dataDxfId="41"/>
  </tableColumns>
  <tableStyleInfo name="סגנון טבלה 2" showFirstColumn="0" showLastColumn="0" showRowStripes="1" showColumnStripes="0"/>
  <extLst>
    <ext xmlns:x14="http://schemas.microsoft.com/office/spreadsheetml/2009/9/main" uri="{504A1905-F514-4f6f-8877-14C23A59335A}">
      <x14:table altText="התפלגות חשבונות העו&quot;ש לפי גובה מסגרת אשראי, 12/2022, אחוזים" altTextSummary="התפלגות חשבונות העו&quot;ש לפי גובה מסגרת אשראי, 12/2022, אחוזים"/>
    </ext>
  </extLst>
</table>
</file>

<file path=xl/tables/table28.xml><?xml version="1.0" encoding="utf-8"?>
<table xmlns="http://schemas.openxmlformats.org/spreadsheetml/2006/main" id="38" name="טבלה38" displayName="טבלה38" ref="A3:C58" totalsRowShown="0" headerRowDxfId="40" dataDxfId="39">
  <autoFilter ref="A3:C58"/>
  <tableColumns count="3">
    <tableColumn id="1" name="date" dataDxfId="38"/>
    <tableColumn id="2" name="Rate in chronic overdraft" dataDxfId="37"/>
    <tableColumn id="3" name="Rate in overdraft" dataDxfId="36"/>
  </tableColumns>
  <tableStyleInfo name="סגנון טבלה 2" showFirstColumn="0" showLastColumn="0" showRowStripes="1" showColumnStripes="0"/>
  <extLst>
    <ext xmlns:x14="http://schemas.microsoft.com/office/spreadsheetml/2009/9/main" uri="{504A1905-F514-4f6f-8877-14C23A59335A}">
      <x14:table altText="שיעור חשבונות העו&quot;ש שנמצאים במשיכת יתר (במינוס), אחוזים" altTextSummary="שיעור חשבונות העו&quot;ש שנמצאים במשיכת יתר (במינוס), אחוזים"/>
    </ext>
  </extLst>
</table>
</file>

<file path=xl/tables/table29.xml><?xml version="1.0" encoding="utf-8"?>
<table xmlns="http://schemas.openxmlformats.org/spreadsheetml/2006/main" id="39" name="טבלה39" displayName="טבלה39" ref="A3:F58" totalsRowShown="0" headerRowDxfId="35" dataDxfId="34">
  <autoFilter ref="A3:F58"/>
  <tableColumns count="6">
    <tableColumn id="1" name="תאריך" dataDxfId="33"/>
    <tableColumn id="2" name="&lt;5K" dataDxfId="32"/>
    <tableColumn id="3" name="5k-10k" dataDxfId="31"/>
    <tableColumn id="4" name="10K - 20K" dataDxfId="30"/>
    <tableColumn id="5" name="20K - 40K" dataDxfId="29"/>
    <tableColumn id="6" name="40K+" dataDxfId="28"/>
  </tableColumns>
  <tableStyleInfo name="סגנון טבלה 2" showFirstColumn="0" showLastColumn="0" showRowStripes="1" showColumnStripes="0"/>
  <extLst>
    <ext xmlns:x14="http://schemas.microsoft.com/office/spreadsheetml/2009/9/main" uri="{504A1905-F514-4f6f-8877-14C23A59335A}">
      <x14:table altText="שיעור חשבונות העו&quot;ש שנמצאים במשיכת יתר (מינוס) מסך כל חשבונות עו&quot;ש לפי גובה מסגרת אשראי, אחוזים" altTextSummary="שיעור חשבונות העו&quot;ש שנמצאים במשיכת יתר (מינוס) מסך כל חשבונות עו&quot;ש לפי גובה מסגרת אשראי, אחוזים"/>
    </ext>
  </extLst>
</table>
</file>

<file path=xl/tables/table3.xml><?xml version="1.0" encoding="utf-8"?>
<table xmlns="http://schemas.openxmlformats.org/spreadsheetml/2006/main" id="3" name="טבלה3" displayName="טבלה3" ref="A3:D60" totalsRowShown="0" headerRowDxfId="179" dataDxfId="178">
  <autoFilter ref="A3:D60"/>
  <tableColumns count="4">
    <tableColumn id="1" name="date" dataDxfId="177"/>
    <tableColumn id="2" name="Business" dataDxfId="176"/>
    <tableColumn id="3" name="Household" dataDxfId="175"/>
    <tableColumn id="4" name="Total" dataDxfId="174"/>
  </tableColumns>
  <tableStyleInfo name="סגנון טבלה 2" showFirstColumn="0" showLastColumn="0" showRowStripes="1" showColumnStripes="0"/>
  <extLst>
    <ext xmlns:x14="http://schemas.microsoft.com/office/spreadsheetml/2009/9/main" uri="{504A1905-F514-4f6f-8877-14C23A59335A}">
      <x14:table altText="שיעורי השינוי השנתיים ביתרת החוב של המגזר הפרטי הלא-פיננסי, אחוזים" altTextSummary="שיעורי השינוי השנתיים ביתרת החוב של המגזר הפרטי הלא-פיננסי, אחוזים"/>
    </ext>
  </extLst>
</table>
</file>

<file path=xl/tables/table30.xml><?xml version="1.0" encoding="utf-8"?>
<table xmlns="http://schemas.openxmlformats.org/spreadsheetml/2006/main" id="40" name="טבלה40" displayName="טבלה40" ref="A3:C58" totalsRowShown="0" headerRowDxfId="27" dataDxfId="26">
  <autoFilter ref="A3:C58"/>
  <tableColumns count="3">
    <tableColumn id="1" name="date " dataDxfId="25"/>
    <tableColumn id="2" name="Average overdraft" dataDxfId="24"/>
    <tableColumn id="3" name="Average chronic overdraft" dataDxfId="23"/>
  </tableColumns>
  <tableStyleInfo name="סגנון טבלה 2" showFirstColumn="0" showLastColumn="0" showRowStripes="1" showColumnStripes="0"/>
  <extLst>
    <ext xmlns:x14="http://schemas.microsoft.com/office/spreadsheetml/2009/9/main" uri="{504A1905-F514-4f6f-8877-14C23A59335A}">
      <x14:table altText="משיכת יתר (מינוס) ממוצעת, שקלים חדשים" altTextSummary="משיכת יתר (מינוס) ממוצעת, שקלים חדשים"/>
    </ext>
  </extLst>
</table>
</file>

<file path=xl/tables/table31.xml><?xml version="1.0" encoding="utf-8"?>
<table xmlns="http://schemas.openxmlformats.org/spreadsheetml/2006/main" id="18" name="טבלה18" displayName="טבלה18" ref="A2:H11" totalsRowShown="0" headerRowDxfId="22" dataDxfId="20" headerRowBorderDxfId="21">
  <autoFilter ref="A2:H11"/>
  <tableColumns count="8">
    <tableColumn id="1" name="Column1" dataDxfId="19"/>
    <tableColumn id="2" name="2016" dataDxfId="18"/>
    <tableColumn id="3" name="2017" dataDxfId="17"/>
    <tableColumn id="4" name="2018" dataDxfId="16"/>
    <tableColumn id="5" name="2019" dataDxfId="15"/>
    <tableColumn id="6" name="2020" dataDxfId="14"/>
    <tableColumn id="7" name="2021" dataDxfId="13"/>
    <tableColumn id="8" name="2022" dataDxfId="12"/>
  </tableColumns>
  <tableStyleInfo name="סגנון טבלה 2" showFirstColumn="0" showLastColumn="0" showRowStripes="1" showColumnStripes="0"/>
  <extLst>
    <ext xmlns:x14="http://schemas.microsoft.com/office/spreadsheetml/2009/9/main" uri="{504A1905-F514-4f6f-8877-14C23A59335A}">
      <x14:table altText="החוב של המגזר העסקי הלא-פיננסי"/>
    </ext>
  </extLst>
</table>
</file>

<file path=xl/tables/table32.xml><?xml version="1.0" encoding="utf-8"?>
<table xmlns="http://schemas.openxmlformats.org/spreadsheetml/2006/main" id="19" name="טבלה19" displayName="טבלה19" ref="A12:H22" totalsRowShown="0" headerRowDxfId="11" dataDxfId="9" headerRowBorderDxfId="10" tableBorderDxfId="8">
  <autoFilter ref="A12:H22"/>
  <tableColumns count="8">
    <tableColumn id="1" name="household debt" dataDxfId="7"/>
    <tableColumn id="2" name="2016" dataDxfId="6"/>
    <tableColumn id="3" name="2017" dataDxfId="5"/>
    <tableColumn id="4" name="2018" dataDxfId="4"/>
    <tableColumn id="5" name="2019" dataDxfId="3"/>
    <tableColumn id="6" name="2020" dataDxfId="2"/>
    <tableColumn id="7" name="2021" dataDxfId="1"/>
    <tableColumn id="8" name="2022" dataDxfId="0"/>
  </tableColumns>
  <tableStyleInfo name="סגנון טבלה 2" showFirstColumn="0" showLastColumn="0" showRowStripes="1" showColumnStripes="0"/>
  <extLst>
    <ext xmlns:x14="http://schemas.microsoft.com/office/spreadsheetml/2009/9/main" uri="{504A1905-F514-4f6f-8877-14C23A59335A}">
      <x14:table altText="החוב של משקי הבית"/>
    </ext>
  </extLst>
</table>
</file>

<file path=xl/tables/table4.xml><?xml version="1.0" encoding="utf-8"?>
<table xmlns="http://schemas.openxmlformats.org/spreadsheetml/2006/main" id="5" name="טבלה5" displayName="טבלה5" ref="A3:D36" totalsRowShown="0" headerRowDxfId="173" dataDxfId="172">
  <autoFilter ref="A3:D36"/>
  <tableColumns count="4">
    <tableColumn id="1" name="date" dataDxfId="171"/>
    <tableColumn id="2" name="Israel" dataDxfId="170"/>
    <tableColumn id="3" name="Total OECD" dataDxfId="169"/>
    <tableColumn id="4" name="OECD median" dataDxfId="168"/>
  </tableColumns>
  <tableStyleInfo name="סגנון טבלה 2" showFirstColumn="0" showLastColumn="0" showRowStripes="1" showColumnStripes="0"/>
  <extLst>
    <ext xmlns:x14="http://schemas.microsoft.com/office/spreadsheetml/2009/9/main" uri="{504A1905-F514-4f6f-8877-14C23A59335A}">
      <x14:table altText="החוב של משקי הבית, אחוזי תוצר" altTextSummary="החוב של משקי הבית, אחוזי תוצר"/>
    </ext>
  </extLst>
</table>
</file>

<file path=xl/tables/table5.xml><?xml version="1.0" encoding="utf-8"?>
<table xmlns="http://schemas.openxmlformats.org/spreadsheetml/2006/main" id="6" name="טבלה6" displayName="טבלה6" ref="F3:H36" totalsRowShown="0" headerRowDxfId="167" dataDxfId="166">
  <autoFilter ref="F3:H36"/>
  <tableColumns count="3">
    <tableColumn id="1" name="Israel" dataDxfId="165"/>
    <tableColumn id="2" name="OECD average*" dataDxfId="164"/>
    <tableColumn id="3" name="OECD median*" dataDxfId="163"/>
  </tableColumns>
  <tableStyleInfo name="סגנון טבלה 2" showFirstColumn="0" showLastColumn="0" showRowStripes="1" showColumnStripes="0"/>
  <extLst>
    <ext xmlns:x14="http://schemas.microsoft.com/office/spreadsheetml/2009/9/main" uri="{504A1905-F514-4f6f-8877-14C23A59335A}">
      <x14:table altText="החוב של המגזר העסקי, אחוזי תוצר" altTextSummary="החוב של המגזר העסקי, אחוזי תוצר"/>
    </ext>
  </extLst>
</table>
</file>

<file path=xl/tables/table6.xml><?xml version="1.0" encoding="utf-8"?>
<table xmlns="http://schemas.openxmlformats.org/spreadsheetml/2006/main" id="7" name="טבלה7" displayName="טבלה7" ref="A3:C18" totalsRowShown="0" headerRowDxfId="162" dataDxfId="161">
  <autoFilter ref="A3:C18"/>
  <tableColumns count="3">
    <tableColumn id="1" name="date" dataDxfId="160"/>
    <tableColumn id="2" name="Banks" dataDxfId="159"/>
    <tableColumn id="3" name="Nonbank lenders*" dataDxfId="158"/>
  </tableColumns>
  <tableStyleInfo name="סגנון טבלה 2" showFirstColumn="0" showLastColumn="0" showRowStripes="1" showColumnStripes="0"/>
  <extLst>
    <ext xmlns:x14="http://schemas.microsoft.com/office/spreadsheetml/2009/9/main" uri="{504A1905-F514-4f6f-8877-14C23A59335A}">
      <x14:table altText="יתרת החוב של המגזר העסקי הלא-פיננסי לפי מלווים, מיליארדי ש&quot;ח" altTextSummary="יתרת החוב של המגזר העסקי הלא-פיננסי לפי מלווים, מיליארדי ש&quot;ח"/>
    </ext>
  </extLst>
</table>
</file>

<file path=xl/tables/table7.xml><?xml version="1.0" encoding="utf-8"?>
<table xmlns="http://schemas.openxmlformats.org/spreadsheetml/2006/main" id="8" name="טבלה8" displayName="טבלה8" ref="A3:D48" totalsRowShown="0" headerRowDxfId="157" dataDxfId="156">
  <autoFilter ref="A3:D48"/>
  <tableColumns count="4">
    <tableColumn id="1" name="date" dataDxfId="155"/>
    <tableColumn id="2" name="Banks" dataDxfId="154"/>
    <tableColumn id="3" name="Nonbank lenders" dataDxfId="153"/>
    <tableColumn id="4" name="Total" dataDxfId="152"/>
  </tableColumns>
  <tableStyleInfo name="סגנון טבלה 2" showFirstColumn="0" showLastColumn="0" showRowStripes="1" showColumnStripes="0"/>
  <extLst>
    <ext xmlns:x14="http://schemas.microsoft.com/office/spreadsheetml/2009/9/main" uri="{504A1905-F514-4f6f-8877-14C23A59335A}">
      <x14:table altText="שיעורי השינוי השנתיים - בישראל, אחוזים" altTextSummary="שיעורי השינוי השנתיים - בישראל, אחוזים"/>
    </ext>
  </extLst>
</table>
</file>

<file path=xl/tables/table8.xml><?xml version="1.0" encoding="utf-8"?>
<table xmlns="http://schemas.openxmlformats.org/spreadsheetml/2006/main" id="9" name="טבלה9" displayName="טבלה9" ref="F3:I48" totalsRowShown="0" headerRowDxfId="151" dataDxfId="150">
  <autoFilter ref="F3:I48"/>
  <tableColumns count="4">
    <tableColumn id="1" name="date" dataDxfId="149"/>
    <tableColumn id="2" name="Israel" dataDxfId="148"/>
    <tableColumn id="3" name="OECD average*" dataDxfId="147"/>
    <tableColumn id="4" name="OECD median*" dataDxfId="146"/>
  </tableColumns>
  <tableStyleInfo name="סגנון טבלה 2" showFirstColumn="0" showLastColumn="0" showRowStripes="1" showColumnStripes="0"/>
  <extLst>
    <ext xmlns:x14="http://schemas.microsoft.com/office/spreadsheetml/2009/9/main" uri="{504A1905-F514-4f6f-8877-14C23A59335A}">
      <x14:table altText="שיעורי השינוי השנתיים - השוואה בין-לאומית, אחוזים" altTextSummary="שיעור השינוי השנתיים - השוואה בין-לאומית, אחוזים"/>
    </ext>
  </extLst>
</table>
</file>

<file path=xl/tables/table9.xml><?xml version="1.0" encoding="utf-8"?>
<table xmlns="http://schemas.openxmlformats.org/spreadsheetml/2006/main" id="10" name="טבלה10" displayName="טבלה10" ref="A3:C18" totalsRowShown="0" headerRowDxfId="145" dataDxfId="144">
  <autoFilter ref="A3:C18"/>
  <tableColumns count="3">
    <tableColumn id="1" name="date" dataDxfId="143"/>
    <tableColumn id="2" name="Balance differentials" dataDxfId="142"/>
    <tableColumn id="3" name="Total net transactions (estimate)" dataDxfId="141"/>
  </tableColumns>
  <tableStyleInfo name="סגנון טבלה 2" showFirstColumn="0" showLastColumn="0" showRowStripes="1" showColumnStripes="0"/>
  <extLst>
    <ext xmlns:x14="http://schemas.microsoft.com/office/spreadsheetml/2009/9/main" uri="{504A1905-F514-4f6f-8877-14C23A59335A}">
      <x14:table altText="השינויים בחוב, מיליארדי ש&quot;ח" altTextSummary="השינויים בחוב, מיליארדי ש&quot;ח"/>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table" Target="../tables/table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bin"/></Relationships>
</file>

<file path=xl/worksheets/_rels/sheet32.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table" Target="../tables/table3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pane xSplit="1" ySplit="3" topLeftCell="B4" activePane="bottomRight" state="frozen"/>
      <selection pane="topRight" activeCell="B1" sqref="B1"/>
      <selection pane="bottomLeft" activeCell="A5" sqref="A5"/>
      <selection pane="bottomRight" activeCell="M13" sqref="M13"/>
    </sheetView>
  </sheetViews>
  <sheetFormatPr defaultColWidth="9" defaultRowHeight="15" x14ac:dyDescent="0.25"/>
  <cols>
    <col min="1" max="1" width="48.25" style="12" customWidth="1"/>
    <col min="2" max="2" width="20.125" style="12" customWidth="1"/>
    <col min="3" max="3" width="22.625" style="12" customWidth="1"/>
    <col min="4" max="4" width="11" style="12" bestFit="1" customWidth="1"/>
    <col min="5" max="5" width="10.125" style="12" customWidth="1"/>
    <col min="6" max="6" width="27.375" style="12" customWidth="1"/>
    <col min="7" max="7" width="9" style="12"/>
    <col min="8" max="8" width="10.25" style="12" customWidth="1"/>
    <col min="9" max="16384" width="9" style="12"/>
  </cols>
  <sheetData>
    <row r="1" spans="1:11" x14ac:dyDescent="0.25">
      <c r="A1" s="11" t="s">
        <v>143</v>
      </c>
    </row>
    <row r="2" spans="1:11" ht="45" x14ac:dyDescent="0.25">
      <c r="A2" s="11" t="s">
        <v>144</v>
      </c>
      <c r="F2" s="114" t="s">
        <v>145</v>
      </c>
    </row>
    <row r="3" spans="1:11" x14ac:dyDescent="0.25">
      <c r="A3" s="32" t="s">
        <v>127</v>
      </c>
      <c r="B3" s="32" t="s">
        <v>24</v>
      </c>
      <c r="C3" s="32" t="s">
        <v>23</v>
      </c>
      <c r="D3" s="32" t="s">
        <v>22</v>
      </c>
      <c r="F3" s="32" t="s">
        <v>146</v>
      </c>
      <c r="G3" s="32" t="s">
        <v>24</v>
      </c>
      <c r="H3" s="32" t="s">
        <v>23</v>
      </c>
    </row>
    <row r="4" spans="1:11" x14ac:dyDescent="0.25">
      <c r="A4" s="48">
        <v>39813</v>
      </c>
      <c r="B4" s="49">
        <v>723.09870534975971</v>
      </c>
      <c r="C4" s="49">
        <v>292.19522416721708</v>
      </c>
      <c r="D4" s="49">
        <v>1015.2939295169767</v>
      </c>
      <c r="F4" s="35" t="s">
        <v>1</v>
      </c>
      <c r="G4" s="36">
        <v>39.440522715471616</v>
      </c>
      <c r="H4" s="36">
        <v>28.686333817060472</v>
      </c>
      <c r="I4" s="14"/>
    </row>
    <row r="5" spans="1:11" x14ac:dyDescent="0.25">
      <c r="A5" s="48">
        <v>40178</v>
      </c>
      <c r="B5" s="49">
        <v>712.7140752510528</v>
      </c>
      <c r="C5" s="49">
        <v>315.805959565352</v>
      </c>
      <c r="D5" s="49">
        <v>1028.5200348164049</v>
      </c>
      <c r="F5" s="35" t="s">
        <v>2</v>
      </c>
      <c r="G5" s="36">
        <v>54.086267988198188</v>
      </c>
      <c r="H5" s="36">
        <v>26.026653324448034</v>
      </c>
      <c r="I5" s="14"/>
      <c r="J5" s="14"/>
      <c r="K5" s="15"/>
    </row>
    <row r="6" spans="1:11" x14ac:dyDescent="0.25">
      <c r="A6" s="48">
        <v>40543</v>
      </c>
      <c r="B6" s="49">
        <v>734.80962071447243</v>
      </c>
      <c r="C6" s="49">
        <v>345.09974563469518</v>
      </c>
      <c r="D6" s="49">
        <v>1079.9093663491676</v>
      </c>
      <c r="F6" s="35" t="s">
        <v>3</v>
      </c>
      <c r="G6" s="36">
        <v>14.016587126518743</v>
      </c>
      <c r="H6" s="36">
        <v>18.632661374372105</v>
      </c>
      <c r="I6" s="14"/>
    </row>
    <row r="7" spans="1:11" x14ac:dyDescent="0.25">
      <c r="A7" s="48">
        <v>40908</v>
      </c>
      <c r="B7" s="49">
        <v>780.44427887158281</v>
      </c>
      <c r="C7" s="49">
        <v>369.71223743905955</v>
      </c>
      <c r="D7" s="49">
        <v>1150.1565163106425</v>
      </c>
      <c r="F7" s="35" t="s">
        <v>4</v>
      </c>
      <c r="G7" s="36">
        <v>19.334855377624308</v>
      </c>
      <c r="H7" s="36">
        <v>7.2948955207147037</v>
      </c>
      <c r="I7" s="14"/>
      <c r="J7" s="14"/>
      <c r="K7" s="15"/>
    </row>
    <row r="8" spans="1:11" x14ac:dyDescent="0.25">
      <c r="A8" s="48">
        <v>41274</v>
      </c>
      <c r="B8" s="49">
        <v>791.1703378833472</v>
      </c>
      <c r="C8" s="49">
        <v>391.92415627536514</v>
      </c>
      <c r="D8" s="49">
        <v>1183.0944941587122</v>
      </c>
    </row>
    <row r="9" spans="1:11" x14ac:dyDescent="0.25">
      <c r="A9" s="48">
        <v>41639</v>
      </c>
      <c r="B9" s="49">
        <v>780.80126929169739</v>
      </c>
      <c r="C9" s="49">
        <v>420.05901062592505</v>
      </c>
      <c r="D9" s="49">
        <v>1200.8602799176224</v>
      </c>
    </row>
    <row r="10" spans="1:11" x14ac:dyDescent="0.25">
      <c r="A10" s="48">
        <v>42004</v>
      </c>
      <c r="B10" s="49">
        <v>789.62983409686308</v>
      </c>
      <c r="C10" s="49">
        <v>444.87150478257701</v>
      </c>
      <c r="D10" s="49">
        <v>1234.50133887944</v>
      </c>
    </row>
    <row r="11" spans="1:11" x14ac:dyDescent="0.25">
      <c r="A11" s="48">
        <v>42369</v>
      </c>
      <c r="B11" s="49">
        <v>807.10401688951981</v>
      </c>
      <c r="C11" s="49">
        <v>473.98414241798139</v>
      </c>
      <c r="D11" s="49">
        <v>1281.0881593075012</v>
      </c>
    </row>
    <row r="12" spans="1:11" x14ac:dyDescent="0.25">
      <c r="A12" s="48">
        <v>42735</v>
      </c>
      <c r="B12" s="49">
        <v>850.01451036651167</v>
      </c>
      <c r="C12" s="49">
        <v>503.03962873173737</v>
      </c>
      <c r="D12" s="49">
        <v>1353.0541390982489</v>
      </c>
    </row>
    <row r="13" spans="1:11" x14ac:dyDescent="0.25">
      <c r="A13" s="48">
        <v>43100</v>
      </c>
      <c r="B13" s="49">
        <v>866.99966449858346</v>
      </c>
      <c r="C13" s="49">
        <v>529.02891021289292</v>
      </c>
      <c r="D13" s="49">
        <v>1396.0285747114763</v>
      </c>
    </row>
    <row r="14" spans="1:11" x14ac:dyDescent="0.25">
      <c r="A14" s="48">
        <v>43465</v>
      </c>
      <c r="B14" s="49">
        <v>924.41902379133467</v>
      </c>
      <c r="C14" s="49">
        <v>556.84885378398167</v>
      </c>
      <c r="D14" s="49">
        <v>1481.2678775753163</v>
      </c>
    </row>
    <row r="15" spans="1:11" x14ac:dyDescent="0.25">
      <c r="A15" s="48">
        <v>43830</v>
      </c>
      <c r="B15" s="49">
        <v>955.86396261888854</v>
      </c>
      <c r="C15" s="49">
        <v>587.64575253471185</v>
      </c>
      <c r="D15" s="49">
        <v>1543.5097151536004</v>
      </c>
      <c r="E15" s="14"/>
      <c r="F15" s="14"/>
    </row>
    <row r="16" spans="1:11" x14ac:dyDescent="0.25">
      <c r="A16" s="48">
        <v>44196</v>
      </c>
      <c r="B16" s="49">
        <v>978.75487977169416</v>
      </c>
      <c r="C16" s="49">
        <v>610.90341781090581</v>
      </c>
      <c r="D16" s="49">
        <v>1589.6582975826</v>
      </c>
      <c r="E16" s="14"/>
      <c r="F16" s="14"/>
    </row>
    <row r="17" spans="1:7" x14ac:dyDescent="0.25">
      <c r="A17" s="48">
        <v>44561</v>
      </c>
      <c r="B17" s="49">
        <v>1103.7535649185977</v>
      </c>
      <c r="C17" s="49">
        <v>692.24342369578096</v>
      </c>
      <c r="D17" s="49">
        <v>1795.9969886143786</v>
      </c>
      <c r="E17" s="14"/>
      <c r="F17" s="14"/>
    </row>
    <row r="18" spans="1:7" x14ac:dyDescent="0.25">
      <c r="A18" s="48">
        <v>44926</v>
      </c>
      <c r="B18" s="49">
        <v>1230.6317981264106</v>
      </c>
      <c r="C18" s="49">
        <v>772.88396773237628</v>
      </c>
      <c r="D18" s="49">
        <v>2003.5157658587868</v>
      </c>
      <c r="E18" s="14"/>
      <c r="F18" s="14"/>
    </row>
    <row r="19" spans="1:7" x14ac:dyDescent="0.25">
      <c r="E19" s="14"/>
      <c r="F19" s="15"/>
      <c r="G19" s="16"/>
    </row>
    <row r="21" spans="1:7" x14ac:dyDescent="0.25">
      <c r="B21" s="17"/>
      <c r="C21" s="17"/>
    </row>
    <row r="22" spans="1:7" x14ac:dyDescent="0.25">
      <c r="B22" s="18"/>
      <c r="C22" s="18"/>
      <c r="D22" s="15"/>
    </row>
    <row r="23" spans="1:7" x14ac:dyDescent="0.25">
      <c r="B23" s="15"/>
      <c r="C23" s="15"/>
    </row>
    <row r="58" spans="1:6" x14ac:dyDescent="0.25">
      <c r="A58" s="19"/>
      <c r="B58" s="19"/>
      <c r="C58" s="19"/>
      <c r="E58" s="19"/>
      <c r="F58" s="19"/>
    </row>
    <row r="59" spans="1:6" x14ac:dyDescent="0.25">
      <c r="A59" s="19"/>
      <c r="B59" s="19"/>
      <c r="C59" s="19"/>
    </row>
    <row r="60" spans="1:6" x14ac:dyDescent="0.25">
      <c r="A60" s="19"/>
      <c r="B60" s="19"/>
      <c r="C60" s="19"/>
      <c r="E60" s="19"/>
      <c r="F60" s="19"/>
    </row>
    <row r="61" spans="1:6" x14ac:dyDescent="0.25">
      <c r="A61" s="19"/>
      <c r="B61" s="19"/>
      <c r="C61" s="19"/>
    </row>
    <row r="62" spans="1:6" x14ac:dyDescent="0.25">
      <c r="A62" s="19"/>
      <c r="B62" s="19"/>
      <c r="C62" s="19"/>
      <c r="E62" s="19"/>
      <c r="F62" s="19"/>
    </row>
    <row r="63" spans="1:6" x14ac:dyDescent="0.25">
      <c r="A63" s="19"/>
      <c r="B63" s="19"/>
      <c r="C63" s="19"/>
    </row>
    <row r="64" spans="1:6" x14ac:dyDescent="0.25">
      <c r="E64" s="19"/>
      <c r="F64" s="19"/>
    </row>
  </sheetData>
  <pageMargins left="0.7" right="0.7" top="0.75" bottom="0.75" header="0.3" footer="0.3"/>
  <pageSetup paperSize="9" orientation="portrait" horizontalDpi="204" verticalDpi="192"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9" defaultRowHeight="14.25" x14ac:dyDescent="0.2"/>
  <sheetData>
    <row r="1" spans="1:1" ht="15" x14ac:dyDescent="0.25">
      <c r="A1" s="11" t="s">
        <v>36</v>
      </c>
    </row>
    <row r="2" spans="1:1" ht="15" x14ac:dyDescent="0.25">
      <c r="A2" s="12" t="s">
        <v>26</v>
      </c>
    </row>
    <row r="3" spans="1:1" ht="15" x14ac:dyDescent="0.25">
      <c r="A3" s="12"/>
    </row>
    <row r="15" spans="1:1" x14ac:dyDescent="0.2">
      <c r="A15" s="100" t="s">
        <v>29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pane xSplit="1" ySplit="3" topLeftCell="B4" activePane="bottomRight" state="frozen"/>
      <selection activeCell="N28" sqref="N28"/>
      <selection pane="topRight" activeCell="N28" sqref="N28"/>
      <selection pane="bottomLeft" activeCell="N28" sqref="N28"/>
      <selection pane="bottomRight" activeCell="D11" sqref="D11"/>
    </sheetView>
  </sheetViews>
  <sheetFormatPr defaultColWidth="9" defaultRowHeight="15" x14ac:dyDescent="0.25"/>
  <cols>
    <col min="1" max="1" width="26.5" style="12" customWidth="1"/>
    <col min="2" max="2" width="18.125" style="12" customWidth="1"/>
    <col min="3" max="3" width="18.25" style="12" customWidth="1"/>
    <col min="4" max="4" width="9" style="12"/>
    <col min="5" max="5" width="10.375" style="12" customWidth="1"/>
    <col min="6" max="6" width="9.25" style="12" customWidth="1"/>
    <col min="7" max="7" width="9" style="12"/>
    <col min="8" max="8" width="13.875" style="12" customWidth="1"/>
    <col min="9" max="16384" width="9" style="12"/>
  </cols>
  <sheetData>
    <row r="1" spans="1:9" x14ac:dyDescent="0.25">
      <c r="A1" s="11" t="s">
        <v>151</v>
      </c>
    </row>
    <row r="2" spans="1:9" ht="30" x14ac:dyDescent="0.25">
      <c r="A2" s="12" t="s">
        <v>153</v>
      </c>
      <c r="B2" s="114" t="s">
        <v>154</v>
      </c>
      <c r="C2" s="11"/>
      <c r="E2" s="11" t="s">
        <v>152</v>
      </c>
    </row>
    <row r="3" spans="1:9" x14ac:dyDescent="0.25">
      <c r="A3" s="24" t="s">
        <v>127</v>
      </c>
      <c r="B3" s="24" t="s">
        <v>39</v>
      </c>
      <c r="C3" s="24" t="s">
        <v>40</v>
      </c>
      <c r="E3" s="24" t="s">
        <v>127</v>
      </c>
      <c r="F3" s="24" t="s">
        <v>41</v>
      </c>
      <c r="G3" s="24" t="s">
        <v>42</v>
      </c>
      <c r="H3" s="24" t="s">
        <v>43</v>
      </c>
    </row>
    <row r="4" spans="1:9" x14ac:dyDescent="0.25">
      <c r="A4" s="48">
        <v>39813</v>
      </c>
      <c r="B4" s="36">
        <v>30.6106010244348</v>
      </c>
      <c r="C4" s="36">
        <v>12.413213427783212</v>
      </c>
      <c r="E4" s="48">
        <v>44926</v>
      </c>
      <c r="F4" s="36">
        <v>25.446706744714021</v>
      </c>
      <c r="G4" s="36">
        <v>54.59444347165244</v>
      </c>
      <c r="H4" s="36">
        <v>19.958849783633546</v>
      </c>
      <c r="I4" s="14"/>
    </row>
    <row r="5" spans="1:9" x14ac:dyDescent="0.25">
      <c r="A5" s="48">
        <v>40178</v>
      </c>
      <c r="B5" s="36">
        <v>-10.384630098706907</v>
      </c>
      <c r="C5" s="36">
        <v>-19.377836505575896</v>
      </c>
      <c r="F5" s="14"/>
      <c r="G5" s="14"/>
      <c r="H5" s="14"/>
      <c r="I5" s="14"/>
    </row>
    <row r="6" spans="1:9" x14ac:dyDescent="0.25">
      <c r="A6" s="48">
        <v>40543</v>
      </c>
      <c r="B6" s="36">
        <v>22.095545463419626</v>
      </c>
      <c r="C6" s="36">
        <v>33.354425892015328</v>
      </c>
    </row>
    <row r="7" spans="1:9" x14ac:dyDescent="0.25">
      <c r="A7" s="48">
        <v>40908</v>
      </c>
      <c r="B7" s="36">
        <v>45.63465815711038</v>
      </c>
      <c r="C7" s="36">
        <v>16.917320404633401</v>
      </c>
    </row>
    <row r="8" spans="1:9" x14ac:dyDescent="0.25">
      <c r="A8" s="48">
        <v>41274</v>
      </c>
      <c r="B8" s="36">
        <v>10.726059011764391</v>
      </c>
      <c r="C8" s="36">
        <v>19.877207964863096</v>
      </c>
    </row>
    <row r="9" spans="1:9" x14ac:dyDescent="0.25">
      <c r="A9" s="48">
        <v>41639</v>
      </c>
      <c r="B9" s="36">
        <v>-10.369068591649807</v>
      </c>
      <c r="C9" s="36">
        <v>7.2594757972255604</v>
      </c>
      <c r="I9" s="23"/>
    </row>
    <row r="10" spans="1:9" x14ac:dyDescent="0.25">
      <c r="A10" s="48">
        <v>42004</v>
      </c>
      <c r="B10" s="36">
        <v>8.8285648051656835</v>
      </c>
      <c r="C10" s="36">
        <v>-9.7977563821430333</v>
      </c>
    </row>
    <row r="11" spans="1:9" x14ac:dyDescent="0.25">
      <c r="A11" s="48">
        <v>42369</v>
      </c>
      <c r="B11" s="36">
        <v>17.474182792656734</v>
      </c>
      <c r="C11" s="36">
        <v>21.346420902955739</v>
      </c>
    </row>
    <row r="12" spans="1:9" x14ac:dyDescent="0.25">
      <c r="A12" s="48">
        <v>42735</v>
      </c>
      <c r="B12" s="36">
        <v>42.91049347699186</v>
      </c>
      <c r="C12" s="36">
        <v>49.626041133824522</v>
      </c>
    </row>
    <row r="13" spans="1:9" x14ac:dyDescent="0.25">
      <c r="A13" s="48">
        <v>43100</v>
      </c>
      <c r="B13" s="36">
        <v>16.985154132071784</v>
      </c>
      <c r="C13" s="36">
        <v>31.601581333914019</v>
      </c>
    </row>
    <row r="14" spans="1:9" x14ac:dyDescent="0.25">
      <c r="A14" s="48">
        <v>43465</v>
      </c>
      <c r="B14" s="36">
        <v>57.41935929275121</v>
      </c>
      <c r="C14" s="36">
        <v>37.328432840746046</v>
      </c>
    </row>
    <row r="15" spans="1:9" x14ac:dyDescent="0.25">
      <c r="A15" s="48">
        <v>43830</v>
      </c>
      <c r="B15" s="36">
        <v>31.444938827553869</v>
      </c>
      <c r="C15" s="36">
        <v>51.393751438324287</v>
      </c>
    </row>
    <row r="16" spans="1:9" x14ac:dyDescent="0.25">
      <c r="A16" s="48">
        <v>44196</v>
      </c>
      <c r="B16" s="36">
        <v>22.890917152805628</v>
      </c>
      <c r="C16" s="36">
        <v>43.81152932931878</v>
      </c>
    </row>
    <row r="17" spans="1:3" x14ac:dyDescent="0.25">
      <c r="A17" s="48">
        <v>44561</v>
      </c>
      <c r="B17" s="36">
        <v>124.99868514690354</v>
      </c>
      <c r="C17" s="36">
        <v>130.91776822953241</v>
      </c>
    </row>
    <row r="18" spans="1:3" x14ac:dyDescent="0.25">
      <c r="A18" s="48">
        <v>44926</v>
      </c>
      <c r="B18" s="36">
        <v>126.87823320781285</v>
      </c>
      <c r="C18" s="36">
        <v>91.247807258249907</v>
      </c>
    </row>
  </sheetData>
  <pageMargins left="0.7" right="0.7" top="0.75" bottom="0.75" header="0.3" footer="0.3"/>
  <pageSetup orientation="portrait"/>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rightToLeft="1" workbookViewId="0"/>
  </sheetViews>
  <sheetFormatPr defaultRowHeight="14.25" x14ac:dyDescent="0.2"/>
  <sheetData>
    <row r="2" spans="1:11" x14ac:dyDescent="0.2">
      <c r="A2" s="8"/>
      <c r="E2" s="9"/>
      <c r="G2" s="8"/>
      <c r="H2" s="8"/>
      <c r="I2" s="8"/>
      <c r="K2" s="8"/>
    </row>
    <row r="3" spans="1:11" x14ac:dyDescent="0.2">
      <c r="A3" s="8"/>
      <c r="E3" s="9"/>
      <c r="G3" s="8"/>
      <c r="H3" s="8"/>
      <c r="I3" s="8"/>
      <c r="K3" s="8"/>
    </row>
    <row r="4" spans="1:11" x14ac:dyDescent="0.2">
      <c r="A4" s="8"/>
      <c r="E4" s="9"/>
      <c r="G4" s="8"/>
      <c r="H4" s="8"/>
      <c r="I4" s="8"/>
      <c r="K4" s="8"/>
    </row>
    <row r="5" spans="1:11" x14ac:dyDescent="0.2">
      <c r="A5" s="8"/>
      <c r="E5" s="9"/>
      <c r="G5" s="8"/>
      <c r="H5" s="8"/>
      <c r="I5" s="8"/>
      <c r="K5" s="8"/>
    </row>
    <row r="6" spans="1:11" x14ac:dyDescent="0.2">
      <c r="A6" s="8"/>
      <c r="E6" s="9"/>
      <c r="G6" s="8"/>
      <c r="H6" s="8"/>
      <c r="I6" s="8"/>
      <c r="K6" s="8"/>
    </row>
    <row r="7" spans="1:11" x14ac:dyDescent="0.2">
      <c r="A7" s="8"/>
      <c r="E7" s="9"/>
      <c r="G7" s="8"/>
      <c r="H7" s="8"/>
      <c r="I7" s="8"/>
      <c r="K7" s="8"/>
    </row>
    <row r="8" spans="1:11" x14ac:dyDescent="0.2">
      <c r="A8" s="8"/>
      <c r="E8" s="9"/>
      <c r="G8" s="8"/>
      <c r="H8" s="8"/>
      <c r="I8" s="8"/>
      <c r="K8" s="8"/>
    </row>
    <row r="9" spans="1:11" x14ac:dyDescent="0.2">
      <c r="A9" s="8"/>
      <c r="E9" s="9"/>
      <c r="G9" s="8"/>
      <c r="H9" s="8"/>
      <c r="I9" s="8"/>
      <c r="K9" s="8"/>
    </row>
    <row r="10" spans="1:11" x14ac:dyDescent="0.2">
      <c r="A10" s="8"/>
      <c r="E10" s="9"/>
      <c r="G10" s="8"/>
      <c r="H10" s="8"/>
      <c r="I10" s="8"/>
      <c r="K10" s="8"/>
    </row>
    <row r="11" spans="1:11" x14ac:dyDescent="0.2">
      <c r="A11" s="8"/>
      <c r="E11" s="9"/>
      <c r="G11" s="8"/>
      <c r="H11" s="8"/>
      <c r="I11" s="8"/>
      <c r="K11" s="8"/>
    </row>
    <row r="12" spans="1:11" x14ac:dyDescent="0.2">
      <c r="A12" s="8"/>
      <c r="E12" s="9"/>
      <c r="G12" s="8"/>
      <c r="H12" s="8"/>
      <c r="I12" s="8"/>
      <c r="K12" s="8"/>
    </row>
  </sheetData>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G24" sqref="G24"/>
    </sheetView>
  </sheetViews>
  <sheetFormatPr defaultColWidth="9" defaultRowHeight="15" x14ac:dyDescent="0.25"/>
  <cols>
    <col min="1" max="16384" width="9" style="12"/>
  </cols>
  <sheetData>
    <row r="1" spans="1:1" x14ac:dyDescent="0.25">
      <c r="A1" s="11" t="s">
        <v>38</v>
      </c>
    </row>
    <row r="2" spans="1:1" x14ac:dyDescent="0.25">
      <c r="A2" s="12" t="s">
        <v>20</v>
      </c>
    </row>
    <row r="15" spans="1:1" x14ac:dyDescent="0.25">
      <c r="A15" s="100" t="s">
        <v>21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xSplit="1" ySplit="3" topLeftCell="B4" activePane="bottomRight" state="frozen"/>
      <selection activeCell="N28" sqref="N28"/>
      <selection pane="topRight" activeCell="N28" sqref="N28"/>
      <selection pane="bottomLeft" activeCell="N28" sqref="N28"/>
      <selection pane="bottomRight" activeCell="O12" sqref="O12"/>
    </sheetView>
  </sheetViews>
  <sheetFormatPr defaultRowHeight="14.25" x14ac:dyDescent="0.2"/>
  <cols>
    <col min="1" max="1" width="10.875" customWidth="1"/>
    <col min="2" max="2" width="13.875" customWidth="1"/>
    <col min="3" max="3" width="15.375" customWidth="1"/>
    <col min="4" max="4" width="10.375" customWidth="1"/>
    <col min="5" max="5" width="27.75" customWidth="1"/>
  </cols>
  <sheetData>
    <row r="1" spans="1:7" ht="15" x14ac:dyDescent="0.25">
      <c r="A1" s="11" t="s">
        <v>155</v>
      </c>
      <c r="B1" s="12"/>
      <c r="C1" s="12"/>
      <c r="D1" s="12"/>
      <c r="E1" s="12"/>
    </row>
    <row r="2" spans="1:7" ht="15" x14ac:dyDescent="0.25">
      <c r="A2" s="12" t="s">
        <v>126</v>
      </c>
      <c r="B2" s="12"/>
      <c r="C2" s="12"/>
      <c r="D2" s="12"/>
      <c r="E2" s="12"/>
    </row>
    <row r="3" spans="1:7" ht="15" x14ac:dyDescent="0.25">
      <c r="A3" s="24" t="s">
        <v>127</v>
      </c>
      <c r="B3" s="24" t="s">
        <v>46</v>
      </c>
      <c r="C3" s="24" t="s">
        <v>47</v>
      </c>
      <c r="D3" s="24" t="s">
        <v>48</v>
      </c>
      <c r="E3" s="24" t="s">
        <v>49</v>
      </c>
    </row>
    <row r="4" spans="1:7" ht="15" x14ac:dyDescent="0.2">
      <c r="A4" s="46">
        <v>42004</v>
      </c>
      <c r="B4" s="36">
        <v>-5.7463311822217875</v>
      </c>
      <c r="C4" s="36">
        <v>-5.6682674475574979</v>
      </c>
      <c r="D4" s="36">
        <v>-2.4664746559999999</v>
      </c>
      <c r="E4" s="36">
        <v>4.0833169036362538</v>
      </c>
    </row>
    <row r="5" spans="1:7" ht="15" x14ac:dyDescent="0.2">
      <c r="A5" s="46">
        <v>42369</v>
      </c>
      <c r="B5" s="36">
        <v>15.64883694665629</v>
      </c>
      <c r="C5" s="36">
        <v>0.49050007408242924</v>
      </c>
      <c r="D5" s="36">
        <v>-1.2234782619999978</v>
      </c>
      <c r="E5" s="36">
        <v>6.4305621442170162</v>
      </c>
    </row>
    <row r="6" spans="1:7" ht="15" x14ac:dyDescent="0.2">
      <c r="A6" s="46">
        <v>42735</v>
      </c>
      <c r="B6" s="36">
        <v>7.645097890403096</v>
      </c>
      <c r="C6" s="36">
        <v>19.984134238818665</v>
      </c>
      <c r="D6" s="36">
        <v>15.368285023499999</v>
      </c>
      <c r="E6" s="36">
        <v>6.628523981102763</v>
      </c>
    </row>
    <row r="7" spans="1:7" ht="15" x14ac:dyDescent="0.2">
      <c r="A7" s="46">
        <v>43100</v>
      </c>
      <c r="B7" s="36">
        <v>17.709933472843716</v>
      </c>
      <c r="C7" s="36">
        <v>17.14327388622398</v>
      </c>
      <c r="D7" s="36">
        <v>-8.6523545655000014</v>
      </c>
      <c r="E7" s="36">
        <v>5.4007285403463259</v>
      </c>
    </row>
    <row r="8" spans="1:7" ht="15" x14ac:dyDescent="0.2">
      <c r="A8" s="46">
        <v>43465</v>
      </c>
      <c r="B8" s="36">
        <v>23.292699257400777</v>
      </c>
      <c r="C8" s="36">
        <v>12.357721013454915</v>
      </c>
      <c r="D8" s="36">
        <v>1.5424688504999988</v>
      </c>
      <c r="E8" s="36">
        <v>0.13554371939035725</v>
      </c>
    </row>
    <row r="9" spans="1:7" ht="15" x14ac:dyDescent="0.2">
      <c r="A9" s="46">
        <v>43830</v>
      </c>
      <c r="B9" s="36">
        <v>22.896243821020438</v>
      </c>
      <c r="C9" s="36">
        <v>1.1722057263534302</v>
      </c>
      <c r="D9" s="36">
        <v>19.306903566000003</v>
      </c>
      <c r="E9" s="36">
        <v>8.0183983249504198</v>
      </c>
    </row>
    <row r="10" spans="1:7" ht="15" x14ac:dyDescent="0.2">
      <c r="A10" s="46">
        <v>44196</v>
      </c>
      <c r="B10" s="36">
        <v>31.865424751843086</v>
      </c>
      <c r="C10" s="36">
        <v>9.2357618028722293</v>
      </c>
      <c r="D10" s="36">
        <v>6.8175787830000001</v>
      </c>
      <c r="E10" s="36">
        <v>-4.1072360083965425</v>
      </c>
    </row>
    <row r="11" spans="1:7" ht="15" x14ac:dyDescent="0.2">
      <c r="A11" s="46">
        <v>44561</v>
      </c>
      <c r="B11" s="36">
        <v>85.469862335937336</v>
      </c>
      <c r="C11" s="36">
        <v>20.610949291276366</v>
      </c>
      <c r="D11" s="36">
        <v>25.804437654499999</v>
      </c>
      <c r="E11" s="36">
        <v>-0.96748105218126978</v>
      </c>
    </row>
    <row r="12" spans="1:7" ht="15" x14ac:dyDescent="0.2">
      <c r="A12" s="46">
        <v>44926</v>
      </c>
      <c r="B12" s="36">
        <v>80.019052173187205</v>
      </c>
      <c r="C12" s="36">
        <v>19.275462920324404</v>
      </c>
      <c r="D12" s="36">
        <v>-11.929470174</v>
      </c>
      <c r="E12" s="36">
        <v>3.8827623387382957</v>
      </c>
      <c r="G12" s="2"/>
    </row>
    <row r="13" spans="1:7" x14ac:dyDescent="0.2">
      <c r="G13" s="3"/>
    </row>
    <row r="15" spans="1:7" x14ac:dyDescent="0.2">
      <c r="C15" s="3"/>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I19" sqref="I19"/>
    </sheetView>
  </sheetViews>
  <sheetFormatPr defaultColWidth="9" defaultRowHeight="15" x14ac:dyDescent="0.25"/>
  <cols>
    <col min="1" max="16384" width="9" style="12"/>
  </cols>
  <sheetData>
    <row r="1" spans="1:1" x14ac:dyDescent="0.25">
      <c r="A1" s="11" t="s">
        <v>44</v>
      </c>
    </row>
    <row r="2" spans="1:1" x14ac:dyDescent="0.25">
      <c r="A2" s="12" t="s">
        <v>20</v>
      </c>
    </row>
    <row r="15" spans="1:1" x14ac:dyDescent="0.25">
      <c r="A15" s="100" t="s">
        <v>21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115" zoomScaleNormal="115" workbookViewId="0">
      <selection activeCell="C12" sqref="C12"/>
    </sheetView>
  </sheetViews>
  <sheetFormatPr defaultColWidth="9" defaultRowHeight="15" x14ac:dyDescent="0.25"/>
  <cols>
    <col min="1" max="1" width="25.375" style="26" customWidth="1"/>
    <col min="2" max="5" width="10.75" style="26" customWidth="1"/>
    <col min="6" max="10" width="9" style="26"/>
    <col min="11" max="11" width="21" style="26" customWidth="1"/>
    <col min="12" max="12" width="23.125" style="26" customWidth="1"/>
    <col min="13" max="13" width="20" style="26" customWidth="1"/>
    <col min="14" max="14" width="13.25" style="26" customWidth="1"/>
    <col min="15" max="16384" width="9" style="26"/>
  </cols>
  <sheetData>
    <row r="1" spans="1:8" x14ac:dyDescent="0.25">
      <c r="A1" s="11" t="s">
        <v>156</v>
      </c>
    </row>
    <row r="2" spans="1:8" x14ac:dyDescent="0.25">
      <c r="A2" s="27" t="s">
        <v>157</v>
      </c>
      <c r="C2" s="27"/>
      <c r="D2" s="27"/>
      <c r="E2" s="27"/>
    </row>
    <row r="3" spans="1:8" x14ac:dyDescent="0.25">
      <c r="A3" s="57" t="s">
        <v>127</v>
      </c>
      <c r="B3" s="57" t="s">
        <v>50</v>
      </c>
      <c r="C3" s="57" t="s">
        <v>51</v>
      </c>
      <c r="D3" s="57" t="s">
        <v>52</v>
      </c>
      <c r="E3" s="57" t="s">
        <v>53</v>
      </c>
      <c r="F3" s="27"/>
      <c r="G3" s="27"/>
      <c r="H3" s="27"/>
    </row>
    <row r="4" spans="1:8" x14ac:dyDescent="0.25">
      <c r="A4" s="55">
        <v>45291</v>
      </c>
      <c r="B4" s="56">
        <v>1.5232393824302219</v>
      </c>
      <c r="C4" s="56">
        <v>7.2269901978767885</v>
      </c>
      <c r="D4" s="56">
        <v>27.750089087955391</v>
      </c>
      <c r="E4" s="56">
        <v>3.2640882115028953</v>
      </c>
      <c r="F4" s="55"/>
      <c r="G4" s="55"/>
      <c r="H4" s="55"/>
    </row>
    <row r="5" spans="1:8" x14ac:dyDescent="0.25">
      <c r="A5" s="55">
        <f t="shared" ref="A5:A10" si="0">EOMONTH(A4,12)</f>
        <v>45657</v>
      </c>
      <c r="B5" s="56">
        <v>1.7650393024557929</v>
      </c>
      <c r="C5" s="56">
        <v>6.4646552084289413</v>
      </c>
      <c r="D5" s="56">
        <v>25.485754947227147</v>
      </c>
      <c r="E5" s="56">
        <v>4.0493307521772115</v>
      </c>
      <c r="F5" s="56"/>
      <c r="G5" s="56"/>
      <c r="H5" s="56"/>
    </row>
    <row r="6" spans="1:8" x14ac:dyDescent="0.25">
      <c r="A6" s="55">
        <f t="shared" si="0"/>
        <v>46022</v>
      </c>
      <c r="B6" s="56">
        <v>1.6581132614833249</v>
      </c>
      <c r="C6" s="56">
        <v>7.1127615862779967</v>
      </c>
      <c r="D6" s="56">
        <v>27.842598831931081</v>
      </c>
      <c r="E6" s="56">
        <v>2.0720569971362854</v>
      </c>
      <c r="F6" s="56"/>
      <c r="G6" s="56"/>
      <c r="H6" s="56"/>
    </row>
    <row r="7" spans="1:8" x14ac:dyDescent="0.25">
      <c r="A7" s="55">
        <f t="shared" si="0"/>
        <v>46387</v>
      </c>
      <c r="B7" s="56">
        <v>1.7410637988735118</v>
      </c>
      <c r="C7" s="56">
        <v>8.2481467374407007</v>
      </c>
      <c r="D7" s="56">
        <v>26.304108050032138</v>
      </c>
      <c r="E7" s="56">
        <v>1.6300158932982818</v>
      </c>
      <c r="F7" s="56"/>
      <c r="G7" s="56"/>
      <c r="H7" s="56"/>
    </row>
    <row r="8" spans="1:8" x14ac:dyDescent="0.25">
      <c r="A8" s="55">
        <f t="shared" si="0"/>
        <v>46752</v>
      </c>
      <c r="B8" s="56">
        <v>2.0888837334978336</v>
      </c>
      <c r="C8" s="56">
        <v>6.4827721225003048</v>
      </c>
      <c r="D8" s="56">
        <v>23.413006496392377</v>
      </c>
      <c r="E8" s="56">
        <v>1.4457285528748403</v>
      </c>
      <c r="F8" s="56"/>
      <c r="G8" s="56"/>
      <c r="H8" s="56"/>
    </row>
    <row r="9" spans="1:8" x14ac:dyDescent="0.25">
      <c r="A9" s="55">
        <f t="shared" si="0"/>
        <v>47118</v>
      </c>
      <c r="B9" s="56">
        <v>1.0564426708722419</v>
      </c>
      <c r="C9" s="56">
        <v>4.8426531926661465</v>
      </c>
      <c r="D9" s="56">
        <v>17.72708383816282</v>
      </c>
      <c r="E9" s="56">
        <v>2.7896445493047737</v>
      </c>
    </row>
    <row r="10" spans="1:8" x14ac:dyDescent="0.25">
      <c r="A10" s="55">
        <f t="shared" si="0"/>
        <v>47483</v>
      </c>
      <c r="B10" s="56">
        <v>0.81629051639776207</v>
      </c>
      <c r="C10" s="56">
        <v>3.8723055227674741</v>
      </c>
      <c r="D10" s="56">
        <v>15.194245432651224</v>
      </c>
      <c r="E10" s="56">
        <v>0.137735987024099</v>
      </c>
    </row>
    <row r="12" spans="1:8" ht="30" x14ac:dyDescent="0.25">
      <c r="A12" s="115" t="s">
        <v>158</v>
      </c>
      <c r="C12" s="27"/>
      <c r="D12" s="27"/>
      <c r="E12" s="27"/>
      <c r="F12" s="27"/>
      <c r="G12" s="27"/>
      <c r="H12" s="27"/>
    </row>
    <row r="13" spans="1:8" x14ac:dyDescent="0.25">
      <c r="A13" s="57" t="s">
        <v>127</v>
      </c>
      <c r="B13" s="57" t="s">
        <v>50</v>
      </c>
      <c r="C13" s="57" t="s">
        <v>51</v>
      </c>
      <c r="D13" s="57" t="s">
        <v>52</v>
      </c>
      <c r="E13" s="57" t="s">
        <v>53</v>
      </c>
      <c r="F13" s="55"/>
      <c r="G13" s="55"/>
      <c r="H13" s="55"/>
    </row>
    <row r="14" spans="1:8" x14ac:dyDescent="0.25">
      <c r="A14" s="55">
        <v>45291</v>
      </c>
      <c r="B14" s="56">
        <v>1.4161522848444252</v>
      </c>
      <c r="C14" s="56">
        <v>5.064683593373478</v>
      </c>
      <c r="D14" s="56">
        <v>14.574800658120282</v>
      </c>
      <c r="E14" s="56">
        <v>0.26397694475908406</v>
      </c>
      <c r="F14" s="56"/>
      <c r="G14" s="56"/>
      <c r="H14" s="56"/>
    </row>
    <row r="15" spans="1:8" x14ac:dyDescent="0.25">
      <c r="A15" s="55">
        <f t="shared" ref="A15:A20" si="1">EOMONTH(A14,12)</f>
        <v>45657</v>
      </c>
      <c r="B15" s="56">
        <v>1.6749505672051219</v>
      </c>
      <c r="C15" s="56">
        <v>4.2291715272152848</v>
      </c>
      <c r="D15" s="56">
        <v>13.484675347172494</v>
      </c>
      <c r="E15" s="56">
        <v>0.95002668761011</v>
      </c>
      <c r="F15" s="56"/>
      <c r="G15" s="56"/>
      <c r="H15" s="56"/>
    </row>
    <row r="16" spans="1:8" x14ac:dyDescent="0.25">
      <c r="A16" s="55">
        <f t="shared" si="1"/>
        <v>46022</v>
      </c>
      <c r="B16" s="56">
        <v>1.5223732580038505</v>
      </c>
      <c r="C16" s="56">
        <v>4.8633633679892085</v>
      </c>
      <c r="D16" s="56">
        <v>16.260322258707905</v>
      </c>
      <c r="E16" s="56">
        <v>0.74994594463650999</v>
      </c>
      <c r="F16" s="56"/>
      <c r="G16" s="56"/>
      <c r="H16" s="56"/>
    </row>
    <row r="17" spans="1:8" x14ac:dyDescent="0.25">
      <c r="A17" s="55">
        <f t="shared" si="1"/>
        <v>46387</v>
      </c>
      <c r="B17" s="56">
        <v>1.5978357698031909</v>
      </c>
      <c r="C17" s="56">
        <v>6.0696201359568764</v>
      </c>
      <c r="D17" s="56">
        <v>14.537379073412913</v>
      </c>
      <c r="E17" s="56">
        <v>0.44293281268455498</v>
      </c>
      <c r="F17" s="56"/>
      <c r="G17" s="56"/>
      <c r="H17" s="56"/>
    </row>
    <row r="18" spans="1:8" x14ac:dyDescent="0.25">
      <c r="A18" s="55">
        <f t="shared" si="1"/>
        <v>46752</v>
      </c>
      <c r="B18" s="56">
        <v>1.5413158706676764</v>
      </c>
      <c r="C18" s="56">
        <v>3.479148993958153</v>
      </c>
      <c r="D18" s="56">
        <v>14.596000203148121</v>
      </c>
      <c r="E18" s="56">
        <v>0.37724100772989999</v>
      </c>
    </row>
    <row r="19" spans="1:8" x14ac:dyDescent="0.25">
      <c r="A19" s="55">
        <f t="shared" si="1"/>
        <v>47118</v>
      </c>
      <c r="B19" s="56">
        <v>1.0388824848814349</v>
      </c>
      <c r="C19" s="56">
        <v>3.118118815391643</v>
      </c>
      <c r="D19" s="56">
        <v>10.627348766155407</v>
      </c>
      <c r="E19" s="56">
        <v>0</v>
      </c>
    </row>
    <row r="20" spans="1:8" x14ac:dyDescent="0.25">
      <c r="A20" s="55">
        <f t="shared" si="1"/>
        <v>47483</v>
      </c>
      <c r="B20" s="56">
        <v>0.81629051639776207</v>
      </c>
      <c r="C20" s="56">
        <v>3.3197249427035249</v>
      </c>
      <c r="D20" s="56">
        <v>8.659534120900604</v>
      </c>
      <c r="E20" s="56">
        <v>0</v>
      </c>
    </row>
  </sheetData>
  <pageMargins left="0.7" right="0.7" top="0.75" bottom="0.75" header="0.3" footer="0.3"/>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130" zoomScaleNormal="130" workbookViewId="0">
      <selection activeCell="D25" sqref="D25"/>
    </sheetView>
  </sheetViews>
  <sheetFormatPr defaultRowHeight="14.25" x14ac:dyDescent="0.2"/>
  <sheetData>
    <row r="1" spans="1:1" ht="16.5" x14ac:dyDescent="0.25">
      <c r="A1" s="11" t="s">
        <v>123</v>
      </c>
    </row>
    <row r="2" spans="1:1" ht="15" x14ac:dyDescent="0.25">
      <c r="A2" s="12" t="s">
        <v>20</v>
      </c>
    </row>
    <row r="16" spans="1:1" ht="15" x14ac:dyDescent="0.25">
      <c r="A16" s="111" t="s">
        <v>114</v>
      </c>
    </row>
    <row r="17" spans="1:2" x14ac:dyDescent="0.2">
      <c r="A17" s="100" t="s">
        <v>21</v>
      </c>
    </row>
    <row r="20" spans="1:2" x14ac:dyDescent="0.2">
      <c r="B20" s="22"/>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3" zoomScale="130" zoomScaleNormal="130" workbookViewId="0">
      <selection activeCell="C21" sqref="C21"/>
    </sheetView>
  </sheetViews>
  <sheetFormatPr defaultColWidth="9" defaultRowHeight="15" x14ac:dyDescent="0.25"/>
  <cols>
    <col min="1" max="1" width="27" style="12" customWidth="1"/>
    <col min="2" max="2" width="15.25" style="12" customWidth="1"/>
    <col min="3" max="3" width="14.25" style="12" customWidth="1"/>
    <col min="4" max="4" width="10.75" style="12" customWidth="1"/>
    <col min="5" max="5" width="10.25" style="12" customWidth="1"/>
    <col min="6" max="6" width="11.25" style="12" customWidth="1"/>
    <col min="7" max="7" width="11.375" style="12" customWidth="1"/>
    <col min="8" max="9" width="10.375" style="12" customWidth="1"/>
    <col min="10" max="10" width="9.875" style="12" bestFit="1" customWidth="1"/>
    <col min="11" max="11" width="9" style="12"/>
    <col min="12" max="12" width="10.125" style="12" bestFit="1" customWidth="1"/>
    <col min="13" max="13" width="13.25" style="12" customWidth="1"/>
    <col min="14" max="14" width="9.875" style="12" bestFit="1" customWidth="1"/>
    <col min="15" max="16384" width="9" style="12"/>
  </cols>
  <sheetData>
    <row r="1" spans="1:11" x14ac:dyDescent="0.25">
      <c r="A1" s="11" t="s">
        <v>159</v>
      </c>
    </row>
    <row r="2" spans="1:11" ht="60" x14ac:dyDescent="0.25">
      <c r="A2" s="114" t="s">
        <v>160</v>
      </c>
    </row>
    <row r="3" spans="1:11" x14ac:dyDescent="0.25">
      <c r="A3" s="32" t="s">
        <v>127</v>
      </c>
      <c r="B3" s="32" t="s">
        <v>47</v>
      </c>
      <c r="C3" s="32" t="s">
        <v>46</v>
      </c>
      <c r="D3" s="20"/>
      <c r="E3" s="20"/>
      <c r="F3" s="20"/>
      <c r="G3" s="20"/>
      <c r="H3" s="20"/>
      <c r="I3" s="20"/>
      <c r="J3" s="20"/>
    </row>
    <row r="4" spans="1:11" x14ac:dyDescent="0.25">
      <c r="A4" s="46">
        <v>44196</v>
      </c>
      <c r="B4" s="35">
        <v>100</v>
      </c>
      <c r="C4" s="35">
        <v>100</v>
      </c>
      <c r="D4" s="14"/>
      <c r="E4" s="14"/>
      <c r="F4" s="14"/>
      <c r="G4" s="14"/>
      <c r="H4" s="14"/>
      <c r="I4" s="14"/>
      <c r="J4" s="14"/>
    </row>
    <row r="5" spans="1:11" x14ac:dyDescent="0.25">
      <c r="A5" s="46">
        <v>44286</v>
      </c>
      <c r="B5" s="36">
        <v>105.73320450336752</v>
      </c>
      <c r="C5" s="36">
        <v>104.8534443814773</v>
      </c>
      <c r="D5" s="14"/>
      <c r="E5" s="14"/>
      <c r="F5" s="14"/>
      <c r="G5" s="14"/>
      <c r="H5" s="14"/>
      <c r="I5" s="14"/>
      <c r="J5" s="14"/>
    </row>
    <row r="6" spans="1:11" x14ac:dyDescent="0.25">
      <c r="A6" s="46">
        <v>44377</v>
      </c>
      <c r="B6" s="36">
        <v>108.49179478941619</v>
      </c>
      <c r="C6" s="36">
        <v>111.32754323236669</v>
      </c>
    </row>
    <row r="7" spans="1:11" x14ac:dyDescent="0.25">
      <c r="A7" s="46">
        <v>44469</v>
      </c>
      <c r="B7" s="36">
        <v>125.74445460810573</v>
      </c>
      <c r="C7" s="36">
        <v>118.88489675830247</v>
      </c>
      <c r="K7" s="14"/>
    </row>
    <row r="8" spans="1:11" x14ac:dyDescent="0.25">
      <c r="A8" s="46">
        <v>44561</v>
      </c>
      <c r="B8" s="36">
        <v>132.76317915721555</v>
      </c>
      <c r="C8" s="36">
        <v>127.0101708424813</v>
      </c>
    </row>
    <row r="9" spans="1:11" x14ac:dyDescent="0.25">
      <c r="A9" s="46">
        <v>44651</v>
      </c>
      <c r="B9" s="36">
        <v>136.16902151287366</v>
      </c>
      <c r="C9" s="36">
        <v>134.91482778690505</v>
      </c>
    </row>
    <row r="10" spans="1:11" x14ac:dyDescent="0.25">
      <c r="A10" s="46">
        <v>44742</v>
      </c>
      <c r="B10" s="36">
        <v>138.63191592142755</v>
      </c>
      <c r="C10" s="36">
        <v>140.90050005467634</v>
      </c>
      <c r="I10" s="11"/>
      <c r="J10" s="11"/>
    </row>
    <row r="11" spans="1:11" x14ac:dyDescent="0.25">
      <c r="A11" s="46">
        <v>44834</v>
      </c>
      <c r="B11" s="36">
        <v>147.96099463533474</v>
      </c>
      <c r="C11" s="36">
        <v>145.14278232587108</v>
      </c>
      <c r="K11" s="14"/>
    </row>
    <row r="12" spans="1:11" x14ac:dyDescent="0.25">
      <c r="A12" s="46">
        <v>44926</v>
      </c>
      <c r="B12" s="36">
        <v>152.85483360629627</v>
      </c>
      <c r="C12" s="36">
        <v>150.98054407557095</v>
      </c>
    </row>
    <row r="13" spans="1:11" x14ac:dyDescent="0.25">
      <c r="D13" s="14"/>
      <c r="F13" s="14"/>
      <c r="I13" s="14"/>
      <c r="J13" s="14"/>
      <c r="K13" s="14"/>
    </row>
    <row r="14" spans="1:11" x14ac:dyDescent="0.25">
      <c r="A14" s="11" t="s">
        <v>171</v>
      </c>
      <c r="C14" s="14"/>
      <c r="D14" s="14"/>
      <c r="E14" s="14"/>
      <c r="F14" s="14"/>
      <c r="G14" s="14"/>
      <c r="H14" s="14"/>
      <c r="I14" s="14"/>
      <c r="J14" s="14"/>
    </row>
    <row r="15" spans="1:11" x14ac:dyDescent="0.25">
      <c r="A15" s="32" t="s">
        <v>172</v>
      </c>
      <c r="B15" s="47" t="s">
        <v>6</v>
      </c>
      <c r="K15" s="15"/>
    </row>
    <row r="16" spans="1:11" x14ac:dyDescent="0.25">
      <c r="A16" s="67" t="s">
        <v>55</v>
      </c>
      <c r="B16" s="68">
        <v>0.13780007566976321</v>
      </c>
    </row>
    <row r="17" spans="1:2" x14ac:dyDescent="0.25">
      <c r="A17" s="67" t="s">
        <v>56</v>
      </c>
      <c r="B17" s="68">
        <v>0.11568958090974375</v>
      </c>
    </row>
    <row r="18" spans="1:2" x14ac:dyDescent="0.25">
      <c r="A18" s="67" t="s">
        <v>57</v>
      </c>
      <c r="B18" s="68">
        <v>0.11433994653314075</v>
      </c>
    </row>
    <row r="19" spans="1:2" x14ac:dyDescent="0.25">
      <c r="A19" s="67" t="s">
        <v>58</v>
      </c>
      <c r="B19" s="68">
        <v>0.32221633771324498</v>
      </c>
    </row>
    <row r="20" spans="1:2" x14ac:dyDescent="0.25">
      <c r="A20" s="67" t="s">
        <v>59</v>
      </c>
      <c r="B20" s="68">
        <v>0.30995405917410701</v>
      </c>
    </row>
  </sheetData>
  <pageMargins left="0.7" right="0.7" top="0.75" bottom="0.75" header="0.3" footer="0.3"/>
  <tableParts count="2">
    <tablePart r:id="rId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115" zoomScaleNormal="115" workbookViewId="0"/>
  </sheetViews>
  <sheetFormatPr defaultRowHeight="14.25" x14ac:dyDescent="0.2"/>
  <sheetData>
    <row r="1" spans="1:1" ht="15" x14ac:dyDescent="0.25">
      <c r="A1" s="11" t="s">
        <v>124</v>
      </c>
    </row>
    <row r="2" spans="1:1" ht="15" x14ac:dyDescent="0.25">
      <c r="A2" s="12" t="s">
        <v>54</v>
      </c>
    </row>
    <row r="3" spans="1:1" ht="15" x14ac:dyDescent="0.25">
      <c r="A3" s="12"/>
    </row>
    <row r="4" spans="1:1" ht="15" x14ac:dyDescent="0.25">
      <c r="A4" s="12"/>
    </row>
    <row r="5" spans="1:1" ht="15" x14ac:dyDescent="0.25">
      <c r="A5" s="12"/>
    </row>
    <row r="6" spans="1:1" ht="15" x14ac:dyDescent="0.25">
      <c r="A6" s="12"/>
    </row>
    <row r="7" spans="1:1" ht="15" x14ac:dyDescent="0.25">
      <c r="A7" s="12"/>
    </row>
    <row r="8" spans="1:1" ht="15" x14ac:dyDescent="0.25">
      <c r="A8" s="12"/>
    </row>
    <row r="9" spans="1:1" ht="15" x14ac:dyDescent="0.25">
      <c r="A9" s="12"/>
    </row>
    <row r="10" spans="1:1" ht="15" x14ac:dyDescent="0.25">
      <c r="A10" s="12"/>
    </row>
    <row r="11" spans="1:1" ht="15" x14ac:dyDescent="0.25">
      <c r="A11" s="12"/>
    </row>
    <row r="12" spans="1:1" ht="15" x14ac:dyDescent="0.25">
      <c r="A12" s="12"/>
    </row>
    <row r="13" spans="1:1" ht="15" x14ac:dyDescent="0.25">
      <c r="A13" s="12"/>
    </row>
    <row r="14" spans="1:1" ht="15" x14ac:dyDescent="0.25">
      <c r="A14" s="12"/>
    </row>
    <row r="15" spans="1:1" x14ac:dyDescent="0.2">
      <c r="A15" s="100" t="s">
        <v>21</v>
      </c>
    </row>
    <row r="16" spans="1:1" ht="15" x14ac:dyDescent="0.25">
      <c r="A16"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25" sqref="D25"/>
    </sheetView>
  </sheetViews>
  <sheetFormatPr defaultRowHeight="14.25" x14ac:dyDescent="0.2"/>
  <sheetData>
    <row r="1" spans="1:1" ht="15" x14ac:dyDescent="0.25">
      <c r="A1" s="11" t="s">
        <v>19</v>
      </c>
    </row>
    <row r="2" spans="1:1" ht="15" x14ac:dyDescent="0.25">
      <c r="A2" s="12" t="s">
        <v>20</v>
      </c>
    </row>
    <row r="15" spans="1:1" x14ac:dyDescent="0.2">
      <c r="A15" s="100" t="s">
        <v>21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activeCell="L22" sqref="L22"/>
    </sheetView>
  </sheetViews>
  <sheetFormatPr defaultColWidth="9" defaultRowHeight="15" x14ac:dyDescent="0.25"/>
  <cols>
    <col min="1" max="1" width="18.75" style="70" customWidth="1"/>
    <col min="2" max="2" width="12.25" style="70" customWidth="1"/>
    <col min="3" max="3" width="12.75" style="70" customWidth="1"/>
    <col min="4" max="4" width="17.75" style="70" customWidth="1"/>
    <col min="5" max="6" width="9.875" style="70" bestFit="1" customWidth="1"/>
    <col min="7" max="26" width="9.875" style="58" bestFit="1" customWidth="1"/>
    <col min="27" max="27" width="9" style="58"/>
    <col min="28" max="28" width="15.875" style="58" bestFit="1" customWidth="1"/>
    <col min="29" max="16384" width="9" style="58"/>
  </cols>
  <sheetData>
    <row r="1" spans="1:31" x14ac:dyDescent="0.25">
      <c r="A1" s="69" t="s">
        <v>161</v>
      </c>
    </row>
    <row r="2" spans="1:31" x14ac:dyDescent="0.25">
      <c r="A2" s="71" t="s">
        <v>162</v>
      </c>
      <c r="B2" s="72"/>
      <c r="C2" s="72"/>
      <c r="D2" s="72"/>
      <c r="E2" s="72"/>
      <c r="F2" s="72"/>
      <c r="G2" s="59"/>
      <c r="H2" s="59"/>
      <c r="I2" s="59"/>
      <c r="J2" s="59"/>
      <c r="K2" s="59"/>
      <c r="L2" s="59"/>
      <c r="M2" s="59"/>
      <c r="N2" s="59"/>
      <c r="O2" s="59"/>
      <c r="P2" s="59"/>
      <c r="Q2" s="59"/>
      <c r="R2" s="59"/>
      <c r="S2" s="59"/>
      <c r="T2" s="59"/>
      <c r="U2" s="59"/>
      <c r="V2" s="59"/>
      <c r="W2" s="59"/>
      <c r="X2" s="59"/>
      <c r="Y2" s="59"/>
      <c r="Z2" s="59"/>
    </row>
    <row r="3" spans="1:31" x14ac:dyDescent="0.25">
      <c r="A3" s="83" t="s">
        <v>163</v>
      </c>
      <c r="B3" s="83" t="s">
        <v>65</v>
      </c>
      <c r="C3" s="83" t="s">
        <v>64</v>
      </c>
      <c r="D3" s="83" t="s">
        <v>63</v>
      </c>
      <c r="E3" s="83" t="s">
        <v>22</v>
      </c>
      <c r="F3" s="74"/>
      <c r="G3" s="60"/>
      <c r="H3" s="60"/>
      <c r="I3" s="60"/>
      <c r="J3" s="60"/>
      <c r="K3" s="60"/>
      <c r="L3" s="60"/>
      <c r="M3" s="60"/>
      <c r="N3" s="60"/>
    </row>
    <row r="4" spans="1:31" x14ac:dyDescent="0.25">
      <c r="A4" s="75">
        <v>44561</v>
      </c>
      <c r="B4" s="73">
        <v>100</v>
      </c>
      <c r="C4" s="73">
        <v>100</v>
      </c>
      <c r="D4" s="73">
        <v>100</v>
      </c>
      <c r="E4" s="73">
        <v>100</v>
      </c>
      <c r="F4" s="76"/>
      <c r="G4" s="61"/>
      <c r="H4" s="61"/>
      <c r="I4" s="61"/>
      <c r="J4" s="61"/>
      <c r="K4" s="61"/>
      <c r="L4" s="61"/>
      <c r="M4" s="61"/>
      <c r="N4" s="61"/>
    </row>
    <row r="5" spans="1:31" x14ac:dyDescent="0.25">
      <c r="A5" s="75">
        <v>44592</v>
      </c>
      <c r="B5" s="77">
        <v>104.49645164872902</v>
      </c>
      <c r="C5" s="77">
        <v>101.17084509170824</v>
      </c>
      <c r="D5" s="77">
        <v>101.17283372028507</v>
      </c>
      <c r="E5" s="77">
        <v>102.72739910069686</v>
      </c>
      <c r="F5" s="76"/>
      <c r="G5" s="61"/>
      <c r="H5" s="61"/>
      <c r="I5" s="61"/>
      <c r="J5" s="61"/>
      <c r="K5" s="61"/>
      <c r="L5" s="61"/>
      <c r="M5" s="61"/>
      <c r="N5" s="61"/>
    </row>
    <row r="6" spans="1:31" x14ac:dyDescent="0.25">
      <c r="A6" s="75">
        <v>44620</v>
      </c>
      <c r="B6" s="77">
        <v>105.48853050888548</v>
      </c>
      <c r="C6" s="77">
        <v>103.4510940808012</v>
      </c>
      <c r="D6" s="77">
        <v>101.17196193084889</v>
      </c>
      <c r="E6" s="77">
        <v>103.59742300139989</v>
      </c>
      <c r="F6" s="76"/>
      <c r="G6" s="61"/>
      <c r="H6" s="61"/>
      <c r="I6" s="61"/>
      <c r="J6" s="61"/>
      <c r="K6" s="61"/>
      <c r="L6" s="61"/>
      <c r="M6" s="61"/>
      <c r="N6" s="61"/>
    </row>
    <row r="7" spans="1:31" x14ac:dyDescent="0.25">
      <c r="A7" s="75">
        <v>44651</v>
      </c>
      <c r="B7" s="77">
        <v>107.1610763937073</v>
      </c>
      <c r="C7" s="77">
        <v>106.88593421898406</v>
      </c>
      <c r="D7" s="77">
        <v>103.44327276855729</v>
      </c>
      <c r="E7" s="77">
        <v>105.79587669443417</v>
      </c>
      <c r="F7" s="76"/>
      <c r="G7" s="61"/>
      <c r="H7" s="61"/>
      <c r="I7" s="61"/>
      <c r="J7" s="61"/>
      <c r="K7" s="61"/>
      <c r="L7" s="61"/>
      <c r="M7" s="61"/>
      <c r="N7" s="61"/>
    </row>
    <row r="8" spans="1:31" x14ac:dyDescent="0.2">
      <c r="A8" s="75">
        <v>44681</v>
      </c>
      <c r="B8" s="77">
        <v>112.40263708808136</v>
      </c>
      <c r="C8" s="77">
        <v>107.45931966108802</v>
      </c>
      <c r="D8" s="77">
        <v>104.1132713774022</v>
      </c>
      <c r="E8" s="77">
        <v>108.58742198770463</v>
      </c>
      <c r="F8" s="78"/>
      <c r="G8" s="62"/>
      <c r="H8" s="62"/>
      <c r="I8" s="62"/>
      <c r="J8" s="62"/>
      <c r="K8" s="62"/>
      <c r="L8" s="62"/>
      <c r="M8" s="62"/>
      <c r="N8" s="62"/>
    </row>
    <row r="9" spans="1:31" x14ac:dyDescent="0.25">
      <c r="A9" s="75">
        <v>44712</v>
      </c>
      <c r="B9" s="77">
        <v>114.25913997045043</v>
      </c>
      <c r="C9" s="77">
        <v>107.9033340422001</v>
      </c>
      <c r="D9" s="77">
        <v>106.00221431739465</v>
      </c>
      <c r="E9" s="77">
        <v>110.20379157009673</v>
      </c>
      <c r="AA9" s="63"/>
    </row>
    <row r="10" spans="1:31" x14ac:dyDescent="0.25">
      <c r="A10" s="75">
        <v>44742</v>
      </c>
      <c r="B10" s="77">
        <v>117.54943551404997</v>
      </c>
      <c r="C10" s="77">
        <v>108.70827633906401</v>
      </c>
      <c r="D10" s="77">
        <v>107.17827614344198</v>
      </c>
      <c r="E10" s="77">
        <v>112.30286489167973</v>
      </c>
      <c r="F10" s="79"/>
      <c r="G10" s="64"/>
      <c r="H10" s="64"/>
      <c r="I10" s="64"/>
      <c r="J10" s="64"/>
      <c r="K10" s="64"/>
      <c r="L10" s="64"/>
      <c r="M10" s="64"/>
      <c r="N10" s="64"/>
      <c r="AD10" s="64"/>
    </row>
    <row r="11" spans="1:31" x14ac:dyDescent="0.25">
      <c r="A11" s="75">
        <v>44773</v>
      </c>
      <c r="B11" s="77">
        <v>116.05385978227092</v>
      </c>
      <c r="C11" s="77">
        <v>109.71869828507961</v>
      </c>
      <c r="D11" s="77">
        <v>107.56857900616379</v>
      </c>
      <c r="E11" s="77">
        <v>111.92134606860218</v>
      </c>
      <c r="F11" s="79"/>
      <c r="G11" s="64"/>
      <c r="H11" s="64"/>
      <c r="I11" s="64"/>
      <c r="J11" s="64"/>
      <c r="K11" s="64"/>
      <c r="L11" s="64"/>
      <c r="M11" s="64"/>
      <c r="N11" s="64"/>
      <c r="AD11" s="64"/>
    </row>
    <row r="12" spans="1:31" x14ac:dyDescent="0.25">
      <c r="A12" s="75">
        <v>44804</v>
      </c>
      <c r="B12" s="77">
        <v>120.49834196486233</v>
      </c>
      <c r="C12" s="77">
        <v>110.4803568920083</v>
      </c>
      <c r="D12" s="77">
        <v>107.23370238667154</v>
      </c>
      <c r="E12" s="77">
        <v>114.01777665268284</v>
      </c>
      <c r="F12" s="79"/>
      <c r="G12" s="64"/>
      <c r="H12" s="64"/>
      <c r="I12" s="64"/>
      <c r="J12" s="64"/>
      <c r="K12" s="64"/>
      <c r="L12" s="64"/>
      <c r="M12" s="64"/>
      <c r="N12" s="64"/>
      <c r="AD12" s="64"/>
    </row>
    <row r="13" spans="1:31" x14ac:dyDescent="0.25">
      <c r="A13" s="75">
        <v>44834</v>
      </c>
      <c r="B13" s="77">
        <v>125.92967665551899</v>
      </c>
      <c r="C13" s="77">
        <v>110.21110535755294</v>
      </c>
      <c r="D13" s="77">
        <v>108.61676461860266</v>
      </c>
      <c r="E13" s="77">
        <v>117.00044070722228</v>
      </c>
      <c r="F13" s="80"/>
      <c r="G13" s="65"/>
      <c r="H13" s="65"/>
      <c r="I13" s="65"/>
      <c r="J13" s="65"/>
      <c r="K13" s="65"/>
      <c r="L13" s="65"/>
      <c r="M13" s="65"/>
      <c r="N13" s="65"/>
      <c r="AA13" s="64"/>
      <c r="AD13" s="64"/>
      <c r="AE13" s="61"/>
    </row>
    <row r="14" spans="1:31" x14ac:dyDescent="0.25">
      <c r="A14" s="75">
        <v>44865</v>
      </c>
      <c r="B14" s="77">
        <v>127.23002342322201</v>
      </c>
      <c r="C14" s="77">
        <v>107.93365263623338</v>
      </c>
      <c r="D14" s="77">
        <v>108.30887391379692</v>
      </c>
      <c r="E14" s="77">
        <v>117.09409321013091</v>
      </c>
      <c r="AD14" s="66"/>
      <c r="AE14" s="66"/>
    </row>
    <row r="15" spans="1:31" x14ac:dyDescent="0.25">
      <c r="A15" s="75">
        <v>44895</v>
      </c>
      <c r="B15" s="77">
        <v>127.86328571560028</v>
      </c>
      <c r="C15" s="77">
        <v>110.0649848356688</v>
      </c>
      <c r="D15" s="77">
        <v>108.36177907028559</v>
      </c>
      <c r="E15" s="77">
        <v>117.78875908087814</v>
      </c>
      <c r="F15" s="76"/>
      <c r="G15" s="61"/>
      <c r="H15" s="61"/>
      <c r="I15" s="61"/>
      <c r="J15" s="61"/>
      <c r="K15" s="61"/>
      <c r="L15" s="61"/>
      <c r="M15" s="61"/>
      <c r="N15" s="61"/>
    </row>
    <row r="16" spans="1:31" x14ac:dyDescent="0.25">
      <c r="A16" s="75">
        <v>44926</v>
      </c>
      <c r="B16" s="77">
        <v>130.12080234794411</v>
      </c>
      <c r="C16" s="77">
        <v>110.88035839282502</v>
      </c>
      <c r="D16" s="77">
        <v>108.30969284373123</v>
      </c>
      <c r="E16" s="77">
        <v>118.9717237300101</v>
      </c>
      <c r="F16" s="76"/>
      <c r="G16" s="61"/>
      <c r="H16" s="61"/>
      <c r="I16" s="61"/>
      <c r="J16" s="61"/>
      <c r="K16" s="61"/>
      <c r="L16" s="61"/>
      <c r="M16" s="61"/>
      <c r="N16" s="61"/>
    </row>
    <row r="17" spans="1:29" x14ac:dyDescent="0.25">
      <c r="A17" s="81"/>
      <c r="B17" s="76"/>
      <c r="C17" s="76"/>
      <c r="D17" s="76"/>
      <c r="E17" s="76"/>
      <c r="F17" s="76"/>
      <c r="G17" s="61"/>
      <c r="H17" s="61"/>
      <c r="I17" s="61"/>
      <c r="J17" s="61"/>
      <c r="K17" s="61"/>
      <c r="L17" s="61"/>
      <c r="M17" s="61"/>
      <c r="N17" s="61"/>
    </row>
    <row r="18" spans="1:29" x14ac:dyDescent="0.25">
      <c r="A18" s="71" t="s">
        <v>164</v>
      </c>
    </row>
    <row r="19" spans="1:29" x14ac:dyDescent="0.25">
      <c r="A19" s="84" t="s">
        <v>12</v>
      </c>
      <c r="B19" s="84" t="s">
        <v>66</v>
      </c>
    </row>
    <row r="20" spans="1:29" x14ac:dyDescent="0.25">
      <c r="A20" s="73" t="s">
        <v>63</v>
      </c>
      <c r="B20" s="82">
        <v>32.229571703212976</v>
      </c>
      <c r="AA20" s="61"/>
      <c r="AB20" s="66"/>
      <c r="AC20" s="61"/>
    </row>
    <row r="21" spans="1:29" x14ac:dyDescent="0.25">
      <c r="A21" s="73" t="s">
        <v>64</v>
      </c>
      <c r="B21" s="82">
        <v>16.602264522264516</v>
      </c>
      <c r="C21" s="79"/>
      <c r="AA21" s="61"/>
      <c r="AB21" s="66"/>
      <c r="AC21" s="61"/>
    </row>
    <row r="22" spans="1:29" x14ac:dyDescent="0.25">
      <c r="A22" s="73" t="s">
        <v>65</v>
      </c>
      <c r="B22" s="82">
        <v>51.168163774522505</v>
      </c>
      <c r="C22" s="80"/>
      <c r="AA22" s="61"/>
      <c r="AB22" s="66"/>
      <c r="AC22" s="61"/>
    </row>
    <row r="23" spans="1:29" x14ac:dyDescent="0.25">
      <c r="AA23" s="61"/>
      <c r="AB23" s="66"/>
      <c r="AC23" s="61"/>
    </row>
  </sheetData>
  <pageMargins left="0.7" right="0.7" top="0.75" bottom="0.75" header="0.3" footer="0.3"/>
  <tableParts count="2">
    <tablePart r:id="rId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115" zoomScaleNormal="115" workbookViewId="0">
      <selection activeCell="A2" sqref="A2"/>
    </sheetView>
  </sheetViews>
  <sheetFormatPr defaultRowHeight="14.25" x14ac:dyDescent="0.2"/>
  <sheetData>
    <row r="1" spans="1:1" ht="15" x14ac:dyDescent="0.25">
      <c r="A1" s="11" t="s">
        <v>61</v>
      </c>
    </row>
    <row r="2" spans="1:1" ht="15" x14ac:dyDescent="0.25">
      <c r="A2" s="12" t="s">
        <v>62</v>
      </c>
    </row>
    <row r="3" spans="1:1" ht="15" x14ac:dyDescent="0.25">
      <c r="A3" s="12"/>
    </row>
    <row r="4" spans="1:1" ht="15" x14ac:dyDescent="0.25">
      <c r="A4" s="12"/>
    </row>
    <row r="5" spans="1:1" ht="15" x14ac:dyDescent="0.25">
      <c r="A5" s="12"/>
    </row>
    <row r="6" spans="1:1" ht="15" x14ac:dyDescent="0.25">
      <c r="A6" s="12"/>
    </row>
    <row r="7" spans="1:1" ht="15" x14ac:dyDescent="0.25">
      <c r="A7" s="12"/>
    </row>
    <row r="8" spans="1:1" ht="15" x14ac:dyDescent="0.25">
      <c r="A8" s="12"/>
    </row>
    <row r="9" spans="1:1" ht="15" x14ac:dyDescent="0.25">
      <c r="A9" s="12"/>
    </row>
    <row r="10" spans="1:1" ht="15" x14ac:dyDescent="0.25">
      <c r="A10" s="12"/>
    </row>
    <row r="11" spans="1:1" ht="15" x14ac:dyDescent="0.25">
      <c r="A11" s="12"/>
    </row>
    <row r="12" spans="1:1" ht="15" x14ac:dyDescent="0.25">
      <c r="A12" s="12"/>
    </row>
    <row r="13" spans="1:1" ht="15" x14ac:dyDescent="0.25">
      <c r="A13" s="12"/>
    </row>
    <row r="14" spans="1:1" ht="15" x14ac:dyDescent="0.25">
      <c r="A14" s="12"/>
    </row>
    <row r="15" spans="1:1" x14ac:dyDescent="0.2">
      <c r="A15" s="100" t="s">
        <v>60</v>
      </c>
    </row>
    <row r="16" spans="1:1" ht="15" x14ac:dyDescent="0.25">
      <c r="A16" s="12"/>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pane xSplit="1" ySplit="3" topLeftCell="B4" activePane="bottomRight" state="frozen"/>
      <selection pane="topRight" activeCell="B1" sqref="B1"/>
      <selection pane="bottomLeft" activeCell="A18" sqref="A18"/>
      <selection pane="bottomRight" activeCell="F12" sqref="F12"/>
    </sheetView>
  </sheetViews>
  <sheetFormatPr defaultColWidth="9" defaultRowHeight="15" x14ac:dyDescent="0.25"/>
  <cols>
    <col min="1" max="1" width="20.125" style="12" customWidth="1"/>
    <col min="2" max="2" width="11.875" style="12" customWidth="1"/>
    <col min="3" max="3" width="14.25" style="12" customWidth="1"/>
    <col min="4" max="5" width="9" style="12"/>
    <col min="6" max="6" width="30.375" style="12" customWidth="1"/>
    <col min="7" max="7" width="11.875" style="12" customWidth="1"/>
    <col min="8" max="8" width="14.25" style="12" customWidth="1"/>
    <col min="9" max="16384" width="9" style="12"/>
  </cols>
  <sheetData>
    <row r="1" spans="1:8" s="11" customFormat="1" x14ac:dyDescent="0.25">
      <c r="A1" s="11" t="s">
        <v>165</v>
      </c>
    </row>
    <row r="2" spans="1:8" ht="30" x14ac:dyDescent="0.25">
      <c r="A2" s="11"/>
      <c r="F2" s="114" t="s">
        <v>166</v>
      </c>
    </row>
    <row r="3" spans="1:8" x14ac:dyDescent="0.25">
      <c r="A3" s="24" t="s">
        <v>127</v>
      </c>
      <c r="B3" s="24" t="s">
        <v>68</v>
      </c>
      <c r="C3" s="24" t="s">
        <v>69</v>
      </c>
      <c r="D3" s="24" t="s">
        <v>22</v>
      </c>
      <c r="F3" s="32" t="s">
        <v>11</v>
      </c>
      <c r="G3" s="32" t="s">
        <v>68</v>
      </c>
      <c r="H3" s="32" t="s">
        <v>69</v>
      </c>
    </row>
    <row r="4" spans="1:8" x14ac:dyDescent="0.25">
      <c r="A4" s="46">
        <v>39813</v>
      </c>
      <c r="B4" s="36">
        <v>178.04970543342372</v>
      </c>
      <c r="C4" s="36">
        <v>114.14551873379335</v>
      </c>
      <c r="D4" s="36">
        <v>292.19522416721708</v>
      </c>
      <c r="F4" s="35" t="s">
        <v>70</v>
      </c>
      <c r="G4" s="36">
        <v>41.595197666039041</v>
      </c>
      <c r="H4" s="36">
        <v>13.117789475469465</v>
      </c>
    </row>
    <row r="5" spans="1:8" x14ac:dyDescent="0.25">
      <c r="A5" s="46">
        <v>40178</v>
      </c>
      <c r="B5" s="36">
        <v>192.55019132604684</v>
      </c>
      <c r="C5" s="36">
        <v>123.25576823930516</v>
      </c>
      <c r="D5" s="36">
        <v>315.805959565352</v>
      </c>
      <c r="F5" s="35" t="s">
        <v>71</v>
      </c>
      <c r="G5" s="36">
        <v>23.437097831343067</v>
      </c>
      <c r="H5" s="36">
        <v>2.4904590637437423</v>
      </c>
    </row>
    <row r="6" spans="1:8" x14ac:dyDescent="0.25">
      <c r="A6" s="46">
        <v>40543</v>
      </c>
      <c r="B6" s="36">
        <v>213.39981477270848</v>
      </c>
      <c r="C6" s="36">
        <v>131.6999308619867</v>
      </c>
      <c r="D6" s="36">
        <v>345.09974563469518</v>
      </c>
      <c r="F6" s="35"/>
      <c r="G6" s="35"/>
      <c r="H6" s="35"/>
    </row>
    <row r="7" spans="1:8" x14ac:dyDescent="0.25">
      <c r="A7" s="46">
        <v>40908</v>
      </c>
      <c r="B7" s="36">
        <v>230.23976733138616</v>
      </c>
      <c r="C7" s="36">
        <v>139.47247010767339</v>
      </c>
      <c r="D7" s="36">
        <v>369.71223743905955</v>
      </c>
    </row>
    <row r="8" spans="1:8" x14ac:dyDescent="0.25">
      <c r="A8" s="46">
        <v>41274</v>
      </c>
      <c r="B8" s="36">
        <v>245.65880122363913</v>
      </c>
      <c r="C8" s="36">
        <v>146.265355051726</v>
      </c>
      <c r="D8" s="36">
        <v>391.92415627536514</v>
      </c>
    </row>
    <row r="9" spans="1:8" x14ac:dyDescent="0.25">
      <c r="A9" s="46">
        <v>41639</v>
      </c>
      <c r="B9" s="36">
        <v>264.615945952922</v>
      </c>
      <c r="C9" s="36">
        <v>155.44306467300305</v>
      </c>
      <c r="D9" s="36">
        <v>420.05901062592505</v>
      </c>
    </row>
    <row r="10" spans="1:8" x14ac:dyDescent="0.25">
      <c r="A10" s="46">
        <v>42004</v>
      </c>
      <c r="B10" s="36">
        <v>279.76825781571529</v>
      </c>
      <c r="C10" s="36">
        <v>165.10324696686172</v>
      </c>
      <c r="D10" s="36">
        <v>444.87150478257701</v>
      </c>
    </row>
    <row r="11" spans="1:8" x14ac:dyDescent="0.25">
      <c r="A11" s="46">
        <v>42369</v>
      </c>
      <c r="B11" s="36">
        <v>299.68946126119101</v>
      </c>
      <c r="C11" s="36">
        <v>174.29468115679038</v>
      </c>
      <c r="D11" s="36">
        <v>473.98414241798139</v>
      </c>
    </row>
    <row r="12" spans="1:8" x14ac:dyDescent="0.25">
      <c r="A12" s="46">
        <v>42735</v>
      </c>
      <c r="B12" s="36">
        <v>318.13846898037468</v>
      </c>
      <c r="C12" s="36">
        <v>184.90115975136268</v>
      </c>
      <c r="D12" s="36">
        <v>503.03962873173737</v>
      </c>
    </row>
    <row r="13" spans="1:8" x14ac:dyDescent="0.25">
      <c r="A13" s="46">
        <v>43100</v>
      </c>
      <c r="B13" s="36">
        <v>337.28446842393635</v>
      </c>
      <c r="C13" s="36">
        <v>191.74444178895658</v>
      </c>
      <c r="D13" s="36">
        <v>529.02891021289292</v>
      </c>
    </row>
    <row r="14" spans="1:8" x14ac:dyDescent="0.25">
      <c r="A14" s="46">
        <v>43465</v>
      </c>
      <c r="B14" s="36">
        <v>360.31349272635703</v>
      </c>
      <c r="C14" s="36">
        <v>196.53536105762464</v>
      </c>
      <c r="D14" s="36">
        <v>556.84885378398167</v>
      </c>
    </row>
    <row r="15" spans="1:8" x14ac:dyDescent="0.25">
      <c r="A15" s="46">
        <v>43830</v>
      </c>
      <c r="B15" s="36">
        <v>385.5610291260794</v>
      </c>
      <c r="C15" s="36">
        <v>202.08472340863244</v>
      </c>
      <c r="D15" s="36">
        <v>587.64575253471185</v>
      </c>
    </row>
    <row r="16" spans="1:8" x14ac:dyDescent="0.25">
      <c r="A16" s="46">
        <v>44196</v>
      </c>
      <c r="B16" s="36">
        <v>416.95396446762408</v>
      </c>
      <c r="C16" s="36">
        <v>193.94945334328173</v>
      </c>
      <c r="D16" s="36">
        <v>610.90341781090581</v>
      </c>
    </row>
    <row r="17" spans="1:5" x14ac:dyDescent="0.25">
      <c r="A17" s="46">
        <v>44561</v>
      </c>
      <c r="B17" s="36">
        <v>477.28442057143928</v>
      </c>
      <c r="C17" s="36">
        <v>214.95900312434168</v>
      </c>
      <c r="D17" s="36">
        <v>692.24342369578096</v>
      </c>
    </row>
    <row r="18" spans="1:5" x14ac:dyDescent="0.25">
      <c r="A18" s="46">
        <v>44926</v>
      </c>
      <c r="B18" s="36">
        <v>542.31671606882139</v>
      </c>
      <c r="C18" s="36">
        <v>230.56725166355488</v>
      </c>
      <c r="D18" s="36">
        <v>772.88396773237628</v>
      </c>
    </row>
    <row r="20" spans="1:5" x14ac:dyDescent="0.25">
      <c r="A20" s="20"/>
      <c r="B20" s="14"/>
      <c r="C20" s="14"/>
      <c r="D20" s="14"/>
    </row>
    <row r="21" spans="1:5" x14ac:dyDescent="0.25">
      <c r="B21" s="15"/>
      <c r="C21" s="15"/>
      <c r="D21" s="15"/>
      <c r="E21" s="31"/>
    </row>
    <row r="23" spans="1:5" x14ac:dyDescent="0.25">
      <c r="B23" s="31"/>
      <c r="C23" s="31"/>
    </row>
  </sheetData>
  <pageMargins left="0.7" right="0.7" top="0.75" bottom="0.75" header="0.3" footer="0.3"/>
  <tableParts count="2">
    <tablePart r:id="rId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
    </sheetView>
  </sheetViews>
  <sheetFormatPr defaultRowHeight="14.25" x14ac:dyDescent="0.2"/>
  <sheetData>
    <row r="1" spans="1:1" ht="15" x14ac:dyDescent="0.25">
      <c r="A1" s="11" t="s">
        <v>67</v>
      </c>
    </row>
    <row r="2" spans="1:1" ht="15" x14ac:dyDescent="0.25">
      <c r="A2" s="12" t="s">
        <v>20</v>
      </c>
    </row>
    <row r="15" spans="1:1" x14ac:dyDescent="0.2">
      <c r="A15" s="100" t="s">
        <v>45</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5"/>
  <sheetViews>
    <sheetView workbookViewId="0">
      <pane xSplit="1" ySplit="3" topLeftCell="B4" activePane="bottomRight" state="frozen"/>
      <selection pane="topRight" activeCell="B1" sqref="B1"/>
      <selection pane="bottomLeft" activeCell="A18" sqref="A18"/>
      <selection pane="bottomRight" activeCell="A2" sqref="A2"/>
    </sheetView>
  </sheetViews>
  <sheetFormatPr defaultColWidth="9" defaultRowHeight="15" x14ac:dyDescent="0.25"/>
  <cols>
    <col min="1" max="1" width="11.25" style="12" customWidth="1"/>
    <col min="2" max="2" width="11.875" style="12" customWidth="1"/>
    <col min="3" max="3" width="14.25" style="12" customWidth="1"/>
    <col min="4" max="16384" width="9" style="12"/>
  </cols>
  <sheetData>
    <row r="1" spans="1:4" x14ac:dyDescent="0.25">
      <c r="A1" s="11" t="s">
        <v>128</v>
      </c>
    </row>
    <row r="2" spans="1:4" x14ac:dyDescent="0.25">
      <c r="A2" s="12" t="s">
        <v>26</v>
      </c>
    </row>
    <row r="3" spans="1:4" x14ac:dyDescent="0.25">
      <c r="A3" s="24" t="s">
        <v>127</v>
      </c>
      <c r="B3" s="24" t="s">
        <v>68</v>
      </c>
      <c r="C3" s="24" t="s">
        <v>69</v>
      </c>
      <c r="D3" s="24" t="s">
        <v>22</v>
      </c>
    </row>
    <row r="4" spans="1:4" x14ac:dyDescent="0.25">
      <c r="A4" s="46">
        <v>39813</v>
      </c>
      <c r="B4" s="36">
        <v>8.7570973077762737</v>
      </c>
      <c r="C4" s="36">
        <v>7.8605686062573898</v>
      </c>
      <c r="D4" s="36">
        <v>8.4051019246633274</v>
      </c>
    </row>
    <row r="5" spans="1:4" x14ac:dyDescent="0.25">
      <c r="A5" s="46">
        <v>39903</v>
      </c>
      <c r="B5" s="36">
        <v>7.0422379700104676</v>
      </c>
      <c r="C5" s="36">
        <v>6.151148759358871</v>
      </c>
      <c r="D5" s="36">
        <v>6.692889112452538</v>
      </c>
    </row>
    <row r="6" spans="1:4" x14ac:dyDescent="0.25">
      <c r="A6" s="46">
        <v>39994</v>
      </c>
      <c r="B6" s="36">
        <v>6.2804638293265436</v>
      </c>
      <c r="C6" s="36">
        <v>5.5820903565803714</v>
      </c>
      <c r="D6" s="36">
        <v>6.0070718205272877</v>
      </c>
    </row>
    <row r="7" spans="1:4" x14ac:dyDescent="0.25">
      <c r="A7" s="46">
        <v>40086</v>
      </c>
      <c r="B7" s="36">
        <v>6.4295476246435834</v>
      </c>
      <c r="C7" s="36">
        <v>4.8954663937039067</v>
      </c>
      <c r="D7" s="36">
        <v>5.8274643416887928</v>
      </c>
    </row>
    <row r="8" spans="1:4" x14ac:dyDescent="0.25">
      <c r="A8" s="46">
        <v>40178</v>
      </c>
      <c r="B8" s="36">
        <v>8.1440662074249381</v>
      </c>
      <c r="C8" s="36">
        <v>7.9812590161848052</v>
      </c>
      <c r="D8" s="36">
        <v>8.0804658821606914</v>
      </c>
    </row>
    <row r="9" spans="1:4" x14ac:dyDescent="0.25">
      <c r="A9" s="46">
        <v>40268</v>
      </c>
      <c r="B9" s="36">
        <v>9.3665867965914806</v>
      </c>
      <c r="C9" s="36">
        <v>9.9423465256576193</v>
      </c>
      <c r="D9" s="36">
        <v>9.5911655415132913</v>
      </c>
    </row>
    <row r="10" spans="1:4" x14ac:dyDescent="0.25">
      <c r="A10" s="46">
        <v>40359</v>
      </c>
      <c r="B10" s="36">
        <v>10.509015279349487</v>
      </c>
      <c r="C10" s="36">
        <v>10.64042256306359</v>
      </c>
      <c r="D10" s="36">
        <v>10.56025101041036</v>
      </c>
    </row>
    <row r="11" spans="1:4" x14ac:dyDescent="0.25">
      <c r="A11" s="46">
        <v>40451</v>
      </c>
      <c r="B11" s="36">
        <v>10.52105371078207</v>
      </c>
      <c r="C11" s="36">
        <v>9.2105896470218838</v>
      </c>
      <c r="D11" s="36">
        <v>10.011263306655982</v>
      </c>
    </row>
    <row r="12" spans="1:4" x14ac:dyDescent="0.25">
      <c r="A12" s="46">
        <v>40543</v>
      </c>
      <c r="B12" s="36">
        <v>10.828149950449429</v>
      </c>
      <c r="C12" s="36">
        <v>6.850926932918</v>
      </c>
      <c r="D12" s="36">
        <v>9.2758813385474426</v>
      </c>
    </row>
    <row r="13" spans="1:4" x14ac:dyDescent="0.25">
      <c r="A13" s="46">
        <v>40633</v>
      </c>
      <c r="B13" s="36">
        <v>12.819342657191379</v>
      </c>
      <c r="C13" s="36">
        <v>5.9325308772805174</v>
      </c>
      <c r="D13" s="36">
        <v>10.124489937587144</v>
      </c>
    </row>
    <row r="14" spans="1:4" x14ac:dyDescent="0.25">
      <c r="A14" s="46">
        <v>40724</v>
      </c>
      <c r="B14" s="36">
        <v>11.76662285815906</v>
      </c>
      <c r="C14" s="36">
        <v>5.8789486174992245</v>
      </c>
      <c r="D14" s="36">
        <v>9.469352643277329</v>
      </c>
    </row>
    <row r="15" spans="1:4" x14ac:dyDescent="0.25">
      <c r="A15" s="46">
        <v>40816</v>
      </c>
      <c r="B15" s="36">
        <v>9.9154120325119841</v>
      </c>
      <c r="C15" s="36">
        <v>5.6207682043776686</v>
      </c>
      <c r="D15" s="36">
        <v>8.2568898200973351</v>
      </c>
    </row>
    <row r="16" spans="1:4" x14ac:dyDescent="0.25">
      <c r="A16" s="46">
        <v>40908</v>
      </c>
      <c r="B16" s="36">
        <v>7.8912685920622172</v>
      </c>
      <c r="C16" s="36">
        <v>5.9017033606736158</v>
      </c>
      <c r="D16" s="36">
        <v>7.1319936092963276</v>
      </c>
    </row>
    <row r="17" spans="1:4" x14ac:dyDescent="0.25">
      <c r="A17" s="46">
        <v>40999</v>
      </c>
      <c r="B17" s="36">
        <v>5.7896881754428531</v>
      </c>
      <c r="C17" s="36">
        <v>7.8562901694086973</v>
      </c>
      <c r="D17" s="36">
        <v>6.567579814688318</v>
      </c>
    </row>
    <row r="18" spans="1:4" x14ac:dyDescent="0.25">
      <c r="A18" s="46">
        <v>41090</v>
      </c>
      <c r="B18" s="36">
        <v>5.5013617579535712</v>
      </c>
      <c r="C18" s="36">
        <v>4.7225954079072485</v>
      </c>
      <c r="D18" s="36">
        <v>5.2074665148159616</v>
      </c>
    </row>
    <row r="19" spans="1:4" x14ac:dyDescent="0.25">
      <c r="A19" s="46">
        <v>41182</v>
      </c>
      <c r="B19" s="36">
        <v>6.2292571480716319</v>
      </c>
      <c r="C19" s="36">
        <v>4.6610920500511188</v>
      </c>
      <c r="D19" s="36">
        <v>5.6384038007463833</v>
      </c>
    </row>
    <row r="20" spans="1:4" x14ac:dyDescent="0.25">
      <c r="A20" s="46">
        <v>41274</v>
      </c>
      <c r="B20" s="36">
        <v>6.6969464358692665</v>
      </c>
      <c r="C20" s="36">
        <v>4.8704127336444802</v>
      </c>
      <c r="D20" s="36">
        <v>6.0078938663659542</v>
      </c>
    </row>
    <row r="21" spans="1:4" x14ac:dyDescent="0.25">
      <c r="A21" s="46">
        <v>41364</v>
      </c>
      <c r="B21" s="36">
        <v>7.7462303554252099</v>
      </c>
      <c r="C21" s="36">
        <v>3.3515866034252051</v>
      </c>
      <c r="D21" s="36">
        <v>6.0720343165721946</v>
      </c>
    </row>
    <row r="22" spans="1:4" x14ac:dyDescent="0.25">
      <c r="A22" s="46">
        <v>41455</v>
      </c>
      <c r="B22" s="36">
        <v>7.5942614872573699</v>
      </c>
      <c r="C22" s="36">
        <v>4.7074013093863609</v>
      </c>
      <c r="D22" s="36">
        <v>6.509822897777906</v>
      </c>
    </row>
    <row r="23" spans="1:4" x14ac:dyDescent="0.25">
      <c r="A23" s="46">
        <v>41547</v>
      </c>
      <c r="B23" s="36">
        <v>7.3953896977580147</v>
      </c>
      <c r="C23" s="36">
        <v>4.8009262162914679</v>
      </c>
      <c r="D23" s="36">
        <v>6.4268912919048793</v>
      </c>
    </row>
    <row r="24" spans="1:4" x14ac:dyDescent="0.25">
      <c r="A24" s="46">
        <v>41639</v>
      </c>
      <c r="B24" s="36">
        <v>7.716859577127444</v>
      </c>
      <c r="C24" s="36">
        <v>6.2746982140995611</v>
      </c>
      <c r="D24" s="36">
        <v>7.1786476796782184</v>
      </c>
    </row>
    <row r="25" spans="1:4" x14ac:dyDescent="0.25">
      <c r="A25" s="46">
        <v>41729</v>
      </c>
      <c r="B25" s="36">
        <v>6.7833452904713099</v>
      </c>
      <c r="C25" s="36">
        <v>5.0142815369982552</v>
      </c>
      <c r="D25" s="36">
        <v>6.1266825584696649</v>
      </c>
    </row>
    <row r="26" spans="1:4" x14ac:dyDescent="0.25">
      <c r="A26" s="46">
        <v>41820</v>
      </c>
      <c r="B26" s="36">
        <v>6.5085269012917335</v>
      </c>
      <c r="C26" s="36">
        <v>5.884008087170578</v>
      </c>
      <c r="D26" s="36">
        <v>6.2778986751710342</v>
      </c>
    </row>
    <row r="27" spans="1:4" x14ac:dyDescent="0.25">
      <c r="A27" s="46">
        <v>41912</v>
      </c>
      <c r="B27" s="36">
        <v>5.6413632588154794</v>
      </c>
      <c r="C27" s="36">
        <v>7.0780466541433329</v>
      </c>
      <c r="D27" s="36">
        <v>6.1694754154707043</v>
      </c>
    </row>
    <row r="28" spans="1:4" x14ac:dyDescent="0.25">
      <c r="A28" s="46">
        <v>42004</v>
      </c>
      <c r="B28" s="36">
        <v>5.7261522196734971</v>
      </c>
      <c r="C28" s="36">
        <v>6.2146113203443765</v>
      </c>
      <c r="D28" s="36">
        <v>5.9069067747598458</v>
      </c>
    </row>
    <row r="29" spans="1:4" x14ac:dyDescent="0.25">
      <c r="A29" s="46">
        <v>42094</v>
      </c>
      <c r="B29" s="36">
        <v>5.4411128565879263</v>
      </c>
      <c r="C29" s="36">
        <v>7.2681741012469159</v>
      </c>
      <c r="D29" s="36">
        <v>6.1121951300940891</v>
      </c>
    </row>
    <row r="30" spans="1:4" x14ac:dyDescent="0.25">
      <c r="A30" s="46">
        <v>42185</v>
      </c>
      <c r="B30" s="36">
        <v>6.2455912352166409</v>
      </c>
      <c r="C30" s="36">
        <v>6.7623586847011863</v>
      </c>
      <c r="D30" s="36">
        <v>6.4357207308110231</v>
      </c>
    </row>
    <row r="31" spans="1:4" x14ac:dyDescent="0.25">
      <c r="A31" s="46">
        <v>42277</v>
      </c>
      <c r="B31" s="36">
        <v>6.935547575192591</v>
      </c>
      <c r="C31" s="36">
        <v>5.26142116752355</v>
      </c>
      <c r="D31" s="36">
        <v>6.3148870738749308</v>
      </c>
    </row>
    <row r="32" spans="1:4" x14ac:dyDescent="0.25">
      <c r="A32" s="46">
        <v>42369</v>
      </c>
      <c r="B32" s="36">
        <v>7.120608892878022</v>
      </c>
      <c r="C32" s="36">
        <v>5.5670826339190516</v>
      </c>
      <c r="D32" s="36">
        <v>6.5440553783350675</v>
      </c>
    </row>
    <row r="33" spans="1:4" x14ac:dyDescent="0.25">
      <c r="A33" s="46">
        <v>42460</v>
      </c>
      <c r="B33" s="36">
        <v>7.6710319426791296</v>
      </c>
      <c r="C33" s="36">
        <v>6.5755131735865779</v>
      </c>
      <c r="D33" s="36">
        <v>7.2642627311849672</v>
      </c>
    </row>
    <row r="34" spans="1:4" x14ac:dyDescent="0.25">
      <c r="A34" s="46">
        <v>42551</v>
      </c>
      <c r="B34" s="36">
        <v>7.4058262005852526</v>
      </c>
      <c r="C34" s="36">
        <v>6.4054026359098959</v>
      </c>
      <c r="D34" s="36">
        <v>7.0366199768228777</v>
      </c>
    </row>
    <row r="35" spans="1:4" x14ac:dyDescent="0.25">
      <c r="A35" s="46">
        <v>42643</v>
      </c>
      <c r="B35" s="36">
        <v>6.9675245256085816</v>
      </c>
      <c r="C35" s="36">
        <v>7.9015197708868223</v>
      </c>
      <c r="D35" s="36">
        <v>7.310359936615396</v>
      </c>
    </row>
    <row r="36" spans="1:4" x14ac:dyDescent="0.25">
      <c r="A36" s="46">
        <v>42735</v>
      </c>
      <c r="B36" s="36">
        <v>6.156041537645085</v>
      </c>
      <c r="C36" s="36">
        <v>6.0853713516541674</v>
      </c>
      <c r="D36" s="36">
        <v>6.1300545131177664</v>
      </c>
    </row>
    <row r="37" spans="1:4" x14ac:dyDescent="0.25">
      <c r="A37" s="46">
        <v>42825</v>
      </c>
      <c r="B37" s="36">
        <v>6.332410353443807</v>
      </c>
      <c r="C37" s="36">
        <v>6.1718448017320293</v>
      </c>
      <c r="D37" s="36">
        <v>6.2731747240370783</v>
      </c>
    </row>
    <row r="38" spans="1:4" x14ac:dyDescent="0.25">
      <c r="A38" s="46">
        <v>42916</v>
      </c>
      <c r="B38" s="36">
        <v>5.9225730162738799</v>
      </c>
      <c r="C38" s="36">
        <v>5.5563341043654013</v>
      </c>
      <c r="D38" s="36">
        <v>5.7882096491702173</v>
      </c>
    </row>
    <row r="39" spans="1:4" x14ac:dyDescent="0.25">
      <c r="A39" s="46">
        <v>43008</v>
      </c>
      <c r="B39" s="36">
        <v>5.1915883651335815</v>
      </c>
      <c r="C39" s="36">
        <v>3.2835158787637653</v>
      </c>
      <c r="D39" s="36">
        <v>4.4873465840064464</v>
      </c>
    </row>
    <row r="40" spans="1:4" x14ac:dyDescent="0.25">
      <c r="A40" s="46">
        <v>43100</v>
      </c>
      <c r="B40" s="36">
        <v>6.0181340235036851</v>
      </c>
      <c r="C40" s="36">
        <v>3.7010487369555145</v>
      </c>
      <c r="D40" s="36">
        <v>5.1664481278899776</v>
      </c>
    </row>
    <row r="41" spans="1:4" x14ac:dyDescent="0.25">
      <c r="A41" s="46">
        <v>43190</v>
      </c>
      <c r="B41" s="36">
        <v>6.033338847185421</v>
      </c>
      <c r="C41" s="36">
        <v>3.086666230846169</v>
      </c>
      <c r="D41" s="36">
        <v>4.947292828932448</v>
      </c>
    </row>
    <row r="42" spans="1:4" x14ac:dyDescent="0.25">
      <c r="A42" s="46">
        <v>43281</v>
      </c>
      <c r="B42" s="36">
        <v>6.1225079166967955</v>
      </c>
      <c r="C42" s="36">
        <v>2.7039775349569917</v>
      </c>
      <c r="D42" s="36">
        <v>4.871088556823655</v>
      </c>
    </row>
    <row r="43" spans="1:4" x14ac:dyDescent="0.25">
      <c r="A43" s="46">
        <v>43373</v>
      </c>
      <c r="B43" s="36">
        <v>6.509589836727514</v>
      </c>
      <c r="C43" s="36">
        <v>2.3335940100019936</v>
      </c>
      <c r="D43" s="36">
        <v>4.9860483429556401</v>
      </c>
    </row>
    <row r="44" spans="1:4" x14ac:dyDescent="0.25">
      <c r="A44" s="46">
        <v>43465</v>
      </c>
      <c r="B44" s="36">
        <v>6.8277749076412375</v>
      </c>
      <c r="C44" s="36">
        <v>2.4985961647541188</v>
      </c>
      <c r="D44" s="36">
        <v>5.2586811484259588</v>
      </c>
    </row>
    <row r="45" spans="1:4" x14ac:dyDescent="0.25">
      <c r="A45" s="46">
        <v>43555</v>
      </c>
      <c r="B45" s="36">
        <v>6.7304621048562163</v>
      </c>
      <c r="C45" s="36">
        <v>2.175930388458247</v>
      </c>
      <c r="D45" s="36">
        <v>5.0815734646125099</v>
      </c>
    </row>
    <row r="46" spans="1:4" x14ac:dyDescent="0.25">
      <c r="A46" s="46">
        <v>43646</v>
      </c>
      <c r="B46" s="36">
        <v>6.9932901856587737</v>
      </c>
      <c r="C46" s="36">
        <v>2.1325358978659947</v>
      </c>
      <c r="D46" s="36">
        <v>5.2506866908013095</v>
      </c>
    </row>
    <row r="47" spans="1:4" x14ac:dyDescent="0.25">
      <c r="A47" s="46">
        <v>43738</v>
      </c>
      <c r="B47" s="36">
        <v>7.1182866948621637</v>
      </c>
      <c r="C47" s="36">
        <v>3.4212178899235557</v>
      </c>
      <c r="D47" s="36">
        <v>5.8035511585923905</v>
      </c>
    </row>
    <row r="48" spans="1:4" x14ac:dyDescent="0.25">
      <c r="A48" s="46">
        <v>43830</v>
      </c>
      <c r="B48" s="36">
        <v>7.0071026784713997</v>
      </c>
      <c r="C48" s="36">
        <v>2.8235948590344062</v>
      </c>
      <c r="D48" s="36">
        <v>5.5305669647076616</v>
      </c>
    </row>
    <row r="49" spans="1:4" x14ac:dyDescent="0.25">
      <c r="A49" s="46">
        <v>43921</v>
      </c>
      <c r="B49" s="36">
        <v>8.0500526340520082</v>
      </c>
      <c r="C49" s="36">
        <v>0.23764250646076679</v>
      </c>
      <c r="D49" s="36">
        <v>5.2999135165675115</v>
      </c>
    </row>
    <row r="50" spans="1:4" x14ac:dyDescent="0.25">
      <c r="A50" s="46">
        <v>44012</v>
      </c>
      <c r="B50" s="36">
        <v>7.3927723647717603</v>
      </c>
      <c r="C50" s="36">
        <v>-2.089447991967619</v>
      </c>
      <c r="D50" s="36">
        <v>4.0940623897495421</v>
      </c>
    </row>
    <row r="51" spans="1:4" x14ac:dyDescent="0.25">
      <c r="A51" s="46">
        <v>44104</v>
      </c>
      <c r="B51" s="36">
        <v>7.672817820598743</v>
      </c>
      <c r="C51" s="36">
        <v>-4.0349116552986786</v>
      </c>
      <c r="D51" s="36">
        <v>3.6031126242145106</v>
      </c>
    </row>
    <row r="52" spans="1:4" x14ac:dyDescent="0.25">
      <c r="A52" s="46">
        <v>44196</v>
      </c>
      <c r="B52" s="36">
        <v>8.1421442962481336</v>
      </c>
      <c r="C52" s="36">
        <v>-4.0256729594055018</v>
      </c>
      <c r="D52" s="36">
        <v>3.9577696555919806</v>
      </c>
    </row>
    <row r="53" spans="1:4" x14ac:dyDescent="0.25">
      <c r="A53" s="46">
        <v>44286</v>
      </c>
      <c r="B53" s="36">
        <v>8.2439725498893779</v>
      </c>
      <c r="C53" s="36">
        <v>-1.2020505536529336</v>
      </c>
      <c r="D53" s="36">
        <v>5.0786245612847614</v>
      </c>
    </row>
    <row r="54" spans="1:4" x14ac:dyDescent="0.25">
      <c r="A54" s="46">
        <v>44377</v>
      </c>
      <c r="B54" s="36">
        <v>10.449174750101164</v>
      </c>
      <c r="C54" s="36">
        <v>3.0035449122951086</v>
      </c>
      <c r="D54" s="36">
        <v>8.0128281459765915</v>
      </c>
    </row>
    <row r="55" spans="1:4" x14ac:dyDescent="0.25">
      <c r="A55" s="46">
        <v>44469</v>
      </c>
      <c r="B55" s="36">
        <v>12.443940727346913</v>
      </c>
      <c r="C55" s="36">
        <v>6.051381037268011</v>
      </c>
      <c r="D55" s="36">
        <v>10.385655638890402</v>
      </c>
    </row>
    <row r="56" spans="1:4" x14ac:dyDescent="0.25">
      <c r="A56" s="46">
        <v>44561</v>
      </c>
      <c r="B56" s="36">
        <v>14.469332647033696</v>
      </c>
      <c r="C56" s="36">
        <v>10.832487237730959</v>
      </c>
      <c r="D56" s="36">
        <v>13.314707941289083</v>
      </c>
    </row>
    <row r="57" spans="1:4" x14ac:dyDescent="0.25">
      <c r="A57" s="46">
        <v>44651</v>
      </c>
      <c r="B57" s="36">
        <v>17.058478201523442</v>
      </c>
      <c r="C57" s="36">
        <v>13.273487807931383</v>
      </c>
      <c r="D57" s="36">
        <v>15.86594414207234</v>
      </c>
    </row>
    <row r="58" spans="1:4" x14ac:dyDescent="0.25">
      <c r="A58" s="46">
        <v>44742</v>
      </c>
      <c r="B58" s="36">
        <v>17.365425097522991</v>
      </c>
      <c r="C58" s="36">
        <v>13.736924493962954</v>
      </c>
      <c r="D58" s="36">
        <v>16.233176829627439</v>
      </c>
    </row>
    <row r="59" spans="1:4" x14ac:dyDescent="0.25">
      <c r="A59" s="46">
        <v>44834</v>
      </c>
      <c r="B59" s="36">
        <v>16.20008919099034</v>
      </c>
      <c r="C59" s="36">
        <v>13.015402914696782</v>
      </c>
      <c r="D59" s="36">
        <v>15.214942100247853</v>
      </c>
    </row>
    <row r="60" spans="1:4" x14ac:dyDescent="0.25">
      <c r="A60" s="46">
        <v>44926</v>
      </c>
      <c r="B60" s="36">
        <v>13.625480467080987</v>
      </c>
      <c r="C60" s="36">
        <v>7.2610350403349733</v>
      </c>
      <c r="D60" s="36">
        <v>11.649160003004134</v>
      </c>
    </row>
    <row r="61" spans="1:4" x14ac:dyDescent="0.25">
      <c r="A61" s="20"/>
      <c r="B61" s="14"/>
      <c r="C61" s="14"/>
      <c r="D61" s="14"/>
    </row>
    <row r="62" spans="1:4" x14ac:dyDescent="0.25">
      <c r="A62" s="20"/>
    </row>
    <row r="63" spans="1:4" x14ac:dyDescent="0.25">
      <c r="A63" s="20"/>
    </row>
    <row r="64" spans="1:4"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4.25" x14ac:dyDescent="0.2"/>
  <sheetData>
    <row r="1" spans="1:1" ht="15" x14ac:dyDescent="0.25">
      <c r="A1" s="11" t="s">
        <v>72</v>
      </c>
    </row>
    <row r="2" spans="1:1" ht="15" x14ac:dyDescent="0.25">
      <c r="A2" s="12" t="s">
        <v>26</v>
      </c>
    </row>
    <row r="15" spans="1:1" x14ac:dyDescent="0.2">
      <c r="A15" s="100" t="s">
        <v>45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selection activeCell="F10" sqref="F10"/>
    </sheetView>
  </sheetViews>
  <sheetFormatPr defaultColWidth="9" defaultRowHeight="15" x14ac:dyDescent="0.25"/>
  <cols>
    <col min="1" max="1" width="11" style="12" customWidth="1"/>
    <col min="2" max="2" width="22.75" style="12" customWidth="1"/>
    <col min="3" max="3" width="10.125" style="12" customWidth="1"/>
    <col min="4" max="16384" width="9" style="12"/>
  </cols>
  <sheetData>
    <row r="1" spans="1:4" s="11" customFormat="1" x14ac:dyDescent="0.25">
      <c r="A1" s="11" t="s">
        <v>129</v>
      </c>
    </row>
    <row r="2" spans="1:4" x14ac:dyDescent="0.25">
      <c r="A2" s="11" t="s">
        <v>174</v>
      </c>
    </row>
    <row r="3" spans="1:4" x14ac:dyDescent="0.25">
      <c r="A3" s="28" t="s">
        <v>127</v>
      </c>
      <c r="B3" s="24" t="s">
        <v>173</v>
      </c>
    </row>
    <row r="4" spans="1:4" x14ac:dyDescent="0.25">
      <c r="A4" s="46">
        <v>42004</v>
      </c>
      <c r="B4" s="36">
        <v>51.594360950000002</v>
      </c>
    </row>
    <row r="5" spans="1:4" x14ac:dyDescent="0.25">
      <c r="A5" s="46">
        <v>42369</v>
      </c>
      <c r="B5" s="36">
        <v>64.742761759999993</v>
      </c>
    </row>
    <row r="6" spans="1:4" x14ac:dyDescent="0.25">
      <c r="A6" s="46">
        <v>42735</v>
      </c>
      <c r="B6" s="36">
        <v>58.867158159999995</v>
      </c>
    </row>
    <row r="7" spans="1:4" x14ac:dyDescent="0.25">
      <c r="A7" s="46">
        <v>43100</v>
      </c>
      <c r="B7" s="36">
        <v>53.314254240000004</v>
      </c>
    </row>
    <row r="8" spans="1:4" x14ac:dyDescent="0.25">
      <c r="A8" s="46">
        <v>43465</v>
      </c>
      <c r="B8" s="36">
        <v>59.573427789999997</v>
      </c>
    </row>
    <row r="9" spans="1:4" x14ac:dyDescent="0.25">
      <c r="A9" s="46">
        <v>43830</v>
      </c>
      <c r="B9" s="36">
        <v>67.66836309</v>
      </c>
    </row>
    <row r="10" spans="1:4" x14ac:dyDescent="0.25">
      <c r="A10" s="46">
        <v>44196</v>
      </c>
      <c r="B10" s="36">
        <v>78.107739329999987</v>
      </c>
    </row>
    <row r="11" spans="1:4" x14ac:dyDescent="0.25">
      <c r="A11" s="46">
        <v>44561</v>
      </c>
      <c r="B11" s="36">
        <v>116.09042497000002</v>
      </c>
    </row>
    <row r="12" spans="1:4" x14ac:dyDescent="0.25">
      <c r="A12" s="46">
        <v>44926</v>
      </c>
      <c r="B12" s="36">
        <v>117.62632903999999</v>
      </c>
    </row>
    <row r="14" spans="1:4" x14ac:dyDescent="0.25">
      <c r="A14" s="11" t="s">
        <v>175</v>
      </c>
      <c r="B14" s="11"/>
    </row>
    <row r="15" spans="1:4" x14ac:dyDescent="0.25">
      <c r="A15" s="24" t="s">
        <v>127</v>
      </c>
      <c r="B15" s="24" t="s">
        <v>173</v>
      </c>
    </row>
    <row r="16" spans="1:4" x14ac:dyDescent="0.25">
      <c r="A16" s="46">
        <v>44592</v>
      </c>
      <c r="B16" s="53">
        <v>11.428618</v>
      </c>
      <c r="C16" s="21"/>
      <c r="D16" s="37"/>
    </row>
    <row r="17" spans="1:6" x14ac:dyDescent="0.25">
      <c r="A17" s="46">
        <v>44620</v>
      </c>
      <c r="B17" s="53">
        <v>11.917491999999999</v>
      </c>
      <c r="C17" s="21"/>
      <c r="D17" s="37"/>
      <c r="E17" s="14"/>
      <c r="F17" s="14"/>
    </row>
    <row r="18" spans="1:6" x14ac:dyDescent="0.25">
      <c r="A18" s="46">
        <v>44651</v>
      </c>
      <c r="B18" s="53">
        <v>12.229759</v>
      </c>
      <c r="C18" s="21"/>
      <c r="D18" s="37"/>
      <c r="E18" s="14"/>
      <c r="F18" s="14"/>
    </row>
    <row r="19" spans="1:6" x14ac:dyDescent="0.25">
      <c r="A19" s="46">
        <v>44681</v>
      </c>
      <c r="B19" s="53">
        <v>11.741531</v>
      </c>
      <c r="C19" s="21"/>
      <c r="D19" s="37"/>
      <c r="E19" s="14"/>
      <c r="F19" s="14"/>
    </row>
    <row r="20" spans="1:6" x14ac:dyDescent="0.25">
      <c r="A20" s="46">
        <v>44712</v>
      </c>
      <c r="B20" s="53">
        <v>11.051968</v>
      </c>
      <c r="C20" s="38"/>
      <c r="E20" s="14"/>
      <c r="F20" s="14"/>
    </row>
    <row r="21" spans="1:6" x14ac:dyDescent="0.25">
      <c r="A21" s="46">
        <v>44742</v>
      </c>
      <c r="B21" s="53">
        <v>10.461778000000001</v>
      </c>
      <c r="E21" s="39"/>
      <c r="F21" s="39"/>
    </row>
    <row r="22" spans="1:6" x14ac:dyDescent="0.25">
      <c r="A22" s="46">
        <v>44773</v>
      </c>
      <c r="B22" s="53">
        <v>9.3700949999999992</v>
      </c>
    </row>
    <row r="23" spans="1:6" x14ac:dyDescent="0.25">
      <c r="A23" s="46">
        <v>44804</v>
      </c>
      <c r="B23" s="53">
        <v>8.6155849999999994</v>
      </c>
    </row>
    <row r="24" spans="1:6" x14ac:dyDescent="0.25">
      <c r="A24" s="46">
        <v>44834</v>
      </c>
      <c r="B24" s="53">
        <v>8.2556835</v>
      </c>
    </row>
    <row r="25" spans="1:6" x14ac:dyDescent="0.25">
      <c r="A25" s="46">
        <v>44865</v>
      </c>
      <c r="B25" s="53">
        <v>7.9741375000000003</v>
      </c>
    </row>
    <row r="26" spans="1:6" x14ac:dyDescent="0.25">
      <c r="A26" s="46">
        <v>44895</v>
      </c>
      <c r="B26" s="53">
        <v>7.6700295000000001</v>
      </c>
    </row>
    <row r="27" spans="1:6" x14ac:dyDescent="0.25">
      <c r="A27" s="46">
        <v>44926</v>
      </c>
      <c r="B27" s="53">
        <v>7.1683599999999998</v>
      </c>
    </row>
  </sheetData>
  <pageMargins left="0.7" right="0.7" top="0.75" bottom="0.75" header="0.3" footer="0.3"/>
  <tableParts count="2">
    <tablePart r:id="rId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4.25" x14ac:dyDescent="0.2"/>
  <sheetData>
    <row r="1" spans="1:1" ht="15" x14ac:dyDescent="0.25">
      <c r="A1" s="11" t="s">
        <v>73</v>
      </c>
    </row>
    <row r="2" spans="1:1" ht="15" x14ac:dyDescent="0.25">
      <c r="A2" s="12" t="s">
        <v>20</v>
      </c>
    </row>
    <row r="15" spans="1:1" x14ac:dyDescent="0.2">
      <c r="A15" s="100" t="s">
        <v>60</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xSplit="1" ySplit="3" topLeftCell="B7" activePane="bottomRight" state="frozen"/>
      <selection activeCell="K55" sqref="K55"/>
      <selection pane="topRight" activeCell="K55" sqref="K55"/>
      <selection pane="bottomLeft" activeCell="K55" sqref="K55"/>
      <selection pane="bottomRight" activeCell="P20" sqref="P20"/>
    </sheetView>
  </sheetViews>
  <sheetFormatPr defaultRowHeight="14.25" x14ac:dyDescent="0.2"/>
  <cols>
    <col min="1" max="1" width="10.25" customWidth="1"/>
    <col min="2" max="2" width="19.75" customWidth="1"/>
    <col min="3" max="3" width="20.25" customWidth="1"/>
    <col min="4" max="4" width="18.25" customWidth="1"/>
    <col min="5" max="5" width="19.125" customWidth="1"/>
  </cols>
  <sheetData>
    <row r="1" spans="1:5" s="1" customFormat="1" ht="15" x14ac:dyDescent="0.25">
      <c r="A1" s="11" t="s">
        <v>131</v>
      </c>
      <c r="B1" s="11"/>
      <c r="C1" s="11"/>
      <c r="D1" s="11"/>
      <c r="E1" s="11"/>
    </row>
    <row r="2" spans="1:5" ht="15" x14ac:dyDescent="0.25">
      <c r="A2" s="12" t="s">
        <v>26</v>
      </c>
      <c r="B2" s="12"/>
      <c r="C2" s="12"/>
      <c r="D2" s="12"/>
      <c r="E2" s="12"/>
    </row>
    <row r="3" spans="1:5" ht="15" x14ac:dyDescent="0.25">
      <c r="A3" s="24" t="s">
        <v>130</v>
      </c>
      <c r="B3" s="24" t="s">
        <v>76</v>
      </c>
      <c r="C3" s="24" t="s">
        <v>75</v>
      </c>
      <c r="D3" s="24" t="s">
        <v>77</v>
      </c>
      <c r="E3" s="24" t="s">
        <v>78</v>
      </c>
    </row>
    <row r="4" spans="1:5" ht="15" x14ac:dyDescent="0.2">
      <c r="A4" s="46">
        <v>44196</v>
      </c>
      <c r="B4" s="36">
        <v>12.213174732369763</v>
      </c>
      <c r="C4" s="36">
        <v>19.950309397069127</v>
      </c>
      <c r="D4" s="36">
        <v>32.299430558884112</v>
      </c>
      <c r="E4" s="36">
        <v>34.753576761088759</v>
      </c>
    </row>
    <row r="5" spans="1:5" ht="15" x14ac:dyDescent="0.2">
      <c r="A5" s="46">
        <v>44227</v>
      </c>
      <c r="B5" s="36">
        <v>12.543265378651686</v>
      </c>
      <c r="C5" s="36">
        <v>19.247889201077641</v>
      </c>
      <c r="D5" s="36">
        <v>31.692909627308442</v>
      </c>
      <c r="E5" s="36">
        <v>35.999504369934058</v>
      </c>
    </row>
    <row r="6" spans="1:5" ht="15" x14ac:dyDescent="0.2">
      <c r="A6" s="46">
        <v>44255</v>
      </c>
      <c r="B6" s="36">
        <v>12.698594121234224</v>
      </c>
      <c r="C6" s="36">
        <v>18.103200530171719</v>
      </c>
      <c r="D6" s="36">
        <v>31.006202833897493</v>
      </c>
      <c r="E6" s="36">
        <v>37.815921057443951</v>
      </c>
    </row>
    <row r="7" spans="1:5" ht="15" x14ac:dyDescent="0.2">
      <c r="A7" s="46">
        <v>44286</v>
      </c>
      <c r="B7" s="36">
        <v>12.978536173830832</v>
      </c>
      <c r="C7" s="36">
        <v>17.242213085714102</v>
      </c>
      <c r="D7" s="36">
        <v>30.246581297112435</v>
      </c>
      <c r="E7" s="36">
        <v>39.104276886194562</v>
      </c>
    </row>
    <row r="8" spans="1:5" ht="15" x14ac:dyDescent="0.2">
      <c r="A8" s="46">
        <v>44316</v>
      </c>
      <c r="B8" s="36">
        <v>13.835325548925026</v>
      </c>
      <c r="C8" s="36">
        <v>17.677377822933533</v>
      </c>
      <c r="D8" s="36">
        <v>28.292903955937465</v>
      </c>
      <c r="E8" s="36">
        <v>39.834838462666013</v>
      </c>
    </row>
    <row r="9" spans="1:5" ht="15" x14ac:dyDescent="0.2">
      <c r="A9" s="46">
        <v>44347</v>
      </c>
      <c r="B9" s="36">
        <v>12.726212555958396</v>
      </c>
      <c r="C9" s="36">
        <v>17.282770154212734</v>
      </c>
      <c r="D9" s="36">
        <v>28.908165145842084</v>
      </c>
      <c r="E9" s="36">
        <v>40.589040859247262</v>
      </c>
    </row>
    <row r="10" spans="1:5" ht="15" x14ac:dyDescent="0.2">
      <c r="A10" s="46">
        <v>44377</v>
      </c>
      <c r="B10" s="36">
        <v>11.99695449568485</v>
      </c>
      <c r="C10" s="36">
        <v>17.036693631609211</v>
      </c>
      <c r="D10" s="36">
        <v>28.862398054098513</v>
      </c>
      <c r="E10" s="36">
        <v>41.570849037322631</v>
      </c>
    </row>
    <row r="11" spans="1:5" ht="15" x14ac:dyDescent="0.2">
      <c r="A11" s="46">
        <v>44408</v>
      </c>
      <c r="B11" s="36">
        <v>10.685850753570794</v>
      </c>
      <c r="C11" s="36">
        <v>16.85245271771862</v>
      </c>
      <c r="D11" s="36">
        <v>29.391603590759598</v>
      </c>
      <c r="E11" s="36">
        <v>42.520641290712312</v>
      </c>
    </row>
    <row r="12" spans="1:5" ht="15" x14ac:dyDescent="0.2">
      <c r="A12" s="46">
        <v>44439</v>
      </c>
      <c r="B12" s="36">
        <v>10.036004891628464</v>
      </c>
      <c r="C12" s="36">
        <v>16.749181757089584</v>
      </c>
      <c r="D12" s="36">
        <v>30.064508218057568</v>
      </c>
      <c r="E12" s="36">
        <v>42.704476745506987</v>
      </c>
    </row>
    <row r="13" spans="1:5" ht="15" x14ac:dyDescent="0.2">
      <c r="A13" s="46">
        <v>44469</v>
      </c>
      <c r="B13" s="36">
        <v>9.5951371817835476</v>
      </c>
      <c r="C13" s="36">
        <v>16.284436492772581</v>
      </c>
      <c r="D13" s="36">
        <v>31.026949484535798</v>
      </c>
      <c r="E13" s="36">
        <v>42.391802343084962</v>
      </c>
    </row>
    <row r="14" spans="1:5" ht="15" x14ac:dyDescent="0.2">
      <c r="A14" s="46">
        <v>44500</v>
      </c>
      <c r="B14" s="36">
        <v>9.5906351902478431</v>
      </c>
      <c r="C14" s="36">
        <v>17.112564294201547</v>
      </c>
      <c r="D14" s="36">
        <v>30.7147460233221</v>
      </c>
      <c r="E14" s="36">
        <v>41.769979209830439</v>
      </c>
    </row>
    <row r="15" spans="1:5" ht="15" x14ac:dyDescent="0.2">
      <c r="A15" s="46">
        <v>44530</v>
      </c>
      <c r="B15" s="36">
        <v>8.9509825442701008</v>
      </c>
      <c r="C15" s="36">
        <v>17.090829963916192</v>
      </c>
      <c r="D15" s="36">
        <v>31.489757330365652</v>
      </c>
      <c r="E15" s="36">
        <v>41.707555685105035</v>
      </c>
    </row>
    <row r="16" spans="1:5" ht="15" x14ac:dyDescent="0.2">
      <c r="A16" s="46">
        <v>44561</v>
      </c>
      <c r="B16" s="36">
        <v>9.1282681195924287</v>
      </c>
      <c r="C16" s="36">
        <v>16.834970138397136</v>
      </c>
      <c r="D16" s="36">
        <v>32.263140751387972</v>
      </c>
      <c r="E16" s="36">
        <v>40.972223885690099</v>
      </c>
    </row>
    <row r="17" spans="1:5" ht="15" x14ac:dyDescent="0.2">
      <c r="A17" s="46">
        <v>44592</v>
      </c>
      <c r="B17" s="36">
        <v>8.8381074135188591</v>
      </c>
      <c r="C17" s="36">
        <v>16.309370971649457</v>
      </c>
      <c r="D17" s="36">
        <v>32.14920212654723</v>
      </c>
      <c r="E17" s="36">
        <v>41.878458276938076</v>
      </c>
    </row>
    <row r="18" spans="1:5" ht="15" x14ac:dyDescent="0.2">
      <c r="A18" s="46">
        <v>44620</v>
      </c>
      <c r="B18" s="36">
        <v>8.216060517774487</v>
      </c>
      <c r="C18" s="36">
        <v>16.616215149453822</v>
      </c>
      <c r="D18" s="36">
        <v>33.437540755857057</v>
      </c>
      <c r="E18" s="36">
        <v>41.099960544401661</v>
      </c>
    </row>
    <row r="19" spans="1:5" ht="15" x14ac:dyDescent="0.2">
      <c r="A19" s="46">
        <v>44651</v>
      </c>
      <c r="B19" s="36">
        <v>7.966763057195454</v>
      </c>
      <c r="C19" s="36">
        <v>17.045542697645633</v>
      </c>
      <c r="D19" s="36">
        <v>33.486450025091266</v>
      </c>
      <c r="E19" s="36">
        <v>40.841461935579787</v>
      </c>
    </row>
    <row r="20" spans="1:5" ht="15" x14ac:dyDescent="0.2">
      <c r="A20" s="46">
        <v>44681</v>
      </c>
      <c r="B20" s="36">
        <v>9.058952257897392</v>
      </c>
      <c r="C20" s="36">
        <v>16.179034317676138</v>
      </c>
      <c r="D20" s="36">
        <v>32.014930303791942</v>
      </c>
      <c r="E20" s="36">
        <v>42.271961596109939</v>
      </c>
    </row>
    <row r="21" spans="1:5" ht="15" x14ac:dyDescent="0.2">
      <c r="A21" s="46">
        <v>44712</v>
      </c>
      <c r="B21" s="36">
        <v>10.610634022783213</v>
      </c>
      <c r="C21" s="36">
        <v>16.291341473959463</v>
      </c>
      <c r="D21" s="36">
        <v>29.402010067674979</v>
      </c>
      <c r="E21" s="36">
        <v>43.112831632433029</v>
      </c>
    </row>
    <row r="22" spans="1:5" ht="15" x14ac:dyDescent="0.2">
      <c r="A22" s="46">
        <v>44742</v>
      </c>
      <c r="B22" s="36">
        <v>11.191572340071227</v>
      </c>
      <c r="C22" s="36">
        <v>16.058599024525815</v>
      </c>
      <c r="D22" s="36">
        <v>28.661166876106471</v>
      </c>
      <c r="E22" s="36">
        <v>43.287351355895382</v>
      </c>
    </row>
    <row r="23" spans="1:5" ht="15" x14ac:dyDescent="0.2">
      <c r="A23" s="46">
        <v>44773</v>
      </c>
      <c r="B23" s="36">
        <v>11.711120500526958</v>
      </c>
      <c r="C23" s="36">
        <v>15.378094750081461</v>
      </c>
      <c r="D23" s="36">
        <v>26.213796275084324</v>
      </c>
      <c r="E23" s="36">
        <v>45.990761905876482</v>
      </c>
    </row>
    <row r="24" spans="1:5" ht="15" x14ac:dyDescent="0.2">
      <c r="A24" s="46">
        <v>44804</v>
      </c>
      <c r="B24" s="36">
        <v>12.201940886933665</v>
      </c>
      <c r="C24" s="36">
        <v>14.843533727439064</v>
      </c>
      <c r="D24" s="36">
        <v>26.020420279617785</v>
      </c>
      <c r="E24" s="36">
        <v>46.071501694772401</v>
      </c>
    </row>
    <row r="25" spans="1:5" ht="15" x14ac:dyDescent="0.2">
      <c r="A25" s="46">
        <v>44834</v>
      </c>
      <c r="B25" s="36">
        <v>11.847955712765453</v>
      </c>
      <c r="C25" s="36">
        <v>15.285406586260306</v>
      </c>
      <c r="D25" s="36">
        <v>28.782539531461467</v>
      </c>
      <c r="E25" s="36">
        <v>43.16587487619055</v>
      </c>
    </row>
    <row r="26" spans="1:5" ht="15" x14ac:dyDescent="0.2">
      <c r="A26" s="46">
        <v>44865</v>
      </c>
      <c r="B26" s="36">
        <v>12.208113937094515</v>
      </c>
      <c r="C26" s="36">
        <v>16.934372138414801</v>
      </c>
      <c r="D26" s="36">
        <v>27.638420003721905</v>
      </c>
      <c r="E26" s="36">
        <v>42.353192376686046</v>
      </c>
    </row>
    <row r="27" spans="1:5" ht="15" x14ac:dyDescent="0.2">
      <c r="A27" s="46">
        <v>44895</v>
      </c>
      <c r="B27" s="36">
        <v>14.190643047512181</v>
      </c>
      <c r="C27" s="36">
        <v>16.935501678348754</v>
      </c>
      <c r="D27" s="36">
        <v>27.439485800336577</v>
      </c>
      <c r="E27" s="36">
        <v>40.42541764130155</v>
      </c>
    </row>
    <row r="28" spans="1:5" ht="15" x14ac:dyDescent="0.2">
      <c r="A28" s="46">
        <v>44926</v>
      </c>
      <c r="B28" s="36">
        <v>14.712013240546723</v>
      </c>
      <c r="C28" s="36">
        <v>17.146332426889305</v>
      </c>
      <c r="D28" s="36">
        <v>27.478727861139408</v>
      </c>
      <c r="E28" s="36">
        <v>39.588093066667767</v>
      </c>
    </row>
    <row r="31" spans="1:5" x14ac:dyDescent="0.2">
      <c r="E31" s="2"/>
    </row>
    <row r="32" spans="1:5" x14ac:dyDescent="0.2">
      <c r="B32" s="2"/>
      <c r="C32" s="2"/>
      <c r="E32" s="2"/>
    </row>
    <row r="33" spans="2:3" x14ac:dyDescent="0.2">
      <c r="B33" s="2"/>
      <c r="C33" s="2"/>
    </row>
  </sheetData>
  <pageMargins left="0.7" right="0.7" top="0.75" bottom="0.75" header="0.3" footer="0.3"/>
  <pageSetup orientation="portrait"/>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4.25" x14ac:dyDescent="0.2"/>
  <sheetData>
    <row r="1" spans="1:1" ht="15" x14ac:dyDescent="0.25">
      <c r="A1" s="11" t="s">
        <v>74</v>
      </c>
    </row>
    <row r="2" spans="1:1" ht="15" x14ac:dyDescent="0.25">
      <c r="A2" s="12" t="s">
        <v>26</v>
      </c>
    </row>
    <row r="15" spans="1:1" x14ac:dyDescent="0.2">
      <c r="A15" s="100" t="s">
        <v>60</v>
      </c>
    </row>
  </sheetData>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Normal="100" workbookViewId="0">
      <selection activeCell="A2" sqref="A2"/>
    </sheetView>
  </sheetViews>
  <sheetFormatPr defaultColWidth="9" defaultRowHeight="15" x14ac:dyDescent="0.25"/>
  <cols>
    <col min="1" max="1" width="10.75" style="12" customWidth="1"/>
    <col min="2" max="2" width="9" style="12"/>
    <col min="3" max="3" width="10" style="12" customWidth="1"/>
    <col min="4" max="4" width="9.875" style="12" bestFit="1" customWidth="1"/>
    <col min="5" max="7" width="9" style="12"/>
    <col min="8" max="8" width="10.25" style="12" customWidth="1"/>
    <col min="9" max="16384" width="9" style="12"/>
  </cols>
  <sheetData>
    <row r="1" spans="1:11" x14ac:dyDescent="0.25">
      <c r="A1" s="11" t="s">
        <v>147</v>
      </c>
    </row>
    <row r="2" spans="1:11" x14ac:dyDescent="0.25">
      <c r="A2" s="12" t="s">
        <v>26</v>
      </c>
    </row>
    <row r="3" spans="1:11" x14ac:dyDescent="0.25">
      <c r="A3" s="32" t="s">
        <v>127</v>
      </c>
      <c r="B3" s="32" t="s">
        <v>24</v>
      </c>
      <c r="C3" s="32" t="s">
        <v>23</v>
      </c>
      <c r="D3" s="32" t="s">
        <v>22</v>
      </c>
    </row>
    <row r="4" spans="1:11" x14ac:dyDescent="0.25">
      <c r="A4" s="48">
        <v>39813</v>
      </c>
      <c r="B4" s="36">
        <v>4.420379329729851</v>
      </c>
      <c r="C4" s="36">
        <v>8.4051019246633274</v>
      </c>
      <c r="D4" s="36">
        <v>5.5368149316760595</v>
      </c>
      <c r="H4" s="13"/>
      <c r="I4" s="14"/>
      <c r="J4" s="14"/>
      <c r="K4" s="14"/>
    </row>
    <row r="5" spans="1:11" x14ac:dyDescent="0.25">
      <c r="A5" s="48">
        <v>39903</v>
      </c>
      <c r="B5" s="36">
        <v>4.5127227421375427</v>
      </c>
      <c r="C5" s="36">
        <v>6.692889112452538</v>
      </c>
      <c r="D5" s="36">
        <v>5.1289612087531022</v>
      </c>
      <c r="H5" s="13"/>
      <c r="I5" s="14"/>
      <c r="J5" s="14"/>
      <c r="K5" s="14"/>
    </row>
    <row r="6" spans="1:11" x14ac:dyDescent="0.25">
      <c r="A6" s="48">
        <v>39994</v>
      </c>
      <c r="B6" s="36">
        <v>0.17295862110107141</v>
      </c>
      <c r="C6" s="36">
        <v>6.0070718205272877</v>
      </c>
      <c r="D6" s="36">
        <v>1.8404506969434076</v>
      </c>
      <c r="H6" s="13"/>
      <c r="I6" s="14"/>
      <c r="J6" s="14"/>
      <c r="K6" s="14"/>
    </row>
    <row r="7" spans="1:11" x14ac:dyDescent="0.25">
      <c r="A7" s="48">
        <v>40086</v>
      </c>
      <c r="B7" s="36">
        <v>-0.96950047648420856</v>
      </c>
      <c r="C7" s="36">
        <v>5.8274643416887928</v>
      </c>
      <c r="D7" s="36">
        <v>0.99479281123862062</v>
      </c>
      <c r="H7" s="13"/>
      <c r="I7" s="14"/>
      <c r="J7" s="14"/>
      <c r="K7" s="14"/>
    </row>
    <row r="8" spans="1:11" x14ac:dyDescent="0.25">
      <c r="A8" s="48">
        <v>40178</v>
      </c>
      <c r="B8" s="36">
        <v>-1.4361289851409609</v>
      </c>
      <c r="C8" s="36">
        <v>8.0804658821606914</v>
      </c>
      <c r="D8" s="36">
        <v>1.3026873218596302</v>
      </c>
      <c r="H8" s="13"/>
      <c r="I8" s="14"/>
      <c r="J8" s="14"/>
      <c r="K8" s="14"/>
    </row>
    <row r="9" spans="1:11" x14ac:dyDescent="0.25">
      <c r="A9" s="48">
        <v>40268</v>
      </c>
      <c r="B9" s="36">
        <v>-3.7934382590704141</v>
      </c>
      <c r="C9" s="36">
        <v>9.5911655415132913</v>
      </c>
      <c r="D9" s="36">
        <v>4.6089310679109374E-2</v>
      </c>
      <c r="H9" s="13"/>
      <c r="I9" s="14"/>
      <c r="J9" s="14"/>
      <c r="K9" s="14"/>
    </row>
    <row r="10" spans="1:11" x14ac:dyDescent="0.25">
      <c r="A10" s="48">
        <v>40359</v>
      </c>
      <c r="B10" s="36">
        <v>1.9190993641297727</v>
      </c>
      <c r="C10" s="36">
        <v>10.56025101041036</v>
      </c>
      <c r="D10" s="36">
        <v>4.4899395492095984</v>
      </c>
      <c r="H10" s="13"/>
      <c r="I10" s="14"/>
      <c r="J10" s="14"/>
      <c r="K10" s="14"/>
    </row>
    <row r="11" spans="1:11" x14ac:dyDescent="0.25">
      <c r="A11" s="48">
        <v>40451</v>
      </c>
      <c r="B11" s="36">
        <v>1.5442385828972505</v>
      </c>
      <c r="C11" s="36">
        <v>10.011263306655982</v>
      </c>
      <c r="D11" s="36">
        <v>4.1082593971742964</v>
      </c>
      <c r="H11" s="13"/>
      <c r="I11" s="14"/>
      <c r="J11" s="14"/>
      <c r="K11" s="14"/>
    </row>
    <row r="12" spans="1:11" x14ac:dyDescent="0.25">
      <c r="A12" s="48">
        <v>40543</v>
      </c>
      <c r="B12" s="36">
        <v>3.1001977133167324</v>
      </c>
      <c r="C12" s="36">
        <v>9.2758813385474426</v>
      </c>
      <c r="D12" s="36">
        <v>4.9964346627371148</v>
      </c>
      <c r="H12" s="13"/>
      <c r="I12" s="14"/>
      <c r="J12" s="14"/>
      <c r="K12" s="14"/>
    </row>
    <row r="13" spans="1:11" x14ac:dyDescent="0.25">
      <c r="A13" s="48">
        <v>40633</v>
      </c>
      <c r="B13" s="36">
        <v>6.6316565242404479</v>
      </c>
      <c r="C13" s="36">
        <v>10.124489937587144</v>
      </c>
      <c r="D13" s="36">
        <v>7.7292097028796469</v>
      </c>
      <c r="H13" s="13"/>
      <c r="I13" s="14"/>
      <c r="J13" s="14"/>
      <c r="K13" s="14"/>
    </row>
    <row r="14" spans="1:11" x14ac:dyDescent="0.25">
      <c r="A14" s="48">
        <v>40724</v>
      </c>
      <c r="B14" s="36">
        <v>3.9710566816413939</v>
      </c>
      <c r="C14" s="36">
        <v>9.469352643277329</v>
      </c>
      <c r="D14" s="36">
        <v>5.7018934182307301</v>
      </c>
      <c r="H14" s="13"/>
      <c r="I14" s="14"/>
      <c r="J14" s="14"/>
      <c r="K14" s="14"/>
    </row>
    <row r="15" spans="1:11" x14ac:dyDescent="0.25">
      <c r="A15" s="48">
        <v>40816</v>
      </c>
      <c r="B15" s="36">
        <v>6.8669180237515226</v>
      </c>
      <c r="C15" s="36">
        <v>8.2568898200973351</v>
      </c>
      <c r="D15" s="36">
        <v>7.3117015289228648</v>
      </c>
      <c r="H15" s="20"/>
      <c r="I15" s="14"/>
      <c r="J15" s="14"/>
      <c r="K15" s="14"/>
    </row>
    <row r="16" spans="1:11" x14ac:dyDescent="0.25">
      <c r="A16" s="48">
        <v>40908</v>
      </c>
      <c r="B16" s="36">
        <v>6.210405643946082</v>
      </c>
      <c r="C16" s="36">
        <v>7.1319936092963276</v>
      </c>
      <c r="D16" s="36">
        <v>6.5049116296637344</v>
      </c>
    </row>
    <row r="17" spans="1:4" x14ac:dyDescent="0.25">
      <c r="A17" s="48">
        <v>40999</v>
      </c>
      <c r="B17" s="36">
        <v>6.0234005654109968</v>
      </c>
      <c r="C17" s="36">
        <v>6.567579814688318</v>
      </c>
      <c r="D17" s="36">
        <v>6.1982000356505917</v>
      </c>
    </row>
    <row r="18" spans="1:4" x14ac:dyDescent="0.25">
      <c r="A18" s="48">
        <v>41090</v>
      </c>
      <c r="B18" s="36">
        <v>7.3329227720876355</v>
      </c>
      <c r="C18" s="36">
        <v>5.2074665148159616</v>
      </c>
      <c r="D18" s="36">
        <v>6.6399918445307238</v>
      </c>
    </row>
    <row r="19" spans="1:4" x14ac:dyDescent="0.25">
      <c r="A19" s="48">
        <v>41182</v>
      </c>
      <c r="B19" s="36">
        <v>3.3576604985969816</v>
      </c>
      <c r="C19" s="36">
        <v>5.6384038007463833</v>
      </c>
      <c r="D19" s="36">
        <v>4.0939143129270716</v>
      </c>
    </row>
    <row r="20" spans="1:4" x14ac:dyDescent="0.25">
      <c r="A20" s="48">
        <v>41274</v>
      </c>
      <c r="B20" s="36">
        <v>1.3743529553798206</v>
      </c>
      <c r="C20" s="36">
        <v>6.0078938663659542</v>
      </c>
      <c r="D20" s="36">
        <v>2.8637822227643328</v>
      </c>
    </row>
    <row r="21" spans="1:4" x14ac:dyDescent="0.25">
      <c r="A21" s="48">
        <v>41364</v>
      </c>
      <c r="B21" s="36">
        <v>-1.2150746579991267</v>
      </c>
      <c r="C21" s="36">
        <v>6.0720343165721946</v>
      </c>
      <c r="D21" s="36">
        <v>1.1338081333138073</v>
      </c>
    </row>
    <row r="22" spans="1:4" x14ac:dyDescent="0.25">
      <c r="A22" s="48">
        <v>41455</v>
      </c>
      <c r="B22" s="36">
        <v>-2.5645200352916731</v>
      </c>
      <c r="C22" s="36">
        <v>6.509822897777906</v>
      </c>
      <c r="D22" s="36">
        <v>0.35411251325279114</v>
      </c>
    </row>
    <row r="23" spans="1:4" x14ac:dyDescent="0.25">
      <c r="A23" s="48">
        <v>41547</v>
      </c>
      <c r="B23" s="36">
        <v>-2.2109030339393931</v>
      </c>
      <c r="C23" s="36">
        <v>6.4268912919048793</v>
      </c>
      <c r="D23" s="36">
        <v>0.61886280172502861</v>
      </c>
    </row>
    <row r="24" spans="1:4" x14ac:dyDescent="0.25">
      <c r="A24" s="48">
        <v>41639</v>
      </c>
      <c r="B24" s="36">
        <v>-1.3105987541684905</v>
      </c>
      <c r="C24" s="36">
        <v>7.1786476796782184</v>
      </c>
      <c r="D24" s="36">
        <v>1.5016370921025368</v>
      </c>
    </row>
    <row r="25" spans="1:4" x14ac:dyDescent="0.25">
      <c r="A25" s="48">
        <v>41729</v>
      </c>
      <c r="B25" s="36">
        <v>-0.75875329531979174</v>
      </c>
      <c r="C25" s="36">
        <v>6.1266825584696649</v>
      </c>
      <c r="D25" s="36">
        <v>1.5690273670816879</v>
      </c>
    </row>
    <row r="26" spans="1:4" x14ac:dyDescent="0.25">
      <c r="A26" s="48">
        <v>41820</v>
      </c>
      <c r="B26" s="36">
        <v>-0.49688017702392839</v>
      </c>
      <c r="C26" s="36">
        <v>6.2778986751710342</v>
      </c>
      <c r="D26" s="36">
        <v>1.8157907704573484</v>
      </c>
    </row>
    <row r="27" spans="1:4" x14ac:dyDescent="0.25">
      <c r="A27" s="48">
        <v>41912</v>
      </c>
      <c r="B27" s="36">
        <v>1.7126282212145849</v>
      </c>
      <c r="C27" s="36">
        <v>6.1694754154707043</v>
      </c>
      <c r="D27" s="36">
        <v>3.256983996267504</v>
      </c>
    </row>
    <row r="28" spans="1:4" x14ac:dyDescent="0.25">
      <c r="A28" s="48">
        <v>42004</v>
      </c>
      <c r="B28" s="36">
        <v>1.130705744519922</v>
      </c>
      <c r="C28" s="36">
        <v>5.9069067747598458</v>
      </c>
      <c r="D28" s="36">
        <v>2.8014132471868791</v>
      </c>
    </row>
    <row r="29" spans="1:4" x14ac:dyDescent="0.25">
      <c r="A29" s="48">
        <v>42094</v>
      </c>
      <c r="B29" s="36">
        <v>3.6304794472380442</v>
      </c>
      <c r="C29" s="36">
        <v>6.1121951300940891</v>
      </c>
      <c r="D29" s="36">
        <v>4.5071288467135151</v>
      </c>
    </row>
    <row r="30" spans="1:4" x14ac:dyDescent="0.25">
      <c r="A30" s="48">
        <v>42185</v>
      </c>
      <c r="B30" s="36">
        <v>1.4990017255447574</v>
      </c>
      <c r="C30" s="36">
        <v>6.4357207308110231</v>
      </c>
      <c r="D30" s="36">
        <v>3.2580791296191292</v>
      </c>
    </row>
    <row r="31" spans="1:4" x14ac:dyDescent="0.25">
      <c r="A31" s="48">
        <v>42277</v>
      </c>
      <c r="B31" s="36">
        <v>0.6116131610843123</v>
      </c>
      <c r="C31" s="36">
        <v>6.3148870738749308</v>
      </c>
      <c r="D31" s="36">
        <v>2.6436149129591469</v>
      </c>
    </row>
    <row r="32" spans="1:4" x14ac:dyDescent="0.25">
      <c r="A32" s="48">
        <v>42369</v>
      </c>
      <c r="B32" s="36">
        <v>2.212958786270125</v>
      </c>
      <c r="C32" s="36">
        <v>6.5440553783350675</v>
      </c>
      <c r="D32" s="36">
        <v>3.7737359175606944</v>
      </c>
    </row>
    <row r="33" spans="1:4" x14ac:dyDescent="0.25">
      <c r="A33" s="48">
        <v>42460</v>
      </c>
      <c r="B33" s="36">
        <v>0.68697259510468456</v>
      </c>
      <c r="C33" s="36">
        <v>7.2642627311849672</v>
      </c>
      <c r="D33" s="36">
        <v>3.0460397102083148</v>
      </c>
    </row>
    <row r="34" spans="1:4" x14ac:dyDescent="0.25">
      <c r="A34" s="48">
        <v>42551</v>
      </c>
      <c r="B34" s="36">
        <v>4.7814062891528897</v>
      </c>
      <c r="C34" s="36">
        <v>7.0366199768228777</v>
      </c>
      <c r="D34" s="36">
        <v>5.6097252525369568</v>
      </c>
    </row>
    <row r="35" spans="1:4" x14ac:dyDescent="0.25">
      <c r="A35" s="48">
        <v>42643</v>
      </c>
      <c r="B35" s="36">
        <v>4.7361415132564977</v>
      </c>
      <c r="C35" s="36">
        <v>7.310359936615396</v>
      </c>
      <c r="D35" s="36">
        <v>5.6861060342783265</v>
      </c>
    </row>
    <row r="36" spans="1:4" x14ac:dyDescent="0.25">
      <c r="A36" s="48">
        <v>42735</v>
      </c>
      <c r="B36" s="36">
        <v>5.3166001629336046</v>
      </c>
      <c r="C36" s="36">
        <v>6.1300545131177664</v>
      </c>
      <c r="D36" s="36">
        <v>5.6175665404361697</v>
      </c>
    </row>
    <row r="37" spans="1:4" x14ac:dyDescent="0.25">
      <c r="A37" s="48">
        <v>42825</v>
      </c>
      <c r="B37" s="36">
        <v>4.9901087896123908</v>
      </c>
      <c r="C37" s="36">
        <v>6.2731747240370783</v>
      </c>
      <c r="D37" s="36">
        <v>5.4691424354015528</v>
      </c>
    </row>
    <row r="38" spans="1:4" x14ac:dyDescent="0.25">
      <c r="A38" s="48">
        <v>42916</v>
      </c>
      <c r="B38" s="36">
        <v>3.8417320949560185</v>
      </c>
      <c r="C38" s="36">
        <v>5.7882096491702173</v>
      </c>
      <c r="D38" s="36">
        <v>4.566314491843193</v>
      </c>
    </row>
    <row r="39" spans="1:4" x14ac:dyDescent="0.25">
      <c r="A39" s="48">
        <v>43008</v>
      </c>
      <c r="B39" s="36">
        <v>4.9595469041820328</v>
      </c>
      <c r="C39" s="36">
        <v>4.4873465840064464</v>
      </c>
      <c r="D39" s="36">
        <v>4.7826126077196607</v>
      </c>
    </row>
    <row r="40" spans="1:4" x14ac:dyDescent="0.25">
      <c r="A40" s="48">
        <v>43100</v>
      </c>
      <c r="B40" s="36">
        <v>1.9982193156617978</v>
      </c>
      <c r="C40" s="36">
        <v>5.1664481278899776</v>
      </c>
      <c r="D40" s="36">
        <v>3.1761061417592495</v>
      </c>
    </row>
    <row r="41" spans="1:4" x14ac:dyDescent="0.25">
      <c r="A41" s="48">
        <v>43190</v>
      </c>
      <c r="B41" s="36">
        <v>6.4015701560826699</v>
      </c>
      <c r="C41" s="36">
        <v>4.947292828932448</v>
      </c>
      <c r="D41" s="36">
        <v>5.854475444852647</v>
      </c>
    </row>
    <row r="42" spans="1:4" x14ac:dyDescent="0.25">
      <c r="A42" s="48">
        <v>43281</v>
      </c>
      <c r="B42" s="36">
        <v>6.5610189974468103</v>
      </c>
      <c r="C42" s="36">
        <v>4.871088556823655</v>
      </c>
      <c r="D42" s="36">
        <v>5.9245860216287527</v>
      </c>
    </row>
    <row r="43" spans="1:4" x14ac:dyDescent="0.25">
      <c r="A43" s="48">
        <v>43373</v>
      </c>
      <c r="B43" s="36">
        <v>4.2137411095281241</v>
      </c>
      <c r="C43" s="36">
        <v>4.9860483429556401</v>
      </c>
      <c r="D43" s="36">
        <v>4.5023105428281252</v>
      </c>
    </row>
    <row r="44" spans="1:4" x14ac:dyDescent="0.25">
      <c r="A44" s="48">
        <v>43465</v>
      </c>
      <c r="B44" s="36">
        <v>6.6227660337053074</v>
      </c>
      <c r="C44" s="36">
        <v>5.2586811484259588</v>
      </c>
      <c r="D44" s="36">
        <v>6.1058422734260098</v>
      </c>
    </row>
    <row r="45" spans="1:4" x14ac:dyDescent="0.25">
      <c r="A45" s="48">
        <v>43555</v>
      </c>
      <c r="B45" s="36">
        <v>3.9772610814930554</v>
      </c>
      <c r="C45" s="36">
        <v>5.0815734646125099</v>
      </c>
      <c r="D45" s="36">
        <v>4.3891396940283434</v>
      </c>
    </row>
    <row r="46" spans="1:4" x14ac:dyDescent="0.25">
      <c r="A46" s="48">
        <v>43646</v>
      </c>
      <c r="B46" s="36">
        <v>3.4580609341809065</v>
      </c>
      <c r="C46" s="36">
        <v>5.2506866908013095</v>
      </c>
      <c r="D46" s="36">
        <v>4.1264548341215956</v>
      </c>
    </row>
    <row r="47" spans="1:4" x14ac:dyDescent="0.25">
      <c r="A47" s="48">
        <v>43738</v>
      </c>
      <c r="B47" s="36">
        <v>2.799842582135903</v>
      </c>
      <c r="C47" s="36">
        <v>5.8035511585923905</v>
      </c>
      <c r="D47" s="36">
        <v>3.9273611828244182</v>
      </c>
    </row>
    <row r="48" spans="1:4" x14ac:dyDescent="0.25">
      <c r="A48" s="48">
        <v>43830</v>
      </c>
      <c r="B48" s="36">
        <v>3.4015893245671558</v>
      </c>
      <c r="C48" s="36">
        <v>5.5305669647076616</v>
      </c>
      <c r="D48" s="36">
        <v>4.2019298818636086</v>
      </c>
    </row>
    <row r="49" spans="1:4" x14ac:dyDescent="0.25">
      <c r="A49" s="48">
        <v>43921</v>
      </c>
      <c r="B49" s="36">
        <v>2.8917709155586779</v>
      </c>
      <c r="C49" s="36">
        <v>5.2999135165675115</v>
      </c>
      <c r="D49" s="36">
        <v>3.7959006417774388</v>
      </c>
    </row>
    <row r="50" spans="1:4" x14ac:dyDescent="0.25">
      <c r="A50" s="48">
        <v>44012</v>
      </c>
      <c r="B50" s="36">
        <v>0.11355993486168448</v>
      </c>
      <c r="C50" s="36">
        <v>4.0940623897495421</v>
      </c>
      <c r="D50" s="36">
        <v>1.6137441700191602</v>
      </c>
    </row>
    <row r="51" spans="1:4" x14ac:dyDescent="0.25">
      <c r="A51" s="48">
        <v>44104</v>
      </c>
      <c r="B51" s="36">
        <v>1.7103852868958214</v>
      </c>
      <c r="C51" s="36">
        <v>3.6031126242145106</v>
      </c>
      <c r="D51" s="36">
        <v>2.4336950374517441</v>
      </c>
    </row>
    <row r="52" spans="1:4" x14ac:dyDescent="0.25">
      <c r="A52" s="48">
        <v>44196</v>
      </c>
      <c r="B52" s="36">
        <v>2.3947881757241607</v>
      </c>
      <c r="C52" s="36">
        <v>3.9577696555919806</v>
      </c>
      <c r="D52" s="36">
        <v>2.9898472277777088</v>
      </c>
    </row>
    <row r="53" spans="1:4" x14ac:dyDescent="0.25">
      <c r="A53" s="48">
        <v>44286</v>
      </c>
      <c r="B53" s="36">
        <v>3.6103329901056691</v>
      </c>
      <c r="C53" s="36">
        <v>5.0786245612847614</v>
      </c>
      <c r="D53" s="36">
        <v>4.1695864328456844</v>
      </c>
    </row>
    <row r="54" spans="1:4" x14ac:dyDescent="0.25">
      <c r="A54" s="48">
        <v>44377</v>
      </c>
      <c r="B54" s="36">
        <v>8.8559607833059495</v>
      </c>
      <c r="C54" s="36">
        <v>8.0128281459765915</v>
      </c>
      <c r="D54" s="36">
        <v>8.5304419608759563</v>
      </c>
    </row>
    <row r="55" spans="1:4" x14ac:dyDescent="0.25">
      <c r="A55" s="48">
        <v>44469</v>
      </c>
      <c r="B55" s="36">
        <v>11.092845228641334</v>
      </c>
      <c r="C55" s="36">
        <v>10.385655638890402</v>
      </c>
      <c r="D55" s="36">
        <v>10.819505922198713</v>
      </c>
    </row>
    <row r="56" spans="1:4" x14ac:dyDescent="0.25">
      <c r="A56" s="48">
        <v>44561</v>
      </c>
      <c r="B56" s="36">
        <v>12.771194068126723</v>
      </c>
      <c r="C56" s="36">
        <v>13.314707941289083</v>
      </c>
      <c r="D56" s="36">
        <v>12.980065674840846</v>
      </c>
    </row>
    <row r="57" spans="1:4" x14ac:dyDescent="0.25">
      <c r="A57" s="48">
        <v>44651</v>
      </c>
      <c r="B57" s="36">
        <v>14.635914311249865</v>
      </c>
      <c r="C57" s="36">
        <v>15.86594414207234</v>
      </c>
      <c r="D57" s="36">
        <v>15.108505308476783</v>
      </c>
    </row>
    <row r="58" spans="1:4" x14ac:dyDescent="0.25">
      <c r="A58" s="48">
        <v>44742</v>
      </c>
      <c r="B58" s="36">
        <v>16.258328556300093</v>
      </c>
      <c r="C58" s="36">
        <v>16.233176829627439</v>
      </c>
      <c r="D58" s="36">
        <v>16.248664225752997</v>
      </c>
    </row>
    <row r="59" spans="1:4" x14ac:dyDescent="0.25">
      <c r="A59" s="48">
        <v>44834</v>
      </c>
      <c r="B59" s="36">
        <v>14.117554334017889</v>
      </c>
      <c r="C59" s="36">
        <v>15.214942100247853</v>
      </c>
      <c r="D59" s="36">
        <v>14.540050503102142</v>
      </c>
    </row>
    <row r="60" spans="1:4" x14ac:dyDescent="0.25">
      <c r="A60" s="48">
        <v>44926</v>
      </c>
      <c r="B60" s="36">
        <v>11.495159539273626</v>
      </c>
      <c r="C60" s="36">
        <v>11.649160003004134</v>
      </c>
      <c r="D60" s="36">
        <v>11.554516993066354</v>
      </c>
    </row>
    <row r="61" spans="1:4" x14ac:dyDescent="0.25">
      <c r="A61" s="13"/>
    </row>
    <row r="62" spans="1:4" x14ac:dyDescent="0.25">
      <c r="A62" s="13"/>
    </row>
    <row r="63" spans="1:4" x14ac:dyDescent="0.25">
      <c r="A63" s="13"/>
    </row>
    <row r="64" spans="1:4"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sheetData>
  <pageMargins left="0.7" right="0.7" top="0.75" bottom="0.75" header="0.3" footer="0.3"/>
  <pageSetup paperSize="9" orientation="portrait" horizontalDpi="204" verticalDpi="192"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pane ySplit="3" topLeftCell="A4" activePane="bottomLeft" state="frozen"/>
      <selection pane="bottomLeft" activeCell="A8" sqref="A8"/>
    </sheetView>
  </sheetViews>
  <sheetFormatPr defaultColWidth="9" defaultRowHeight="15" x14ac:dyDescent="0.25"/>
  <cols>
    <col min="1" max="1" width="10.875" style="5" customWidth="1"/>
    <col min="2" max="2" width="16.125" style="5" customWidth="1"/>
    <col min="3" max="3" width="15.75" style="5" customWidth="1"/>
    <col min="4" max="16384" width="9" style="5"/>
  </cols>
  <sheetData>
    <row r="1" spans="1:3" x14ac:dyDescent="0.25">
      <c r="A1" s="11" t="s">
        <v>132</v>
      </c>
      <c r="B1" s="29"/>
      <c r="C1" s="29"/>
    </row>
    <row r="2" spans="1:3" x14ac:dyDescent="0.25">
      <c r="A2" s="29" t="s">
        <v>26</v>
      </c>
      <c r="B2" s="29"/>
      <c r="C2" s="29"/>
    </row>
    <row r="3" spans="1:3" x14ac:dyDescent="0.25">
      <c r="A3" s="45" t="s">
        <v>133</v>
      </c>
      <c r="B3" s="45" t="s">
        <v>142</v>
      </c>
      <c r="C3" s="40"/>
    </row>
    <row r="4" spans="1:3" x14ac:dyDescent="0.25">
      <c r="A4" s="30">
        <v>2022</v>
      </c>
      <c r="B4" s="44">
        <v>17.984971394070442</v>
      </c>
      <c r="C4" s="41"/>
    </row>
    <row r="5" spans="1:3" x14ac:dyDescent="0.25">
      <c r="A5" s="30">
        <v>2021</v>
      </c>
      <c r="B5" s="44">
        <v>19.940978859697314</v>
      </c>
      <c r="C5" s="42"/>
    </row>
    <row r="6" spans="1:3" x14ac:dyDescent="0.25">
      <c r="A6" s="30">
        <v>2020</v>
      </c>
      <c r="B6" s="44">
        <v>13.183782007515957</v>
      </c>
      <c r="C6" s="42"/>
    </row>
    <row r="7" spans="1:3" x14ac:dyDescent="0.25">
      <c r="A7" s="30" t="s">
        <v>5</v>
      </c>
      <c r="B7" s="44">
        <v>17.366178858742163</v>
      </c>
      <c r="C7" s="42"/>
    </row>
    <row r="8" spans="1:3" x14ac:dyDescent="0.25">
      <c r="A8" s="30" t="s">
        <v>79</v>
      </c>
      <c r="B8" s="44">
        <v>31.523170463126387</v>
      </c>
      <c r="C8" s="42"/>
    </row>
    <row r="9" spans="1:3" x14ac:dyDescent="0.25">
      <c r="A9" s="43"/>
      <c r="B9" s="10"/>
      <c r="C9" s="42"/>
    </row>
    <row r="10" spans="1:3" x14ac:dyDescent="0.25">
      <c r="A10" s="43"/>
      <c r="B10" s="10"/>
      <c r="C10" s="42"/>
    </row>
    <row r="11" spans="1:3" x14ac:dyDescent="0.25">
      <c r="A11" s="43"/>
      <c r="B11" s="10"/>
      <c r="C11" s="42"/>
    </row>
    <row r="12" spans="1:3" x14ac:dyDescent="0.25">
      <c r="A12" s="43"/>
      <c r="B12" s="10"/>
      <c r="C12" s="42"/>
    </row>
    <row r="13" spans="1:3" x14ac:dyDescent="0.25">
      <c r="A13" s="29"/>
      <c r="B13" s="29"/>
      <c r="C13" s="29"/>
    </row>
    <row r="14" spans="1:3" x14ac:dyDescent="0.25">
      <c r="A14" s="29"/>
      <c r="B14" s="29"/>
      <c r="C14" s="29"/>
    </row>
    <row r="15" spans="1:3" x14ac:dyDescent="0.25">
      <c r="A15" s="29"/>
      <c r="B15" s="29"/>
      <c r="C15" s="29"/>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4.25" x14ac:dyDescent="0.2"/>
  <sheetData>
    <row r="1" spans="1:1" ht="16.5" x14ac:dyDescent="0.25">
      <c r="A1" s="11" t="s">
        <v>115</v>
      </c>
    </row>
    <row r="2" spans="1:1" ht="15" x14ac:dyDescent="0.25">
      <c r="A2" s="29" t="s">
        <v>26</v>
      </c>
    </row>
    <row r="14" spans="1:1" ht="16.5" x14ac:dyDescent="0.2">
      <c r="A14" s="112" t="s">
        <v>116</v>
      </c>
    </row>
    <row r="15" spans="1:1" x14ac:dyDescent="0.2">
      <c r="A15" s="100" t="s">
        <v>60</v>
      </c>
    </row>
    <row r="21" spans="2:2" x14ac:dyDescent="0.2">
      <c r="B21" s="22"/>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pane xSplit="1" ySplit="3" topLeftCell="B4" activePane="bottomRight" state="frozen"/>
      <selection pane="topRight" activeCell="B1" sqref="B1"/>
      <selection pane="bottomLeft" activeCell="A5" sqref="A5"/>
      <selection pane="bottomRight" activeCell="L11" sqref="L11"/>
    </sheetView>
  </sheetViews>
  <sheetFormatPr defaultRowHeight="14.25" x14ac:dyDescent="0.2"/>
  <cols>
    <col min="1" max="1" width="11" customWidth="1"/>
    <col min="2" max="2" width="13" customWidth="1"/>
    <col min="3" max="3" width="17.75" customWidth="1"/>
    <col min="4" max="4" width="18.375" customWidth="1"/>
  </cols>
  <sheetData>
    <row r="1" spans="1:6" ht="15" x14ac:dyDescent="0.25">
      <c r="A1" s="11" t="s">
        <v>134</v>
      </c>
      <c r="B1" s="12"/>
      <c r="C1" s="12"/>
      <c r="D1" s="12"/>
      <c r="E1" s="12"/>
    </row>
    <row r="2" spans="1:6" ht="15" x14ac:dyDescent="0.25">
      <c r="A2" s="12" t="s">
        <v>126</v>
      </c>
      <c r="B2" s="12"/>
      <c r="C2" s="12"/>
      <c r="D2" s="12"/>
      <c r="E2" s="12"/>
    </row>
    <row r="3" spans="1:6" ht="15" x14ac:dyDescent="0.25">
      <c r="A3" s="24" t="s">
        <v>127</v>
      </c>
      <c r="B3" s="24" t="s">
        <v>81</v>
      </c>
      <c r="C3" s="24" t="s">
        <v>82</v>
      </c>
      <c r="D3" s="24" t="s">
        <v>83</v>
      </c>
      <c r="E3" s="24" t="s">
        <v>34</v>
      </c>
    </row>
    <row r="4" spans="1:6" ht="15" x14ac:dyDescent="0.2">
      <c r="A4" s="46">
        <v>42004</v>
      </c>
      <c r="B4" s="36">
        <v>5.886209303699852</v>
      </c>
      <c r="C4" s="36">
        <v>11.302</v>
      </c>
      <c r="D4" s="36">
        <v>5.0998777950000012</v>
      </c>
      <c r="E4" s="36">
        <v>142.81515986816189</v>
      </c>
      <c r="F4" s="2"/>
    </row>
    <row r="5" spans="1:6" ht="15" x14ac:dyDescent="0.2">
      <c r="A5" s="46">
        <v>42094</v>
      </c>
      <c r="B5" s="36">
        <v>6.4205987773655462</v>
      </c>
      <c r="C5" s="36">
        <v>11.865</v>
      </c>
      <c r="D5" s="36">
        <v>4.7834636555000003</v>
      </c>
      <c r="E5" s="36">
        <v>143.02208690120995</v>
      </c>
      <c r="F5" s="2"/>
    </row>
    <row r="6" spans="1:6" ht="15" x14ac:dyDescent="0.2">
      <c r="A6" s="46">
        <v>42185</v>
      </c>
      <c r="B6" s="36">
        <v>6.9005956534236876</v>
      </c>
      <c r="C6" s="36">
        <v>12.157999999999999</v>
      </c>
      <c r="D6" s="36">
        <v>4.6665814417499991</v>
      </c>
      <c r="E6" s="36">
        <v>145.04612022409657</v>
      </c>
      <c r="F6" s="2"/>
    </row>
    <row r="7" spans="1:6" ht="15" x14ac:dyDescent="0.2">
      <c r="A7" s="46">
        <v>42277</v>
      </c>
      <c r="B7" s="36">
        <v>7.3833895575128068</v>
      </c>
      <c r="C7" s="36">
        <v>12.778</v>
      </c>
      <c r="D7" s="36">
        <v>4.7029581767500002</v>
      </c>
      <c r="E7" s="36">
        <v>146.37568295922367</v>
      </c>
      <c r="F7" s="2"/>
    </row>
    <row r="8" spans="1:6" ht="15" x14ac:dyDescent="0.2">
      <c r="A8" s="46">
        <v>42369</v>
      </c>
      <c r="B8" s="36">
        <v>7.9548910664883445</v>
      </c>
      <c r="C8" s="36">
        <v>13.404</v>
      </c>
      <c r="D8" s="36">
        <v>4.6866507042500007</v>
      </c>
      <c r="E8" s="36">
        <v>148.24913938605204</v>
      </c>
      <c r="F8" s="2"/>
    </row>
    <row r="9" spans="1:6" ht="15" x14ac:dyDescent="0.2">
      <c r="A9" s="46">
        <v>42460</v>
      </c>
      <c r="B9" s="36">
        <v>8.3307881483047339</v>
      </c>
      <c r="C9" s="36">
        <v>13.86</v>
      </c>
      <c r="D9" s="36">
        <v>4.6485075800000004</v>
      </c>
      <c r="E9" s="36">
        <v>150.17319901039426</v>
      </c>
      <c r="F9" s="2"/>
    </row>
    <row r="10" spans="1:6" ht="15" x14ac:dyDescent="0.2">
      <c r="A10" s="46">
        <v>42551</v>
      </c>
      <c r="B10" s="36">
        <v>8.6797826580271433</v>
      </c>
      <c r="C10" s="36">
        <v>14.573</v>
      </c>
      <c r="D10" s="36">
        <v>4.6637485830000021</v>
      </c>
      <c r="E10" s="36">
        <v>151.66524720539098</v>
      </c>
      <c r="F10" s="2"/>
    </row>
    <row r="11" spans="1:6" ht="15" x14ac:dyDescent="0.2">
      <c r="A11" s="46">
        <v>42643</v>
      </c>
      <c r="B11" s="36">
        <v>9.2308809791538913</v>
      </c>
      <c r="C11" s="36">
        <v>15.834</v>
      </c>
      <c r="D11" s="36">
        <v>4.7562282700000011</v>
      </c>
      <c r="E11" s="36">
        <v>154.9494863252512</v>
      </c>
      <c r="F11" s="2"/>
    </row>
    <row r="12" spans="1:6" ht="15" x14ac:dyDescent="0.2">
      <c r="A12" s="46">
        <v>42735</v>
      </c>
      <c r="B12" s="36">
        <v>9.5999865475101558</v>
      </c>
      <c r="C12" s="36">
        <v>15.958</v>
      </c>
      <c r="D12" s="36">
        <v>4.8006128872500007</v>
      </c>
      <c r="E12" s="36">
        <v>154.54256031660253</v>
      </c>
      <c r="F12" s="2"/>
    </row>
    <row r="13" spans="1:6" ht="15" x14ac:dyDescent="0.2">
      <c r="A13" s="46">
        <v>42825</v>
      </c>
      <c r="B13" s="36">
        <v>10.148358135858961</v>
      </c>
      <c r="C13" s="36">
        <v>16.97</v>
      </c>
      <c r="D13" s="36">
        <v>4.7344421982500009</v>
      </c>
      <c r="E13" s="36">
        <v>156.08463085953656</v>
      </c>
      <c r="F13" s="2"/>
    </row>
    <row r="14" spans="1:6" ht="15" x14ac:dyDescent="0.2">
      <c r="A14" s="46">
        <v>42916</v>
      </c>
      <c r="B14" s="36">
        <v>10.746616648243648</v>
      </c>
      <c r="C14" s="36">
        <v>17.423000000000005</v>
      </c>
      <c r="D14" s="36">
        <v>4.6674881730000006</v>
      </c>
      <c r="E14" s="36">
        <v>156.7228372262187</v>
      </c>
      <c r="F14" s="2"/>
    </row>
    <row r="15" spans="1:6" ht="15" x14ac:dyDescent="0.2">
      <c r="A15" s="46">
        <v>43008</v>
      </c>
      <c r="B15" s="36">
        <v>11.318447755096049</v>
      </c>
      <c r="C15" s="36">
        <v>18.143000000000001</v>
      </c>
      <c r="D15" s="36">
        <v>4.588089980207501</v>
      </c>
      <c r="E15" s="36">
        <v>156.78802968407348</v>
      </c>
      <c r="F15" s="2"/>
    </row>
    <row r="16" spans="1:6" ht="15" x14ac:dyDescent="0.2">
      <c r="A16" s="46">
        <v>43100</v>
      </c>
      <c r="B16" s="36">
        <v>12.057428816008461</v>
      </c>
      <c r="C16" s="36">
        <v>18.649000000000001</v>
      </c>
      <c r="D16" s="36">
        <v>4.1591137179495004</v>
      </c>
      <c r="E16" s="36">
        <v>156.87889925499866</v>
      </c>
      <c r="F16" s="2"/>
    </row>
    <row r="17" spans="1:8" ht="15" x14ac:dyDescent="0.2">
      <c r="A17" s="46">
        <v>43190</v>
      </c>
      <c r="B17" s="36">
        <v>12.816203136939324</v>
      </c>
      <c r="C17" s="36">
        <v>19.207999999999998</v>
      </c>
      <c r="D17" s="36">
        <v>4.1303345302692502</v>
      </c>
      <c r="E17" s="36">
        <v>157.58389475021093</v>
      </c>
      <c r="F17" s="2"/>
    </row>
    <row r="18" spans="1:8" ht="15" x14ac:dyDescent="0.2">
      <c r="A18" s="46">
        <v>43281</v>
      </c>
      <c r="B18" s="36">
        <v>13.52121887692071</v>
      </c>
      <c r="C18" s="36">
        <v>19.234000000000002</v>
      </c>
      <c r="D18" s="36">
        <v>3.9857076933592506</v>
      </c>
      <c r="E18" s="36">
        <v>157.94467372542326</v>
      </c>
      <c r="F18" s="2"/>
    </row>
    <row r="19" spans="1:8" ht="15" x14ac:dyDescent="0.2">
      <c r="A19" s="46">
        <v>43373</v>
      </c>
      <c r="B19" s="36">
        <v>14.3595904858976</v>
      </c>
      <c r="C19" s="36">
        <v>20.04</v>
      </c>
      <c r="D19" s="36">
        <v>3.9401556649760021</v>
      </c>
      <c r="E19" s="36">
        <v>156.95119531063563</v>
      </c>
      <c r="F19" s="2"/>
    </row>
    <row r="20" spans="1:8" ht="15" x14ac:dyDescent="0.2">
      <c r="A20" s="46">
        <v>43465</v>
      </c>
      <c r="B20" s="36">
        <v>15.089514397229904</v>
      </c>
      <c r="C20" s="36">
        <v>20.552</v>
      </c>
      <c r="D20" s="36">
        <v>3.9470055245467508</v>
      </c>
      <c r="E20" s="36">
        <v>156.94684113584796</v>
      </c>
      <c r="F20" s="2"/>
    </row>
    <row r="21" spans="1:8" ht="15" x14ac:dyDescent="0.2">
      <c r="A21" s="46">
        <v>43555</v>
      </c>
      <c r="B21" s="36">
        <v>15.681046736429387</v>
      </c>
      <c r="C21" s="36">
        <v>21.013000000000002</v>
      </c>
      <c r="D21" s="36">
        <v>4.0978457607267522</v>
      </c>
      <c r="E21" s="36">
        <v>157.16215334535664</v>
      </c>
      <c r="F21" s="2"/>
    </row>
    <row r="22" spans="1:8" ht="15" x14ac:dyDescent="0.2">
      <c r="A22" s="46">
        <v>43646</v>
      </c>
      <c r="B22" s="36">
        <v>16.428399253155838</v>
      </c>
      <c r="C22" s="36">
        <v>21.645000000000003</v>
      </c>
      <c r="D22" s="36">
        <v>4.073098341964001</v>
      </c>
      <c r="E22" s="36">
        <v>156.69084301486527</v>
      </c>
      <c r="F22" s="2"/>
    </row>
    <row r="23" spans="1:8" ht="15" x14ac:dyDescent="0.2">
      <c r="A23" s="46">
        <v>43738</v>
      </c>
      <c r="B23" s="36">
        <v>17.507563095816614</v>
      </c>
      <c r="C23" s="36">
        <v>23.157</v>
      </c>
      <c r="D23" s="36">
        <v>4.1394410079999995</v>
      </c>
      <c r="E23" s="36">
        <v>157.16826598437393</v>
      </c>
      <c r="F23" s="2"/>
    </row>
    <row r="24" spans="1:8" ht="15" x14ac:dyDescent="0.2">
      <c r="A24" s="46">
        <v>43830</v>
      </c>
      <c r="B24" s="36">
        <v>18.814813703249868</v>
      </c>
      <c r="C24" s="36">
        <v>23.699000000000002</v>
      </c>
      <c r="D24" s="36">
        <v>4.1479027415000003</v>
      </c>
      <c r="E24" s="36">
        <v>155.42300696388253</v>
      </c>
      <c r="F24" s="2"/>
    </row>
    <row r="25" spans="1:8" ht="15" x14ac:dyDescent="0.2">
      <c r="A25" s="46">
        <v>43921</v>
      </c>
      <c r="B25" s="36">
        <v>19.54243319681612</v>
      </c>
      <c r="C25" s="36">
        <v>23.309000000000001</v>
      </c>
      <c r="D25" s="36">
        <v>4.1976624967500014</v>
      </c>
      <c r="E25" s="36">
        <v>151.37537310512735</v>
      </c>
      <c r="F25" s="2"/>
    </row>
    <row r="26" spans="1:8" ht="15" x14ac:dyDescent="0.2">
      <c r="A26" s="46">
        <v>44012</v>
      </c>
      <c r="B26" s="36">
        <v>19.599512612955799</v>
      </c>
      <c r="C26" s="36">
        <v>22.683</v>
      </c>
      <c r="D26" s="36">
        <v>4.0498808799999999</v>
      </c>
      <c r="E26" s="36">
        <v>148.35034429637204</v>
      </c>
      <c r="F26" s="2"/>
      <c r="H26" s="3"/>
    </row>
    <row r="27" spans="1:8" ht="15" x14ac:dyDescent="0.2">
      <c r="A27" s="46">
        <v>44104</v>
      </c>
      <c r="B27" s="36">
        <v>19.745698169564236</v>
      </c>
      <c r="C27" s="36">
        <v>22.867000000000001</v>
      </c>
      <c r="D27" s="36">
        <v>4.0454501947500017</v>
      </c>
      <c r="E27" s="36">
        <v>147.16471905761657</v>
      </c>
      <c r="F27" s="2"/>
      <c r="H27" s="3"/>
    </row>
    <row r="28" spans="1:8" ht="15" x14ac:dyDescent="0.2">
      <c r="A28" s="46">
        <v>44196</v>
      </c>
      <c r="B28" s="36">
        <v>20.092996443170328</v>
      </c>
      <c r="C28" s="36">
        <v>23.35</v>
      </c>
      <c r="D28" s="36">
        <v>4.0339581612499984</v>
      </c>
      <c r="E28" s="36">
        <v>146.47249873886136</v>
      </c>
      <c r="F28" s="2"/>
      <c r="H28" s="3"/>
    </row>
    <row r="29" spans="1:8" ht="15" x14ac:dyDescent="0.2">
      <c r="A29" s="46">
        <v>44286</v>
      </c>
      <c r="B29" s="36">
        <v>21.248396579054535</v>
      </c>
      <c r="C29" s="36">
        <v>23.815000000000001</v>
      </c>
      <c r="D29" s="36">
        <v>4.0665869350000001</v>
      </c>
      <c r="E29" s="36">
        <v>146.90932285886134</v>
      </c>
      <c r="F29" s="2"/>
      <c r="H29" s="3"/>
    </row>
    <row r="30" spans="1:8" ht="15" x14ac:dyDescent="0.2">
      <c r="A30" s="46">
        <v>44377</v>
      </c>
      <c r="B30" s="36">
        <v>23.22109545295493</v>
      </c>
      <c r="C30" s="36">
        <v>24.314</v>
      </c>
      <c r="D30" s="36">
        <v>4.2056799435000007</v>
      </c>
      <c r="E30" s="36">
        <v>148.78934585886111</v>
      </c>
      <c r="F30" s="2"/>
      <c r="H30" s="3"/>
    </row>
    <row r="31" spans="1:8" ht="15" x14ac:dyDescent="0.2">
      <c r="A31" s="46">
        <v>44469</v>
      </c>
      <c r="B31" s="36">
        <v>26.013274232629399</v>
      </c>
      <c r="C31" s="36">
        <v>25.167000000000002</v>
      </c>
      <c r="D31" s="36">
        <v>4.326223575500002</v>
      </c>
      <c r="E31" s="36">
        <v>150.04532985886124</v>
      </c>
      <c r="F31" s="2"/>
      <c r="H31" s="3"/>
    </row>
    <row r="32" spans="1:8" ht="15" x14ac:dyDescent="0.2">
      <c r="A32" s="46">
        <v>44561</v>
      </c>
      <c r="B32" s="36">
        <v>29.867857682480516</v>
      </c>
      <c r="C32" s="36">
        <v>27.08</v>
      </c>
      <c r="D32" s="36">
        <v>4.4522935829999986</v>
      </c>
      <c r="E32" s="36">
        <v>153.5588518588612</v>
      </c>
      <c r="F32" s="2"/>
      <c r="H32" s="3"/>
    </row>
    <row r="33" spans="1:8" ht="15" x14ac:dyDescent="0.2">
      <c r="A33" s="46">
        <v>44651</v>
      </c>
      <c r="B33" s="36">
        <v>33.444357496717004</v>
      </c>
      <c r="C33" s="36">
        <v>28.495999999999999</v>
      </c>
      <c r="D33" s="36">
        <v>4.7767524474999998</v>
      </c>
      <c r="E33" s="36">
        <v>155.34344985886113</v>
      </c>
      <c r="F33" s="2"/>
      <c r="H33" s="3"/>
    </row>
    <row r="34" spans="1:8" ht="15" x14ac:dyDescent="0.2">
      <c r="A34" s="46">
        <v>44742</v>
      </c>
      <c r="B34" s="36">
        <v>35.387499310199999</v>
      </c>
      <c r="C34" s="36">
        <v>30.071000000000002</v>
      </c>
      <c r="D34" s="36">
        <v>5.0064374307499975</v>
      </c>
      <c r="E34" s="36">
        <v>157.61185585886116</v>
      </c>
      <c r="F34" s="2"/>
      <c r="H34" s="3"/>
    </row>
    <row r="35" spans="1:8" ht="15" x14ac:dyDescent="0.2">
      <c r="A35" s="46">
        <v>44834</v>
      </c>
      <c r="B35" s="36">
        <v>35.340260079761471</v>
      </c>
      <c r="C35" s="36">
        <v>32.143999999999998</v>
      </c>
      <c r="D35" s="36">
        <v>4.9118132977500002</v>
      </c>
      <c r="E35" s="36">
        <v>159.90915285886112</v>
      </c>
      <c r="F35" s="2"/>
      <c r="H35" s="3"/>
    </row>
    <row r="36" spans="1:8" ht="15" x14ac:dyDescent="0.2">
      <c r="A36" s="46">
        <v>44926</v>
      </c>
      <c r="B36" s="36">
        <v>33.307054270193611</v>
      </c>
      <c r="C36" s="36">
        <v>32.143999999999998</v>
      </c>
      <c r="D36" s="36">
        <v>4.5610295345000011</v>
      </c>
      <c r="E36" s="36">
        <v>160.55516785886127</v>
      </c>
      <c r="F36" s="2"/>
      <c r="H36" s="3"/>
    </row>
    <row r="37" spans="1:8" x14ac:dyDescent="0.2">
      <c r="B37" s="4"/>
      <c r="C37" s="2"/>
      <c r="D37" s="2"/>
      <c r="E37" s="2"/>
      <c r="F37" s="2"/>
      <c r="G37" s="2"/>
    </row>
    <row r="38" spans="1:8" x14ac:dyDescent="0.2">
      <c r="B38" s="2"/>
      <c r="C38" s="2"/>
      <c r="D38" s="2"/>
      <c r="E38" s="2"/>
      <c r="F38" s="2"/>
      <c r="G38" s="2"/>
    </row>
    <row r="39" spans="1:8" x14ac:dyDescent="0.2">
      <c r="B39" s="4"/>
      <c r="C39" s="3"/>
      <c r="D39" s="3"/>
      <c r="E39" s="3"/>
      <c r="F39" s="3"/>
      <c r="G39" s="3"/>
    </row>
    <row r="40" spans="1:8" x14ac:dyDescent="0.2">
      <c r="B40" s="4"/>
      <c r="C40" s="2"/>
      <c r="D40" s="2"/>
      <c r="E40" s="2"/>
      <c r="F40" s="2"/>
      <c r="G40" s="2"/>
    </row>
    <row r="41" spans="1:8" x14ac:dyDescent="0.2">
      <c r="B41" s="4"/>
      <c r="C41" s="2"/>
      <c r="D41" s="2"/>
      <c r="E41" s="2"/>
      <c r="F41" s="2"/>
      <c r="G41" s="2"/>
    </row>
    <row r="42" spans="1:8" x14ac:dyDescent="0.2">
      <c r="B42" s="4"/>
      <c r="C42" s="2"/>
      <c r="D42" s="2"/>
      <c r="E42" s="2"/>
      <c r="F42" s="2"/>
      <c r="G42" s="2"/>
    </row>
    <row r="43" spans="1:8" x14ac:dyDescent="0.2">
      <c r="B43" s="4"/>
      <c r="C43" s="2"/>
      <c r="D43" s="2"/>
      <c r="E43" s="2"/>
      <c r="F43" s="2"/>
      <c r="G43" s="2"/>
    </row>
    <row r="44" spans="1:8" x14ac:dyDescent="0.2">
      <c r="B44" s="4"/>
      <c r="C44" s="2"/>
      <c r="D44" s="2"/>
      <c r="E44" s="2"/>
      <c r="F44" s="2"/>
      <c r="G44" s="2"/>
    </row>
    <row r="45" spans="1:8" x14ac:dyDescent="0.2">
      <c r="B45" s="4"/>
      <c r="C45" s="2"/>
      <c r="D45" s="2"/>
      <c r="E45" s="2"/>
      <c r="F45" s="2"/>
      <c r="G45" s="2"/>
    </row>
    <row r="46" spans="1:8" x14ac:dyDescent="0.2">
      <c r="B46" s="4"/>
      <c r="C46" s="2"/>
      <c r="D46" s="2"/>
      <c r="E46" s="2"/>
      <c r="F46" s="2"/>
      <c r="G46" s="2"/>
    </row>
    <row r="47" spans="1:8" x14ac:dyDescent="0.2">
      <c r="B47" s="4"/>
      <c r="C47" s="2"/>
      <c r="D47" s="2"/>
      <c r="E47" s="2"/>
      <c r="F47" s="2"/>
      <c r="G47" s="2"/>
    </row>
    <row r="48" spans="1:8" x14ac:dyDescent="0.2">
      <c r="B48" s="4"/>
      <c r="C48" s="2"/>
      <c r="D48" s="2"/>
      <c r="E48" s="2"/>
      <c r="F48" s="2"/>
      <c r="G48" s="2"/>
    </row>
    <row r="49" spans="2:7" x14ac:dyDescent="0.2">
      <c r="B49" s="4"/>
      <c r="C49" s="2"/>
      <c r="D49" s="2"/>
      <c r="E49" s="2"/>
      <c r="F49" s="2"/>
      <c r="G49" s="2"/>
    </row>
    <row r="50" spans="2:7" x14ac:dyDescent="0.2">
      <c r="B50" s="4"/>
      <c r="C50" s="2"/>
      <c r="D50" s="2"/>
      <c r="E50" s="2"/>
      <c r="F50" s="2"/>
      <c r="G50" s="2"/>
    </row>
    <row r="51" spans="2:7" x14ac:dyDescent="0.2">
      <c r="B51" s="4"/>
      <c r="C51" s="2"/>
      <c r="D51" s="2"/>
      <c r="E51" s="2"/>
      <c r="F51" s="2"/>
      <c r="G51" s="2"/>
    </row>
    <row r="52" spans="2:7" x14ac:dyDescent="0.2">
      <c r="B52" s="4"/>
      <c r="C52" s="2"/>
      <c r="D52" s="2"/>
      <c r="E52" s="2"/>
      <c r="F52" s="2"/>
      <c r="G52" s="2"/>
    </row>
    <row r="53" spans="2:7" x14ac:dyDescent="0.2">
      <c r="B53" s="4"/>
      <c r="C53" s="2"/>
      <c r="D53" s="2"/>
      <c r="E53" s="2"/>
      <c r="F53" s="2"/>
      <c r="G53" s="2"/>
    </row>
    <row r="54" spans="2:7" x14ac:dyDescent="0.2">
      <c r="B54" s="4"/>
      <c r="C54" s="2"/>
      <c r="D54" s="2"/>
      <c r="E54" s="2"/>
      <c r="F54" s="2"/>
      <c r="G54" s="2"/>
    </row>
    <row r="55" spans="2:7" x14ac:dyDescent="0.2">
      <c r="B55" s="4"/>
      <c r="C55" s="2"/>
      <c r="D55" s="2"/>
      <c r="E55" s="2"/>
      <c r="F55" s="2"/>
      <c r="G55" s="2"/>
    </row>
    <row r="56" spans="2:7" x14ac:dyDescent="0.2">
      <c r="B56" s="4"/>
      <c r="C56" s="2"/>
      <c r="D56" s="2"/>
      <c r="E56" s="2"/>
      <c r="F56" s="2"/>
      <c r="G56" s="2"/>
    </row>
    <row r="57" spans="2:7" x14ac:dyDescent="0.2">
      <c r="B57" s="4"/>
      <c r="C57" s="2"/>
      <c r="D57" s="2"/>
      <c r="E57" s="2"/>
      <c r="F57" s="2"/>
      <c r="G57" s="2"/>
    </row>
    <row r="58" spans="2:7" x14ac:dyDescent="0.2">
      <c r="B58" s="4"/>
      <c r="C58" s="2"/>
      <c r="D58" s="2"/>
      <c r="E58" s="2"/>
      <c r="F58" s="2"/>
      <c r="G58" s="2"/>
    </row>
    <row r="59" spans="2:7" x14ac:dyDescent="0.2">
      <c r="B59" s="4"/>
      <c r="C59" s="2"/>
      <c r="D59" s="2"/>
      <c r="E59" s="2"/>
      <c r="F59" s="2"/>
      <c r="G59" s="2"/>
    </row>
    <row r="60" spans="2:7" x14ac:dyDescent="0.2">
      <c r="B60" s="4"/>
      <c r="C60" s="2"/>
      <c r="D60" s="2"/>
      <c r="E60" s="2"/>
      <c r="F60" s="2"/>
      <c r="G60" s="2"/>
    </row>
    <row r="61" spans="2:7" x14ac:dyDescent="0.2">
      <c r="B61" s="4"/>
      <c r="C61" s="2"/>
      <c r="D61" s="2"/>
      <c r="E61" s="2"/>
      <c r="F61" s="2"/>
      <c r="G61" s="2"/>
    </row>
    <row r="62" spans="2:7" x14ac:dyDescent="0.2">
      <c r="B62" s="4"/>
      <c r="C62" s="2"/>
      <c r="D62" s="2"/>
      <c r="E62" s="2"/>
      <c r="F62" s="2"/>
      <c r="G62" s="2"/>
    </row>
    <row r="63" spans="2:7" x14ac:dyDescent="0.2">
      <c r="B63" s="4"/>
      <c r="C63" s="2"/>
      <c r="D63" s="2"/>
      <c r="E63" s="2"/>
      <c r="F63" s="2"/>
      <c r="G63" s="2"/>
    </row>
    <row r="64" spans="2:7" x14ac:dyDescent="0.2">
      <c r="B64" s="4"/>
      <c r="C64" s="2"/>
      <c r="D64" s="2"/>
      <c r="E64" s="2"/>
      <c r="F64" s="2"/>
      <c r="G64" s="2"/>
    </row>
    <row r="65" spans="2:7" x14ac:dyDescent="0.2">
      <c r="B65" s="4"/>
      <c r="C65" s="2"/>
      <c r="D65" s="2"/>
      <c r="E65" s="2"/>
      <c r="F65" s="2"/>
      <c r="G65" s="2"/>
    </row>
    <row r="66" spans="2:7" x14ac:dyDescent="0.2">
      <c r="B66" s="4"/>
      <c r="C66" s="2"/>
      <c r="D66" s="2"/>
      <c r="E66" s="2"/>
      <c r="F66" s="2"/>
      <c r="G66" s="2"/>
    </row>
    <row r="67" spans="2:7" x14ac:dyDescent="0.2">
      <c r="B67" s="4"/>
      <c r="C67" s="2"/>
      <c r="D67" s="2"/>
      <c r="E67" s="2"/>
      <c r="F67" s="2"/>
      <c r="G67" s="2"/>
    </row>
    <row r="68" spans="2:7" x14ac:dyDescent="0.2">
      <c r="B68" s="4"/>
      <c r="C68" s="2"/>
      <c r="D68" s="2"/>
      <c r="E68" s="2"/>
      <c r="F68" s="2"/>
      <c r="G68" s="2"/>
    </row>
    <row r="69" spans="2:7" x14ac:dyDescent="0.2">
      <c r="B69" s="4"/>
      <c r="C69" s="2"/>
      <c r="D69" s="2"/>
      <c r="E69" s="2"/>
      <c r="F69" s="2"/>
      <c r="G69" s="2"/>
    </row>
    <row r="70" spans="2:7" x14ac:dyDescent="0.2">
      <c r="B70" s="4"/>
      <c r="C70" s="2"/>
      <c r="D70" s="2"/>
      <c r="E70" s="2"/>
      <c r="F70" s="2"/>
      <c r="G70" s="2"/>
    </row>
    <row r="71" spans="2:7" x14ac:dyDescent="0.2">
      <c r="B71" s="4"/>
      <c r="C71" s="2"/>
      <c r="D71" s="2"/>
      <c r="E71" s="2"/>
      <c r="F71" s="2"/>
      <c r="G71" s="2"/>
    </row>
    <row r="72" spans="2:7" x14ac:dyDescent="0.2">
      <c r="B72" s="4"/>
      <c r="C72" s="2"/>
      <c r="D72" s="2"/>
      <c r="E72" s="2"/>
      <c r="F72" s="2"/>
      <c r="G72" s="2"/>
    </row>
    <row r="73" spans="2:7" x14ac:dyDescent="0.2">
      <c r="B73" s="4"/>
      <c r="C73" s="2"/>
      <c r="D73" s="2"/>
      <c r="E73" s="2"/>
      <c r="F73" s="2"/>
      <c r="G73" s="2"/>
    </row>
    <row r="74" spans="2:7" x14ac:dyDescent="0.2">
      <c r="B74" s="4"/>
      <c r="C74" s="2"/>
      <c r="D74" s="2"/>
      <c r="E74" s="2"/>
      <c r="F74" s="2"/>
      <c r="G74" s="2"/>
    </row>
    <row r="75" spans="2:7" x14ac:dyDescent="0.2">
      <c r="B75" s="4"/>
      <c r="C75" s="2"/>
      <c r="D75" s="2"/>
      <c r="E75" s="2"/>
      <c r="F75" s="2"/>
      <c r="G75" s="2"/>
    </row>
    <row r="76" spans="2:7" x14ac:dyDescent="0.2">
      <c r="B76" s="4"/>
      <c r="C76" s="2"/>
      <c r="D76" s="2"/>
      <c r="E76" s="2"/>
      <c r="F76" s="2"/>
      <c r="G76" s="2"/>
    </row>
    <row r="77" spans="2:7" x14ac:dyDescent="0.2">
      <c r="B77" s="4"/>
      <c r="C77" s="2"/>
      <c r="D77" s="2"/>
      <c r="E77" s="2"/>
      <c r="F77" s="2"/>
      <c r="G77" s="2"/>
    </row>
    <row r="78" spans="2:7" x14ac:dyDescent="0.2">
      <c r="B78" s="4"/>
      <c r="C78" s="2"/>
      <c r="D78" s="2"/>
      <c r="E78" s="2"/>
      <c r="F78" s="2"/>
      <c r="G78" s="2"/>
    </row>
    <row r="79" spans="2:7" x14ac:dyDescent="0.2">
      <c r="B79" s="4"/>
      <c r="C79" s="2"/>
      <c r="D79" s="2"/>
      <c r="E79" s="2"/>
      <c r="F79" s="2"/>
      <c r="G79" s="2"/>
    </row>
    <row r="80" spans="2:7" x14ac:dyDescent="0.2">
      <c r="B80" s="4"/>
      <c r="C80" s="2"/>
      <c r="D80" s="2"/>
      <c r="E80" s="2"/>
      <c r="F80" s="2"/>
      <c r="G80" s="2"/>
    </row>
    <row r="81" spans="2:7" x14ac:dyDescent="0.2">
      <c r="B81" s="4"/>
      <c r="C81" s="2"/>
      <c r="D81" s="2"/>
      <c r="E81" s="2"/>
      <c r="F81" s="2"/>
      <c r="G81" s="2"/>
    </row>
    <row r="82" spans="2:7" x14ac:dyDescent="0.2">
      <c r="B82" s="4"/>
      <c r="C82" s="2"/>
      <c r="D82" s="2"/>
      <c r="E82" s="2"/>
      <c r="F82" s="2"/>
      <c r="G82" s="2"/>
    </row>
    <row r="83" spans="2:7" x14ac:dyDescent="0.2">
      <c r="B83" s="4"/>
      <c r="C83" s="2"/>
      <c r="D83" s="2"/>
      <c r="E83" s="2"/>
      <c r="F83" s="2"/>
      <c r="G83" s="2"/>
    </row>
    <row r="84" spans="2:7" x14ac:dyDescent="0.2">
      <c r="B84" s="4"/>
      <c r="C84" s="2"/>
      <c r="D84" s="2"/>
      <c r="E84" s="2"/>
      <c r="F84" s="2"/>
      <c r="G84" s="2"/>
    </row>
    <row r="85" spans="2:7" x14ac:dyDescent="0.2">
      <c r="B85" s="4"/>
      <c r="C85" s="2"/>
      <c r="D85" s="2"/>
      <c r="E85" s="2"/>
      <c r="F85" s="2"/>
      <c r="G85" s="2"/>
    </row>
    <row r="86" spans="2:7" x14ac:dyDescent="0.2">
      <c r="B86" s="4"/>
      <c r="C86" s="2"/>
      <c r="D86" s="2"/>
      <c r="E86" s="2"/>
      <c r="F86" s="2"/>
      <c r="G86" s="2"/>
    </row>
    <row r="87" spans="2:7" x14ac:dyDescent="0.2">
      <c r="B87" s="4"/>
      <c r="C87" s="2"/>
      <c r="D87" s="2"/>
      <c r="E87" s="2"/>
      <c r="F87" s="2"/>
      <c r="G87" s="2"/>
    </row>
    <row r="88" spans="2:7" x14ac:dyDescent="0.2">
      <c r="B88" s="4"/>
      <c r="C88" s="2"/>
      <c r="D88" s="2"/>
      <c r="E88" s="2"/>
      <c r="F88" s="2"/>
      <c r="G88" s="2"/>
    </row>
    <row r="89" spans="2:7" x14ac:dyDescent="0.2">
      <c r="B89" s="4"/>
      <c r="C89" s="2"/>
      <c r="D89" s="2"/>
      <c r="E89" s="2"/>
      <c r="F89" s="2"/>
      <c r="G89" s="2"/>
    </row>
    <row r="90" spans="2:7" x14ac:dyDescent="0.2">
      <c r="B90" s="4"/>
      <c r="C90" s="2"/>
      <c r="D90" s="2"/>
      <c r="E90" s="2"/>
      <c r="F90" s="2"/>
      <c r="G90" s="2"/>
    </row>
    <row r="91" spans="2:7" x14ac:dyDescent="0.2">
      <c r="B91" s="4"/>
      <c r="C91" s="2"/>
      <c r="D91" s="2"/>
      <c r="E91" s="2"/>
      <c r="F91" s="2"/>
      <c r="G91" s="2"/>
    </row>
  </sheetData>
  <pageMargins left="0.7" right="0.7" top="0.75" bottom="0.75" header="0.3" footer="0.3"/>
  <pageSetup orientation="portrait"/>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RowHeight="14.25" x14ac:dyDescent="0.2"/>
  <sheetData>
    <row r="1" spans="1:5" s="12" customFormat="1" ht="15" x14ac:dyDescent="0.25">
      <c r="A1" s="11" t="s">
        <v>80</v>
      </c>
    </row>
    <row r="2" spans="1:5" s="12" customFormat="1" ht="15" x14ac:dyDescent="0.25">
      <c r="A2" s="12" t="s">
        <v>20</v>
      </c>
    </row>
    <row r="15" spans="1:5" x14ac:dyDescent="0.2">
      <c r="A15" s="100" t="s">
        <v>45</v>
      </c>
      <c r="E15" s="22"/>
    </row>
    <row r="23" spans="4:4" x14ac:dyDescent="0.2">
      <c r="D23" s="22"/>
    </row>
  </sheetData>
  <pageMargins left="0.7" right="0.7" top="0.75" bottom="0.75" header="0.3" footer="0.3"/>
  <pageSetup orientation="portrait"/>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pane xSplit="1" ySplit="3" topLeftCell="B4" activePane="bottomRight" state="frozen"/>
      <selection pane="topRight" activeCell="B1" sqref="B1"/>
      <selection pane="bottomLeft" activeCell="A17" sqref="A17"/>
      <selection pane="bottomRight" activeCell="A3" sqref="A3"/>
    </sheetView>
  </sheetViews>
  <sheetFormatPr defaultRowHeight="14.25" x14ac:dyDescent="0.2"/>
  <cols>
    <col min="1" max="1" width="12.75" customWidth="1"/>
    <col min="3" max="3" width="16.75" customWidth="1"/>
  </cols>
  <sheetData>
    <row r="1" spans="1:10" ht="15" x14ac:dyDescent="0.25">
      <c r="A1" s="11" t="s">
        <v>135</v>
      </c>
      <c r="B1" s="12"/>
      <c r="C1" s="12"/>
      <c r="D1" s="12"/>
    </row>
    <row r="2" spans="1:10" ht="15" x14ac:dyDescent="0.25">
      <c r="A2" s="12" t="s">
        <v>26</v>
      </c>
      <c r="B2" s="12"/>
      <c r="C2" s="12"/>
      <c r="D2" s="12"/>
    </row>
    <row r="3" spans="1:10" ht="15" x14ac:dyDescent="0.25">
      <c r="A3" s="24" t="s">
        <v>127</v>
      </c>
      <c r="B3" s="24" t="s">
        <v>81</v>
      </c>
      <c r="C3" s="24" t="s">
        <v>82</v>
      </c>
      <c r="D3" s="24" t="s">
        <v>34</v>
      </c>
    </row>
    <row r="4" spans="1:10" ht="15" x14ac:dyDescent="0.2">
      <c r="A4" s="46">
        <v>42004</v>
      </c>
      <c r="B4" s="36">
        <v>3.5651687122066638</v>
      </c>
      <c r="C4" s="36">
        <v>6.8454135261606641</v>
      </c>
      <c r="D4" s="36">
        <v>86.500515581517689</v>
      </c>
      <c r="G4" s="2"/>
      <c r="H4" s="2"/>
      <c r="I4" s="2"/>
      <c r="J4" s="2"/>
    </row>
    <row r="5" spans="1:10" ht="15" x14ac:dyDescent="0.2">
      <c r="A5" s="46">
        <v>42369</v>
      </c>
      <c r="B5" s="36">
        <v>4.564046942621478</v>
      </c>
      <c r="C5" s="36">
        <v>7.6904240055048811</v>
      </c>
      <c r="D5" s="36">
        <v>85.056605515512814</v>
      </c>
      <c r="G5" s="2"/>
      <c r="H5" s="2"/>
      <c r="I5" s="2"/>
      <c r="J5" s="2"/>
    </row>
    <row r="6" spans="1:10" ht="15" x14ac:dyDescent="0.2">
      <c r="A6" s="46">
        <v>42735</v>
      </c>
      <c r="B6" s="36">
        <v>5.191955832196669</v>
      </c>
      <c r="C6" s="36">
        <v>8.6305570075703066</v>
      </c>
      <c r="D6" s="36">
        <v>83.581174138883995</v>
      </c>
      <c r="G6" s="2"/>
      <c r="H6" s="2"/>
      <c r="I6" s="2"/>
      <c r="J6" s="2"/>
    </row>
    <row r="7" spans="1:10" ht="15" x14ac:dyDescent="0.2">
      <c r="A7" s="46">
        <v>43100</v>
      </c>
      <c r="B7" s="36">
        <v>6.2882807467657704</v>
      </c>
      <c r="C7" s="36">
        <v>9.7259664092511251</v>
      </c>
      <c r="D7" s="36">
        <v>81.816660650673398</v>
      </c>
      <c r="G7" s="2"/>
      <c r="H7" s="2"/>
      <c r="I7" s="2"/>
      <c r="J7" s="2"/>
    </row>
    <row r="8" spans="1:10" ht="15" x14ac:dyDescent="0.2">
      <c r="A8" s="46">
        <v>43465</v>
      </c>
      <c r="B8" s="36">
        <v>7.6777605393899693</v>
      </c>
      <c r="C8" s="36">
        <v>10.45715126753913</v>
      </c>
      <c r="D8" s="36">
        <v>79.856795383417435</v>
      </c>
      <c r="G8" s="2"/>
      <c r="H8" s="2"/>
      <c r="I8" s="2"/>
      <c r="J8" s="2"/>
    </row>
    <row r="9" spans="1:10" ht="15" x14ac:dyDescent="0.2">
      <c r="A9" s="46">
        <v>43830</v>
      </c>
      <c r="B9" s="36">
        <v>9.3103592324515905</v>
      </c>
      <c r="C9" s="36">
        <v>11.727259537614144</v>
      </c>
      <c r="D9" s="36">
        <v>76.90982492011733</v>
      </c>
      <c r="G9" s="2"/>
      <c r="H9" s="2"/>
      <c r="I9" s="2"/>
      <c r="J9" s="2"/>
    </row>
    <row r="10" spans="1:10" ht="15" x14ac:dyDescent="0.2">
      <c r="A10" s="46">
        <v>44196</v>
      </c>
      <c r="B10" s="36">
        <v>10.359913934692377</v>
      </c>
      <c r="C10" s="36">
        <v>12.03921929012688</v>
      </c>
      <c r="D10" s="36">
        <v>75.520964980299127</v>
      </c>
      <c r="G10" s="2"/>
      <c r="H10" s="2"/>
      <c r="I10" s="2"/>
      <c r="J10" s="2"/>
    </row>
    <row r="11" spans="1:10" ht="15" x14ac:dyDescent="0.2">
      <c r="A11" s="46">
        <v>44561</v>
      </c>
      <c r="B11" s="36">
        <v>13.894676309604783</v>
      </c>
      <c r="C11" s="36">
        <v>12.597751015962674</v>
      </c>
      <c r="D11" s="36">
        <v>71.436343501293592</v>
      </c>
      <c r="G11" s="2"/>
      <c r="H11" s="2"/>
      <c r="I11" s="2"/>
      <c r="J11" s="2"/>
    </row>
    <row r="12" spans="1:10" ht="15" x14ac:dyDescent="0.2">
      <c r="A12" s="46">
        <v>44926</v>
      </c>
      <c r="B12" s="36">
        <v>14.445700345509371</v>
      </c>
      <c r="C12" s="36">
        <v>13.941268661563749</v>
      </c>
      <c r="D12" s="36">
        <v>69.634853475698421</v>
      </c>
      <c r="G12" s="2"/>
      <c r="H12" s="2"/>
      <c r="I12" s="2"/>
      <c r="J12" s="2"/>
    </row>
    <row r="14" spans="1:10" x14ac:dyDescent="0.2">
      <c r="D14" s="2"/>
      <c r="H14" s="2"/>
    </row>
    <row r="15" spans="1:10" x14ac:dyDescent="0.2">
      <c r="B15" s="2"/>
      <c r="D15" s="2"/>
    </row>
    <row r="16" spans="1:10" x14ac:dyDescent="0.2">
      <c r="B16" s="2"/>
      <c r="D16" s="2"/>
    </row>
    <row r="17" spans="2:3" x14ac:dyDescent="0.2">
      <c r="B17" s="2"/>
    </row>
    <row r="18" spans="2:3" x14ac:dyDescent="0.2">
      <c r="B18" s="2"/>
    </row>
    <row r="19" spans="2:3" x14ac:dyDescent="0.2">
      <c r="B19" s="2"/>
      <c r="C19" s="2"/>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4.25" x14ac:dyDescent="0.2"/>
  <sheetData>
    <row r="1" spans="1:1" ht="15" x14ac:dyDescent="0.25">
      <c r="A1" s="11" t="s">
        <v>84</v>
      </c>
    </row>
    <row r="2" spans="1:1" ht="15" x14ac:dyDescent="0.25">
      <c r="A2" s="12" t="s">
        <v>26</v>
      </c>
    </row>
    <row r="15" spans="1:1" x14ac:dyDescent="0.2">
      <c r="A15" s="100" t="s">
        <v>45</v>
      </c>
    </row>
  </sheetData>
  <pageMargins left="0.7" right="0.7" top="0.75" bottom="0.75" header="0.3" footer="0.3"/>
  <pageSetup orientation="portrait"/>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K18" sqref="K18"/>
    </sheetView>
  </sheetViews>
  <sheetFormatPr defaultColWidth="9" defaultRowHeight="15" x14ac:dyDescent="0.25"/>
  <cols>
    <col min="1" max="2" width="14.875" style="12" customWidth="1"/>
    <col min="3" max="16384" width="9" style="12"/>
  </cols>
  <sheetData>
    <row r="1" spans="1:3" x14ac:dyDescent="0.25">
      <c r="A1" s="11" t="s">
        <v>136</v>
      </c>
      <c r="C1" s="11"/>
    </row>
    <row r="2" spans="1:3" x14ac:dyDescent="0.25">
      <c r="A2" s="12" t="s">
        <v>26</v>
      </c>
    </row>
    <row r="3" spans="1:3" x14ac:dyDescent="0.25">
      <c r="A3" s="32" t="s">
        <v>141</v>
      </c>
      <c r="B3" s="47" t="s">
        <v>10</v>
      </c>
    </row>
    <row r="4" spans="1:3" x14ac:dyDescent="0.25">
      <c r="A4" s="33" t="s">
        <v>87</v>
      </c>
      <c r="B4" s="34">
        <v>28.4793947064632</v>
      </c>
    </row>
    <row r="5" spans="1:3" x14ac:dyDescent="0.25">
      <c r="A5" s="33" t="s">
        <v>7</v>
      </c>
      <c r="B5" s="34">
        <v>21.249190608430698</v>
      </c>
    </row>
    <row r="6" spans="1:3" x14ac:dyDescent="0.25">
      <c r="A6" s="33" t="s">
        <v>8</v>
      </c>
      <c r="B6" s="34">
        <v>23.366358054740399</v>
      </c>
    </row>
    <row r="7" spans="1:3" x14ac:dyDescent="0.25">
      <c r="A7" s="33" t="s">
        <v>9</v>
      </c>
      <c r="B7" s="34">
        <v>18.4663671724688</v>
      </c>
    </row>
    <row r="8" spans="1:3" x14ac:dyDescent="0.25">
      <c r="A8" s="33" t="s">
        <v>88</v>
      </c>
      <c r="B8" s="34">
        <v>8.4386894578970004</v>
      </c>
    </row>
  </sheetData>
  <pageMargins left="0.7" right="0.7" top="0.75" bottom="0.75" header="0.3" footer="0.3"/>
  <pageSetup orientation="portrait"/>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3" sqref="A3"/>
    </sheetView>
  </sheetViews>
  <sheetFormatPr defaultRowHeight="14.25" x14ac:dyDescent="0.2"/>
  <sheetData>
    <row r="1" spans="1:1" x14ac:dyDescent="0.2">
      <c r="A1" t="s">
        <v>117</v>
      </c>
    </row>
    <row r="3" spans="1:1" ht="15" x14ac:dyDescent="0.25">
      <c r="A3" s="11" t="s">
        <v>85</v>
      </c>
    </row>
    <row r="4" spans="1:1" ht="15" x14ac:dyDescent="0.25">
      <c r="A4" s="12" t="s">
        <v>86</v>
      </c>
    </row>
    <row r="5" spans="1:1" ht="15" x14ac:dyDescent="0.25">
      <c r="A5" s="12"/>
    </row>
    <row r="6" spans="1:1" ht="15" x14ac:dyDescent="0.25">
      <c r="A6" s="12"/>
    </row>
    <row r="7" spans="1:1" ht="15" x14ac:dyDescent="0.25">
      <c r="A7" s="12"/>
    </row>
    <row r="8" spans="1:1" ht="15" x14ac:dyDescent="0.25">
      <c r="A8" s="12"/>
    </row>
    <row r="9" spans="1:1" ht="15" x14ac:dyDescent="0.25">
      <c r="A9" s="12"/>
    </row>
    <row r="10" spans="1:1" ht="15" x14ac:dyDescent="0.25">
      <c r="A10" s="12"/>
    </row>
    <row r="11" spans="1:1" ht="15" x14ac:dyDescent="0.25">
      <c r="A11" s="12"/>
    </row>
    <row r="12" spans="1:1" ht="15" x14ac:dyDescent="0.25">
      <c r="A12" s="12"/>
    </row>
    <row r="13" spans="1:1" ht="15" x14ac:dyDescent="0.25">
      <c r="A13" s="12"/>
    </row>
    <row r="14" spans="1:1" ht="15" x14ac:dyDescent="0.25">
      <c r="A14" s="12"/>
    </row>
    <row r="15" spans="1:1" ht="15" x14ac:dyDescent="0.25">
      <c r="A15" s="12"/>
    </row>
    <row r="16" spans="1:1" ht="15" x14ac:dyDescent="0.25">
      <c r="A16" s="12"/>
    </row>
    <row r="17" spans="1:1" x14ac:dyDescent="0.2">
      <c r="A17" s="100" t="s">
        <v>45</v>
      </c>
    </row>
    <row r="18" spans="1:1" ht="15" x14ac:dyDescent="0.25">
      <c r="A18" s="12"/>
    </row>
    <row r="19" spans="1:1" ht="15" x14ac:dyDescent="0.25">
      <c r="A19" s="12"/>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pane xSplit="1" ySplit="3" topLeftCell="B4" activePane="bottomRight" state="frozen"/>
      <selection pane="topRight" activeCell="B1" sqref="B1"/>
      <selection pane="bottomLeft" activeCell="A5" sqref="A5"/>
      <selection pane="bottomRight" activeCell="H20" sqref="H20"/>
    </sheetView>
  </sheetViews>
  <sheetFormatPr defaultRowHeight="14.25" x14ac:dyDescent="0.2"/>
  <cols>
    <col min="1" max="1" width="10.125" bestFit="1" customWidth="1"/>
    <col min="2" max="2" width="14.375" customWidth="1"/>
    <col min="3" max="3" width="27.75" customWidth="1"/>
  </cols>
  <sheetData>
    <row r="1" spans="1:3" ht="15" x14ac:dyDescent="0.25">
      <c r="A1" s="11" t="s">
        <v>137</v>
      </c>
      <c r="B1" s="12"/>
      <c r="C1" s="12"/>
    </row>
    <row r="2" spans="1:3" ht="15" x14ac:dyDescent="0.25">
      <c r="A2" s="12" t="s">
        <v>26</v>
      </c>
      <c r="B2" s="12"/>
      <c r="C2" s="12"/>
    </row>
    <row r="3" spans="1:3" ht="15" x14ac:dyDescent="0.25">
      <c r="A3" s="24" t="s">
        <v>127</v>
      </c>
      <c r="B3" s="24" t="s">
        <v>90</v>
      </c>
      <c r="C3" s="24" t="s">
        <v>91</v>
      </c>
    </row>
    <row r="4" spans="1:3" ht="15" x14ac:dyDescent="0.2">
      <c r="A4" s="46">
        <v>43281</v>
      </c>
      <c r="B4" s="36">
        <v>32.995501027974896</v>
      </c>
      <c r="C4" s="36">
        <v>57.483523370983605</v>
      </c>
    </row>
    <row r="5" spans="1:3" ht="15" x14ac:dyDescent="0.2">
      <c r="A5" s="46">
        <v>43312</v>
      </c>
      <c r="B5" s="36">
        <v>32.716917726225802</v>
      </c>
      <c r="C5" s="52">
        <v>57.2950235685405</v>
      </c>
    </row>
    <row r="6" spans="1:3" ht="15" x14ac:dyDescent="0.2">
      <c r="A6" s="46">
        <v>43343</v>
      </c>
      <c r="B6" s="36">
        <v>32.675644173853499</v>
      </c>
      <c r="C6" s="52">
        <v>56.599575015614597</v>
      </c>
    </row>
    <row r="7" spans="1:3" ht="15" x14ac:dyDescent="0.2">
      <c r="A7" s="46">
        <v>43373</v>
      </c>
      <c r="B7" s="36">
        <v>32.645851682487695</v>
      </c>
      <c r="C7" s="52">
        <v>56.164055526394598</v>
      </c>
    </row>
    <row r="8" spans="1:3" ht="15" x14ac:dyDescent="0.2">
      <c r="A8" s="46">
        <v>43404</v>
      </c>
      <c r="B8" s="36">
        <v>32.767039339982901</v>
      </c>
      <c r="C8" s="52">
        <v>57.940202575771991</v>
      </c>
    </row>
    <row r="9" spans="1:3" ht="15" x14ac:dyDescent="0.2">
      <c r="A9" s="46">
        <v>43434</v>
      </c>
      <c r="B9" s="36">
        <v>32.561015212748302</v>
      </c>
      <c r="C9" s="52">
        <v>57.7053307240473</v>
      </c>
    </row>
    <row r="10" spans="1:3" ht="15" x14ac:dyDescent="0.2">
      <c r="A10" s="46">
        <v>43465</v>
      </c>
      <c r="B10" s="36">
        <v>32.406203850274203</v>
      </c>
      <c r="C10" s="52">
        <v>57.124503896207301</v>
      </c>
    </row>
    <row r="11" spans="1:3" ht="15" x14ac:dyDescent="0.2">
      <c r="A11" s="46">
        <v>43496</v>
      </c>
      <c r="B11" s="36">
        <v>32.165138494095601</v>
      </c>
      <c r="C11" s="52">
        <v>56.819078377372001</v>
      </c>
    </row>
    <row r="12" spans="1:3" ht="15" x14ac:dyDescent="0.2">
      <c r="A12" s="46">
        <v>43524</v>
      </c>
      <c r="B12" s="36">
        <v>33.088159258759099</v>
      </c>
      <c r="C12" s="52">
        <v>55.8292905432384</v>
      </c>
    </row>
    <row r="13" spans="1:3" ht="15" x14ac:dyDescent="0.2">
      <c r="A13" s="46">
        <v>43555</v>
      </c>
      <c r="B13" s="36">
        <v>32.985351786714702</v>
      </c>
      <c r="C13" s="52">
        <v>55.433173840770699</v>
      </c>
    </row>
    <row r="14" spans="1:3" ht="15" x14ac:dyDescent="0.2">
      <c r="A14" s="46">
        <v>43585</v>
      </c>
      <c r="B14" s="36">
        <v>32.839557191462298</v>
      </c>
      <c r="C14" s="52">
        <v>55.091136831824194</v>
      </c>
    </row>
    <row r="15" spans="1:3" ht="15" x14ac:dyDescent="0.2">
      <c r="A15" s="46">
        <v>43616</v>
      </c>
      <c r="B15" s="36">
        <v>32.768957759555001</v>
      </c>
      <c r="C15" s="52">
        <v>55.93371066400821</v>
      </c>
    </row>
    <row r="16" spans="1:3" ht="15" x14ac:dyDescent="0.2">
      <c r="A16" s="46">
        <v>43646</v>
      </c>
      <c r="B16" s="36">
        <v>32.676020916826701</v>
      </c>
      <c r="C16" s="52">
        <v>56.021958716033105</v>
      </c>
    </row>
    <row r="17" spans="1:3" ht="15" x14ac:dyDescent="0.2">
      <c r="A17" s="46">
        <v>43677</v>
      </c>
      <c r="B17" s="36">
        <v>32.6921787002127</v>
      </c>
      <c r="C17" s="52">
        <v>55.273653487390192</v>
      </c>
    </row>
    <row r="18" spans="1:3" ht="15" x14ac:dyDescent="0.2">
      <c r="A18" s="46">
        <v>43708</v>
      </c>
      <c r="B18" s="36">
        <v>32.566193340249498</v>
      </c>
      <c r="C18" s="52">
        <v>54.7822989350245</v>
      </c>
    </row>
    <row r="19" spans="1:3" ht="15" x14ac:dyDescent="0.2">
      <c r="A19" s="46">
        <v>43738</v>
      </c>
      <c r="B19" s="36">
        <v>32.713551995859106</v>
      </c>
      <c r="C19" s="52">
        <v>55.488416052664306</v>
      </c>
    </row>
    <row r="20" spans="1:3" ht="15" x14ac:dyDescent="0.2">
      <c r="A20" s="46">
        <v>43769</v>
      </c>
      <c r="B20" s="36">
        <v>32.566674290860895</v>
      </c>
      <c r="C20" s="52">
        <v>55.535343127929004</v>
      </c>
    </row>
    <row r="21" spans="1:3" ht="15" x14ac:dyDescent="0.2">
      <c r="A21" s="46">
        <v>43799</v>
      </c>
      <c r="B21" s="36">
        <v>32.5144936367277</v>
      </c>
      <c r="C21" s="52">
        <v>55.979635538820105</v>
      </c>
    </row>
    <row r="22" spans="1:3" ht="15" x14ac:dyDescent="0.2">
      <c r="A22" s="46">
        <v>43830</v>
      </c>
      <c r="B22" s="36">
        <v>32.448893183995196</v>
      </c>
      <c r="C22" s="52">
        <v>55.886001127879496</v>
      </c>
    </row>
    <row r="23" spans="1:3" ht="15" x14ac:dyDescent="0.2">
      <c r="A23" s="46">
        <v>43861</v>
      </c>
      <c r="B23" s="36">
        <v>32.296720887686902</v>
      </c>
      <c r="C23" s="52">
        <v>55.913971239943606</v>
      </c>
    </row>
    <row r="24" spans="1:3" ht="15" x14ac:dyDescent="0.2">
      <c r="A24" s="46">
        <v>43890</v>
      </c>
      <c r="B24" s="36">
        <v>32.133314129052799</v>
      </c>
      <c r="C24" s="52">
        <v>54.707969587230998</v>
      </c>
    </row>
    <row r="25" spans="1:3" ht="15" x14ac:dyDescent="0.2">
      <c r="A25" s="46">
        <v>43921</v>
      </c>
      <c r="B25" s="36">
        <v>31.871290768346999</v>
      </c>
      <c r="C25" s="52">
        <v>53.3614430438382</v>
      </c>
    </row>
    <row r="26" spans="1:3" ht="15" x14ac:dyDescent="0.2">
      <c r="A26" s="46">
        <v>43951</v>
      </c>
      <c r="B26" s="36">
        <v>30.790748995209</v>
      </c>
      <c r="C26" s="52">
        <v>47.933551609432904</v>
      </c>
    </row>
    <row r="27" spans="1:3" ht="15" x14ac:dyDescent="0.2">
      <c r="A27" s="46">
        <v>43982</v>
      </c>
      <c r="B27" s="36">
        <v>30.1639737486794</v>
      </c>
      <c r="C27" s="52">
        <v>47.483002075907301</v>
      </c>
    </row>
    <row r="28" spans="1:3" ht="15" x14ac:dyDescent="0.2">
      <c r="A28" s="46">
        <v>44012</v>
      </c>
      <c r="B28" s="36">
        <v>29.706000328924098</v>
      </c>
      <c r="C28" s="52">
        <v>48.641568186068199</v>
      </c>
    </row>
    <row r="29" spans="1:3" ht="15" x14ac:dyDescent="0.2">
      <c r="A29" s="46">
        <v>44043</v>
      </c>
      <c r="B29" s="36">
        <v>29.169529808431598</v>
      </c>
      <c r="C29" s="52">
        <v>47.821975333600797</v>
      </c>
    </row>
    <row r="30" spans="1:3" ht="15" x14ac:dyDescent="0.2">
      <c r="A30" s="46">
        <v>44074</v>
      </c>
      <c r="B30" s="36">
        <v>28.5292057952582</v>
      </c>
      <c r="C30" s="52">
        <v>45.833343592149802</v>
      </c>
    </row>
    <row r="31" spans="1:3" ht="15" x14ac:dyDescent="0.2">
      <c r="A31" s="46">
        <v>44104</v>
      </c>
      <c r="B31" s="36">
        <v>27.966289191203298</v>
      </c>
      <c r="C31" s="52">
        <v>46.217156438914799</v>
      </c>
    </row>
    <row r="32" spans="1:3" ht="15" x14ac:dyDescent="0.2">
      <c r="A32" s="46">
        <v>44135</v>
      </c>
      <c r="B32" s="36">
        <v>27.433121992101299</v>
      </c>
      <c r="C32" s="52">
        <v>45.645606821220397</v>
      </c>
    </row>
    <row r="33" spans="1:3" ht="15" x14ac:dyDescent="0.2">
      <c r="A33" s="46">
        <v>44165</v>
      </c>
      <c r="B33" s="36">
        <v>27.005223477882701</v>
      </c>
      <c r="C33" s="52">
        <v>45.898006835403706</v>
      </c>
    </row>
    <row r="34" spans="1:3" ht="15" x14ac:dyDescent="0.2">
      <c r="A34" s="46">
        <v>44196</v>
      </c>
      <c r="B34" s="36">
        <v>26.622694720754197</v>
      </c>
      <c r="C34" s="52">
        <v>46.437203094452798</v>
      </c>
    </row>
    <row r="35" spans="1:3" ht="15" x14ac:dyDescent="0.2">
      <c r="A35" s="46">
        <v>44227</v>
      </c>
      <c r="B35" s="36">
        <v>26.197732973399603</v>
      </c>
      <c r="C35" s="52">
        <v>46.438515464347702</v>
      </c>
    </row>
    <row r="36" spans="1:3" ht="15" x14ac:dyDescent="0.2">
      <c r="A36" s="46">
        <v>44255</v>
      </c>
      <c r="B36" s="36">
        <v>25.776289410860599</v>
      </c>
      <c r="C36" s="52">
        <v>45.350470417838196</v>
      </c>
    </row>
    <row r="37" spans="1:3" ht="15" x14ac:dyDescent="0.2">
      <c r="A37" s="46">
        <v>44286</v>
      </c>
      <c r="B37" s="36">
        <v>25.347264147627801</v>
      </c>
      <c r="C37" s="52">
        <v>45.573297710608898</v>
      </c>
    </row>
    <row r="38" spans="1:3" ht="15" x14ac:dyDescent="0.2">
      <c r="A38" s="46">
        <v>44316</v>
      </c>
      <c r="B38" s="36">
        <v>25.479342141294097</v>
      </c>
      <c r="C38" s="52">
        <v>46.908532420595591</v>
      </c>
    </row>
    <row r="39" spans="1:3" ht="15" x14ac:dyDescent="0.2">
      <c r="A39" s="46">
        <v>44347</v>
      </c>
      <c r="B39" s="36">
        <v>25.583605399913601</v>
      </c>
      <c r="C39" s="52">
        <v>47.198443904249302</v>
      </c>
    </row>
    <row r="40" spans="1:3" ht="15" x14ac:dyDescent="0.2">
      <c r="A40" s="46">
        <v>44377</v>
      </c>
      <c r="B40" s="36">
        <v>25.5337368924008</v>
      </c>
      <c r="C40" s="52">
        <v>47.917588698124604</v>
      </c>
    </row>
    <row r="41" spans="1:3" ht="15" x14ac:dyDescent="0.2">
      <c r="A41" s="46">
        <v>44408</v>
      </c>
      <c r="B41" s="36">
        <v>25.341851824476301</v>
      </c>
      <c r="C41" s="52">
        <v>47.423996202282602</v>
      </c>
    </row>
    <row r="42" spans="1:3" ht="15" x14ac:dyDescent="0.2">
      <c r="A42" s="46">
        <v>44439</v>
      </c>
      <c r="B42" s="36">
        <v>25.499538396395998</v>
      </c>
      <c r="C42" s="52">
        <v>47.839521598189698</v>
      </c>
    </row>
    <row r="43" spans="1:3" ht="15" x14ac:dyDescent="0.2">
      <c r="A43" s="46">
        <v>44469</v>
      </c>
      <c r="B43" s="36">
        <v>25.400996812558301</v>
      </c>
      <c r="C43" s="52">
        <v>47.467007030407302</v>
      </c>
    </row>
    <row r="44" spans="1:3" ht="15" x14ac:dyDescent="0.2">
      <c r="A44" s="46">
        <v>44500</v>
      </c>
      <c r="B44" s="36">
        <v>25.754058478625801</v>
      </c>
      <c r="C44" s="52">
        <v>49.741428102897402</v>
      </c>
    </row>
    <row r="45" spans="1:3" ht="15" x14ac:dyDescent="0.2">
      <c r="A45" s="46">
        <v>44530</v>
      </c>
      <c r="B45" s="36">
        <v>25.823752139559801</v>
      </c>
      <c r="C45" s="52">
        <v>49.780044606580304</v>
      </c>
    </row>
    <row r="46" spans="1:3" ht="15" x14ac:dyDescent="0.2">
      <c r="A46" s="46">
        <v>44561</v>
      </c>
      <c r="B46" s="36">
        <v>25.853626438324103</v>
      </c>
      <c r="C46" s="52">
        <v>49.581485553987406</v>
      </c>
    </row>
    <row r="47" spans="1:3" ht="15" x14ac:dyDescent="0.2">
      <c r="A47" s="46">
        <v>44592</v>
      </c>
      <c r="B47" s="36">
        <v>25.868518266860104</v>
      </c>
      <c r="C47" s="52">
        <v>49.475207379406605</v>
      </c>
    </row>
    <row r="48" spans="1:3" ht="15" x14ac:dyDescent="0.2">
      <c r="A48" s="46">
        <v>44620</v>
      </c>
      <c r="B48" s="36">
        <v>26.0035163139483</v>
      </c>
      <c r="C48" s="52">
        <v>48.481560166573999</v>
      </c>
    </row>
    <row r="49" spans="1:3" ht="15" x14ac:dyDescent="0.2">
      <c r="A49" s="46">
        <v>44651</v>
      </c>
      <c r="B49" s="36">
        <v>26.226408287271003</v>
      </c>
      <c r="C49" s="52">
        <v>48.569077589442699</v>
      </c>
    </row>
    <row r="50" spans="1:3" ht="15" x14ac:dyDescent="0.2">
      <c r="A50" s="46">
        <v>44681</v>
      </c>
      <c r="B50" s="36">
        <v>26.230294627383</v>
      </c>
      <c r="C50" s="52">
        <v>48.195771230502601</v>
      </c>
    </row>
    <row r="51" spans="1:3" ht="15" x14ac:dyDescent="0.2">
      <c r="A51" s="46">
        <v>44712</v>
      </c>
      <c r="B51" s="36">
        <v>26.4450667680027</v>
      </c>
      <c r="C51" s="52">
        <v>49.308150091164407</v>
      </c>
    </row>
    <row r="52" spans="1:3" ht="15" x14ac:dyDescent="0.2">
      <c r="A52" s="46">
        <v>44742</v>
      </c>
      <c r="B52" s="36">
        <v>26.506379317725798</v>
      </c>
      <c r="C52" s="52">
        <v>49.583538750264097</v>
      </c>
    </row>
    <row r="53" spans="1:3" ht="15" x14ac:dyDescent="0.2">
      <c r="A53" s="46">
        <v>44773</v>
      </c>
      <c r="B53" s="36">
        <v>26.6169206487072</v>
      </c>
      <c r="C53" s="52">
        <v>48.638263887621406</v>
      </c>
    </row>
    <row r="54" spans="1:3" ht="15" x14ac:dyDescent="0.2">
      <c r="A54" s="46">
        <v>44804</v>
      </c>
      <c r="B54" s="36">
        <v>26.643399107299999</v>
      </c>
      <c r="C54" s="52">
        <v>48.404399504430593</v>
      </c>
    </row>
    <row r="55" spans="1:3" ht="15" x14ac:dyDescent="0.2">
      <c r="A55" s="46">
        <v>44834</v>
      </c>
      <c r="B55" s="36">
        <v>26.864287162972602</v>
      </c>
      <c r="C55" s="36">
        <v>48.846332956870896</v>
      </c>
    </row>
    <row r="56" spans="1:3" ht="15" x14ac:dyDescent="0.2">
      <c r="A56" s="46">
        <v>44865</v>
      </c>
      <c r="B56" s="36">
        <v>26.877675577041099</v>
      </c>
      <c r="C56" s="52">
        <v>49.539175616101197</v>
      </c>
    </row>
    <row r="57" spans="1:3" ht="15" x14ac:dyDescent="0.2">
      <c r="A57" s="46">
        <v>44895</v>
      </c>
      <c r="B57" s="36">
        <v>26.917475085402597</v>
      </c>
      <c r="C57" s="52">
        <v>50.010932071097905</v>
      </c>
    </row>
    <row r="58" spans="1:3" ht="15" x14ac:dyDescent="0.2">
      <c r="A58" s="46">
        <v>44926</v>
      </c>
      <c r="B58" s="36">
        <v>26.8714357070244</v>
      </c>
      <c r="C58" s="36">
        <v>49.759289665936102</v>
      </c>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3" sqref="A3"/>
    </sheetView>
  </sheetViews>
  <sheetFormatPr defaultRowHeight="14.25" x14ac:dyDescent="0.2"/>
  <sheetData>
    <row r="1" spans="1:1" ht="16.5" x14ac:dyDescent="0.2">
      <c r="A1" t="s">
        <v>118</v>
      </c>
    </row>
    <row r="3" spans="1:1" ht="15" x14ac:dyDescent="0.25">
      <c r="A3" s="11" t="s">
        <v>89</v>
      </c>
    </row>
    <row r="4" spans="1:1" ht="15" x14ac:dyDescent="0.25">
      <c r="A4" s="12" t="s">
        <v>26</v>
      </c>
    </row>
    <row r="5" spans="1:1" ht="15" x14ac:dyDescent="0.25">
      <c r="A5" s="12"/>
    </row>
    <row r="6" spans="1:1" ht="15" x14ac:dyDescent="0.25">
      <c r="A6" s="12"/>
    </row>
    <row r="7" spans="1:1" ht="15" x14ac:dyDescent="0.25">
      <c r="A7" s="12"/>
    </row>
    <row r="8" spans="1:1" ht="15" x14ac:dyDescent="0.25">
      <c r="A8" s="12"/>
    </row>
    <row r="9" spans="1:1" ht="15" x14ac:dyDescent="0.25">
      <c r="A9" s="12"/>
    </row>
    <row r="10" spans="1:1" ht="15" x14ac:dyDescent="0.25">
      <c r="A10" s="12"/>
    </row>
    <row r="11" spans="1:1" ht="15" x14ac:dyDescent="0.25">
      <c r="A11" s="12"/>
    </row>
    <row r="12" spans="1:1" ht="15" x14ac:dyDescent="0.25">
      <c r="A12" s="12"/>
    </row>
    <row r="13" spans="1:1" ht="15" x14ac:dyDescent="0.25">
      <c r="A13" s="12"/>
    </row>
    <row r="14" spans="1:1" ht="15" x14ac:dyDescent="0.25">
      <c r="A14" s="12"/>
    </row>
    <row r="15" spans="1:1" ht="15" x14ac:dyDescent="0.25">
      <c r="A15" s="12"/>
    </row>
    <row r="16" spans="1:1" ht="15" x14ac:dyDescent="0.25">
      <c r="A16" s="12"/>
    </row>
    <row r="17" spans="1:1" ht="16.5" x14ac:dyDescent="0.25">
      <c r="A17" s="113" t="s">
        <v>119</v>
      </c>
    </row>
    <row r="18" spans="1:1" x14ac:dyDescent="0.2">
      <c r="A18" s="100" t="s">
        <v>45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B16" sqref="B16"/>
    </sheetView>
  </sheetViews>
  <sheetFormatPr defaultColWidth="9" defaultRowHeight="15" x14ac:dyDescent="0.25"/>
  <cols>
    <col min="1" max="16384" width="9" style="12"/>
  </cols>
  <sheetData>
    <row r="1" spans="1:1" x14ac:dyDescent="0.25">
      <c r="A1" s="11" t="s">
        <v>25</v>
      </c>
    </row>
    <row r="2" spans="1:1" x14ac:dyDescent="0.25">
      <c r="A2" s="12" t="s">
        <v>26</v>
      </c>
    </row>
    <row r="15" spans="1:1" x14ac:dyDescent="0.25">
      <c r="A15" s="100" t="s">
        <v>21</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pane xSplit="1" ySplit="3" topLeftCell="B4" activePane="bottomRight" state="frozen"/>
      <selection pane="topRight" activeCell="B1" sqref="B1"/>
      <selection pane="bottomLeft" activeCell="A6" sqref="A6"/>
      <selection pane="bottomRight" activeCell="T18" sqref="T18"/>
    </sheetView>
  </sheetViews>
  <sheetFormatPr defaultRowHeight="14.25" x14ac:dyDescent="0.2"/>
  <cols>
    <col min="1" max="1" width="10.25" customWidth="1"/>
    <col min="4" max="5" width="9.875" customWidth="1"/>
    <col min="6" max="6" width="10.25" customWidth="1"/>
  </cols>
  <sheetData>
    <row r="1" spans="1:6" ht="15" x14ac:dyDescent="0.25">
      <c r="A1" s="11" t="s">
        <v>138</v>
      </c>
      <c r="B1" s="12"/>
      <c r="C1" s="12"/>
      <c r="D1" s="11"/>
      <c r="E1" s="12"/>
      <c r="F1" s="12"/>
    </row>
    <row r="2" spans="1:6" ht="15" x14ac:dyDescent="0.25">
      <c r="A2" s="12" t="s">
        <v>26</v>
      </c>
      <c r="B2" s="12"/>
      <c r="C2" s="12"/>
      <c r="D2" s="12"/>
      <c r="E2" s="12"/>
      <c r="F2" s="12"/>
    </row>
    <row r="3" spans="1:6" ht="15" x14ac:dyDescent="0.2">
      <c r="A3" s="32" t="s">
        <v>0</v>
      </c>
      <c r="B3" s="32" t="s">
        <v>87</v>
      </c>
      <c r="C3" s="32" t="s">
        <v>7</v>
      </c>
      <c r="D3" s="32" t="s">
        <v>8</v>
      </c>
      <c r="E3" s="32" t="s">
        <v>9</v>
      </c>
      <c r="F3" s="32" t="s">
        <v>88</v>
      </c>
    </row>
    <row r="4" spans="1:6" ht="15" x14ac:dyDescent="0.2">
      <c r="A4" s="46">
        <v>43281</v>
      </c>
      <c r="B4" s="36">
        <v>51.381563069948001</v>
      </c>
      <c r="C4" s="36">
        <v>54.814161727765899</v>
      </c>
      <c r="D4" s="36">
        <v>60.574361501888596</v>
      </c>
      <c r="E4" s="36">
        <v>64.485722259816995</v>
      </c>
      <c r="F4" s="36">
        <v>64.477198096397601</v>
      </c>
    </row>
    <row r="5" spans="1:6" ht="15" x14ac:dyDescent="0.2">
      <c r="A5" s="46">
        <v>43312</v>
      </c>
      <c r="B5" s="36">
        <v>50.908006549786897</v>
      </c>
      <c r="C5" s="36">
        <v>54.493847567120802</v>
      </c>
      <c r="D5" s="36">
        <v>60.237134994819499</v>
      </c>
      <c r="E5" s="36">
        <v>64.521131128591207</v>
      </c>
      <c r="F5" s="36">
        <v>65.0511173318543</v>
      </c>
    </row>
    <row r="6" spans="1:6" ht="15" x14ac:dyDescent="0.2">
      <c r="A6" s="46">
        <v>43343</v>
      </c>
      <c r="B6" s="36">
        <v>50.311470903060894</v>
      </c>
      <c r="C6" s="36">
        <v>53.935961418173292</v>
      </c>
      <c r="D6" s="36">
        <v>59.464658043291394</v>
      </c>
      <c r="E6" s="36">
        <v>63.682050973746598</v>
      </c>
      <c r="F6" s="36">
        <v>64.358432535776302</v>
      </c>
    </row>
    <row r="7" spans="1:6" ht="15" x14ac:dyDescent="0.2">
      <c r="A7" s="46">
        <v>43373</v>
      </c>
      <c r="B7" s="36">
        <v>49.394371631338302</v>
      </c>
      <c r="C7" s="36">
        <v>53.458811407675199</v>
      </c>
      <c r="D7" s="36">
        <v>59.270988479098996</v>
      </c>
      <c r="E7" s="36">
        <v>63.648307510393295</v>
      </c>
      <c r="F7" s="36">
        <v>64.207981708221695</v>
      </c>
    </row>
    <row r="8" spans="1:6" ht="15" x14ac:dyDescent="0.2">
      <c r="A8" s="46">
        <v>43404</v>
      </c>
      <c r="B8" s="36">
        <v>51.109087687063102</v>
      </c>
      <c r="C8" s="36">
        <v>55.338363989982298</v>
      </c>
      <c r="D8" s="36">
        <v>61.001898649848997</v>
      </c>
      <c r="E8" s="36">
        <v>65.3655893759111</v>
      </c>
      <c r="F8" s="36">
        <v>66.21105536302349</v>
      </c>
    </row>
    <row r="9" spans="1:6" ht="15" x14ac:dyDescent="0.2">
      <c r="A9" s="46">
        <v>43434</v>
      </c>
      <c r="B9" s="36">
        <v>50.490131342688805</v>
      </c>
      <c r="C9" s="36">
        <v>55.1495972811069</v>
      </c>
      <c r="D9" s="36">
        <v>60.973185753741497</v>
      </c>
      <c r="E9" s="36">
        <v>65.307867890250208</v>
      </c>
      <c r="F9" s="36">
        <v>65.8514830049794</v>
      </c>
    </row>
    <row r="10" spans="1:6" ht="15" x14ac:dyDescent="0.2">
      <c r="A10" s="46">
        <v>43465</v>
      </c>
      <c r="B10" s="36">
        <v>49.695521688913203</v>
      </c>
      <c r="C10" s="36">
        <v>54.503000509773599</v>
      </c>
      <c r="D10" s="36">
        <v>60.463994953193399</v>
      </c>
      <c r="E10" s="36">
        <v>64.889568150895599</v>
      </c>
      <c r="F10" s="36">
        <v>65.742877468161197</v>
      </c>
    </row>
    <row r="11" spans="1:6" ht="15" x14ac:dyDescent="0.2">
      <c r="A11" s="46">
        <v>43496</v>
      </c>
      <c r="B11" s="36">
        <v>49.523014822170701</v>
      </c>
      <c r="C11" s="36">
        <v>54.193490634301398</v>
      </c>
      <c r="D11" s="36">
        <v>59.983141777374108</v>
      </c>
      <c r="E11" s="36">
        <v>64.388901713443204</v>
      </c>
      <c r="F11" s="36">
        <v>65.017506338501903</v>
      </c>
    </row>
    <row r="12" spans="1:6" ht="15" x14ac:dyDescent="0.2">
      <c r="A12" s="46">
        <v>43524</v>
      </c>
      <c r="B12" s="36">
        <v>48.401236894656599</v>
      </c>
      <c r="C12" s="36">
        <v>53.207476858407702</v>
      </c>
      <c r="D12" s="36">
        <v>59.204003627522397</v>
      </c>
      <c r="E12" s="36">
        <v>63.528248924098698</v>
      </c>
      <c r="F12" s="36">
        <v>63.9182498460898</v>
      </c>
    </row>
    <row r="13" spans="1:6" ht="15" x14ac:dyDescent="0.2">
      <c r="A13" s="46">
        <v>43555</v>
      </c>
      <c r="B13" s="36">
        <v>48.309662206624296</v>
      </c>
      <c r="C13" s="36">
        <v>52.831199761833901</v>
      </c>
      <c r="D13" s="36">
        <v>58.689351712782198</v>
      </c>
      <c r="E13" s="36">
        <v>62.995423353738097</v>
      </c>
      <c r="F13" s="36">
        <v>63.609500784221993</v>
      </c>
    </row>
    <row r="14" spans="1:6" ht="15" x14ac:dyDescent="0.2">
      <c r="A14" s="46">
        <v>43585</v>
      </c>
      <c r="B14" s="36">
        <v>48.345836737725598</v>
      </c>
      <c r="C14" s="36">
        <v>52.512113422370795</v>
      </c>
      <c r="D14" s="36">
        <v>58.241894084181503</v>
      </c>
      <c r="E14" s="36">
        <v>62.458193514121795</v>
      </c>
      <c r="F14" s="36">
        <v>63.034879695343605</v>
      </c>
    </row>
    <row r="15" spans="1:6" ht="15" x14ac:dyDescent="0.2">
      <c r="A15" s="46">
        <v>43616</v>
      </c>
      <c r="B15" s="36">
        <v>48.915707657596201</v>
      </c>
      <c r="C15" s="36">
        <v>53.3576945929887</v>
      </c>
      <c r="D15" s="36">
        <v>59.256919799311305</v>
      </c>
      <c r="E15" s="36">
        <v>63.564514401574797</v>
      </c>
      <c r="F15" s="36">
        <v>64.025181473630099</v>
      </c>
    </row>
    <row r="16" spans="1:6" ht="15" x14ac:dyDescent="0.2">
      <c r="A16" s="46">
        <v>43646</v>
      </c>
      <c r="B16" s="36">
        <v>49.120571399810601</v>
      </c>
      <c r="C16" s="36">
        <v>53.552211622885103</v>
      </c>
      <c r="D16" s="36">
        <v>59.3996698225573</v>
      </c>
      <c r="E16" s="36">
        <v>63.668716998815597</v>
      </c>
      <c r="F16" s="36">
        <v>64.068357174375905</v>
      </c>
    </row>
    <row r="17" spans="1:6" ht="15" x14ac:dyDescent="0.2">
      <c r="A17" s="46">
        <v>43677</v>
      </c>
      <c r="B17" s="36">
        <v>48.852279055697004</v>
      </c>
      <c r="C17" s="36">
        <v>52.749563520211296</v>
      </c>
      <c r="D17" s="36">
        <v>58.358941309560997</v>
      </c>
      <c r="E17" s="36">
        <v>62.777031719452602</v>
      </c>
      <c r="F17" s="36">
        <v>63.806457116048996</v>
      </c>
    </row>
    <row r="18" spans="1:6" ht="15" x14ac:dyDescent="0.2">
      <c r="A18" s="46">
        <v>43708</v>
      </c>
      <c r="B18" s="36">
        <v>48.235058277728498</v>
      </c>
      <c r="C18" s="36">
        <v>52.244103808481</v>
      </c>
      <c r="D18" s="36">
        <v>57.953748930269498</v>
      </c>
      <c r="E18" s="36">
        <v>62.428942756579197</v>
      </c>
      <c r="F18" s="36">
        <v>63.289208313392997</v>
      </c>
    </row>
    <row r="19" spans="1:6" ht="15" x14ac:dyDescent="0.2">
      <c r="A19" s="46">
        <v>43738</v>
      </c>
      <c r="B19" s="36">
        <v>48.693648654523301</v>
      </c>
      <c r="C19" s="36">
        <v>52.980691226602907</v>
      </c>
      <c r="D19" s="36">
        <v>58.698314154852305</v>
      </c>
      <c r="E19" s="36">
        <v>63.301808230032997</v>
      </c>
      <c r="F19" s="36">
        <v>64.045311709351907</v>
      </c>
    </row>
    <row r="20" spans="1:6" ht="15" x14ac:dyDescent="0.2">
      <c r="A20" s="46">
        <v>43769</v>
      </c>
      <c r="B20" s="36">
        <v>48.623316835265499</v>
      </c>
      <c r="C20" s="36">
        <v>53.017191646475105</v>
      </c>
      <c r="D20" s="36">
        <v>58.762794075616398</v>
      </c>
      <c r="E20" s="36">
        <v>63.418400728104793</v>
      </c>
      <c r="F20" s="36">
        <v>64.380510440835309</v>
      </c>
    </row>
    <row r="21" spans="1:6" ht="15" x14ac:dyDescent="0.2">
      <c r="A21" s="46">
        <v>43799</v>
      </c>
      <c r="B21" s="36">
        <v>48.730962138707802</v>
      </c>
      <c r="C21" s="36">
        <v>53.402861147415905</v>
      </c>
      <c r="D21" s="36">
        <v>59.416777809806597</v>
      </c>
      <c r="E21" s="36">
        <v>64.079535356447508</v>
      </c>
      <c r="F21" s="36">
        <v>64.922057923935299</v>
      </c>
    </row>
    <row r="22" spans="1:6" ht="15" x14ac:dyDescent="0.2">
      <c r="A22" s="46">
        <v>43830</v>
      </c>
      <c r="B22" s="36">
        <v>48.664925231702902</v>
      </c>
      <c r="C22" s="36">
        <v>53.175321578188097</v>
      </c>
      <c r="D22" s="36">
        <v>59.284308818318095</v>
      </c>
      <c r="E22" s="36">
        <v>64.086742018466296</v>
      </c>
      <c r="F22" s="36">
        <v>65.225479071847104</v>
      </c>
    </row>
    <row r="23" spans="1:6" ht="15" x14ac:dyDescent="0.2">
      <c r="A23" s="46">
        <v>43861</v>
      </c>
      <c r="B23" s="36">
        <v>48.7797766735194</v>
      </c>
      <c r="C23" s="36">
        <v>53.174415476531898</v>
      </c>
      <c r="D23" s="36">
        <v>59.153568676748101</v>
      </c>
      <c r="E23" s="36">
        <v>64.013018536869197</v>
      </c>
      <c r="F23" s="36">
        <v>65.019718760390802</v>
      </c>
    </row>
    <row r="24" spans="1:6" ht="15" x14ac:dyDescent="0.2">
      <c r="A24" s="46">
        <v>43890</v>
      </c>
      <c r="B24" s="36">
        <v>47.425508851398405</v>
      </c>
      <c r="C24" s="36">
        <v>51.987443993837104</v>
      </c>
      <c r="D24" s="36">
        <v>58.072961160500199</v>
      </c>
      <c r="E24" s="36">
        <v>62.889634906338401</v>
      </c>
      <c r="F24" s="36">
        <v>63.655279161627</v>
      </c>
    </row>
    <row r="25" spans="1:6" ht="15" x14ac:dyDescent="0.2">
      <c r="A25" s="46">
        <v>43921</v>
      </c>
      <c r="B25" s="36">
        <v>46.157498364685004</v>
      </c>
      <c r="C25" s="36">
        <v>50.451413955063593</v>
      </c>
      <c r="D25" s="36">
        <v>56.508872882490003</v>
      </c>
      <c r="E25" s="36">
        <v>61.624340416942999</v>
      </c>
      <c r="F25" s="36">
        <v>63.180189924696393</v>
      </c>
    </row>
    <row r="26" spans="1:6" ht="15" x14ac:dyDescent="0.2">
      <c r="A26" s="46">
        <v>43951</v>
      </c>
      <c r="B26" s="36">
        <v>40.376635295803901</v>
      </c>
      <c r="C26" s="36">
        <v>45.1299238354393</v>
      </c>
      <c r="D26" s="36">
        <v>50.952304649081107</v>
      </c>
      <c r="E26" s="36">
        <v>56.322175514330496</v>
      </c>
      <c r="F26" s="36">
        <v>57.928044689071399</v>
      </c>
    </row>
    <row r="27" spans="1:6" ht="15" x14ac:dyDescent="0.2">
      <c r="A27" s="46">
        <v>43982</v>
      </c>
      <c r="B27" s="36">
        <v>40.3129746952688</v>
      </c>
      <c r="C27" s="36">
        <v>44.735856740713999</v>
      </c>
      <c r="D27" s="36">
        <v>50.4982925735573</v>
      </c>
      <c r="E27" s="36">
        <v>55.687552546334892</v>
      </c>
      <c r="F27" s="36">
        <v>57.262298988471407</v>
      </c>
    </row>
    <row r="28" spans="1:6" ht="15" x14ac:dyDescent="0.2">
      <c r="A28" s="46">
        <v>44012</v>
      </c>
      <c r="B28" s="36">
        <v>42.414755823003404</v>
      </c>
      <c r="C28" s="36">
        <v>45.853011219187501</v>
      </c>
      <c r="D28" s="36">
        <v>51.420036074469401</v>
      </c>
      <c r="E28" s="36">
        <v>56.286800675179308</v>
      </c>
      <c r="F28" s="36">
        <v>57.249921631387004</v>
      </c>
    </row>
    <row r="29" spans="1:6" ht="15" x14ac:dyDescent="0.2">
      <c r="A29" s="46">
        <v>44043</v>
      </c>
      <c r="B29" s="36">
        <v>42.520437364793004</v>
      </c>
      <c r="C29" s="36">
        <v>45.3888254098106</v>
      </c>
      <c r="D29" s="36">
        <v>50.386575876560805</v>
      </c>
      <c r="E29" s="36">
        <v>54.705100132251907</v>
      </c>
      <c r="F29" s="36">
        <v>55.352979576611006</v>
      </c>
    </row>
    <row r="30" spans="1:6" ht="15" x14ac:dyDescent="0.2">
      <c r="A30" s="46">
        <v>44074</v>
      </c>
      <c r="B30" s="36">
        <v>39.891481992944399</v>
      </c>
      <c r="C30" s="36">
        <v>43.304482651792199</v>
      </c>
      <c r="D30" s="36">
        <v>48.5000766853152</v>
      </c>
      <c r="E30" s="36">
        <v>53.154347525624004</v>
      </c>
      <c r="F30" s="36">
        <v>54.318825013638808</v>
      </c>
    </row>
    <row r="31" spans="1:6" ht="15" x14ac:dyDescent="0.2">
      <c r="A31" s="46">
        <v>44104</v>
      </c>
      <c r="B31" s="36">
        <v>40.047243167231798</v>
      </c>
      <c r="C31" s="36">
        <v>43.666512922653901</v>
      </c>
      <c r="D31" s="36">
        <v>48.984560233868102</v>
      </c>
      <c r="E31" s="36">
        <v>53.707607898919399</v>
      </c>
      <c r="F31" s="36">
        <v>54.717518810104103</v>
      </c>
    </row>
    <row r="32" spans="1:6" ht="15" x14ac:dyDescent="0.2">
      <c r="A32" s="46">
        <v>44135</v>
      </c>
      <c r="B32" s="36">
        <v>39.506944138572095</v>
      </c>
      <c r="C32" s="36">
        <v>43.184198135277803</v>
      </c>
      <c r="D32" s="36">
        <v>48.316468103317398</v>
      </c>
      <c r="E32" s="36">
        <v>52.965031450179602</v>
      </c>
      <c r="F32" s="36">
        <v>53.864937725093199</v>
      </c>
    </row>
    <row r="33" spans="1:6" ht="15" x14ac:dyDescent="0.2">
      <c r="A33" s="46">
        <v>44165</v>
      </c>
      <c r="B33" s="36">
        <v>39.872238119323001</v>
      </c>
      <c r="C33" s="36">
        <v>43.539220751456398</v>
      </c>
      <c r="D33" s="36">
        <v>48.621773589021103</v>
      </c>
      <c r="E33" s="36">
        <v>53.0183641632185</v>
      </c>
      <c r="F33" s="36">
        <v>53.963996842721698</v>
      </c>
    </row>
    <row r="34" spans="1:6" ht="15" x14ac:dyDescent="0.2">
      <c r="A34" s="46">
        <v>44196</v>
      </c>
      <c r="B34" s="36">
        <v>40.373481913550705</v>
      </c>
      <c r="C34" s="36">
        <v>44.0444984430885</v>
      </c>
      <c r="D34" s="36">
        <v>49.060454583114698</v>
      </c>
      <c r="E34" s="36">
        <v>53.600879703443205</v>
      </c>
      <c r="F34" s="36">
        <v>54.796327318221302</v>
      </c>
    </row>
    <row r="35" spans="1:6" ht="15" x14ac:dyDescent="0.2">
      <c r="A35" s="46">
        <v>44227</v>
      </c>
      <c r="B35" s="36">
        <v>40.294151750709197</v>
      </c>
      <c r="C35" s="36">
        <v>44.087981925342604</v>
      </c>
      <c r="D35" s="36">
        <v>49.048366417613501</v>
      </c>
      <c r="E35" s="36">
        <v>53.517975829997496</v>
      </c>
      <c r="F35" s="36">
        <v>54.693519183670006</v>
      </c>
    </row>
    <row r="36" spans="1:6" ht="15" x14ac:dyDescent="0.2">
      <c r="A36" s="46">
        <v>44255</v>
      </c>
      <c r="B36" s="36">
        <v>39.363274001786799</v>
      </c>
      <c r="C36" s="36">
        <v>43.178353884569098</v>
      </c>
      <c r="D36" s="36">
        <v>47.866255927833599</v>
      </c>
      <c r="E36" s="36">
        <v>52.198223066889703</v>
      </c>
      <c r="F36" s="36">
        <v>53.169729839151799</v>
      </c>
    </row>
    <row r="37" spans="1:6" ht="15" x14ac:dyDescent="0.2">
      <c r="A37" s="46">
        <v>44286</v>
      </c>
      <c r="B37" s="36">
        <v>40.110776037911101</v>
      </c>
      <c r="C37" s="36">
        <v>43.449562049958701</v>
      </c>
      <c r="D37" s="36">
        <v>48.048617475005699</v>
      </c>
      <c r="E37" s="36">
        <v>52.210271772476304</v>
      </c>
      <c r="F37" s="36">
        <v>53.121527427012808</v>
      </c>
    </row>
    <row r="38" spans="1:6" ht="15" x14ac:dyDescent="0.2">
      <c r="A38" s="46">
        <v>44316</v>
      </c>
      <c r="B38" s="36">
        <v>41.553210813976598</v>
      </c>
      <c r="C38" s="36">
        <v>44.730089294434897</v>
      </c>
      <c r="D38" s="36">
        <v>49.336481024430398</v>
      </c>
      <c r="E38" s="36">
        <v>53.554889871641201</v>
      </c>
      <c r="F38" s="36">
        <v>54.319018046199297</v>
      </c>
    </row>
    <row r="39" spans="1:6" ht="15" x14ac:dyDescent="0.2">
      <c r="A39" s="46">
        <v>44347</v>
      </c>
      <c r="B39" s="36">
        <v>41.4592020894667</v>
      </c>
      <c r="C39" s="36">
        <v>45.018856994230596</v>
      </c>
      <c r="D39" s="36">
        <v>49.749443168874102</v>
      </c>
      <c r="E39" s="36">
        <v>54.092827912214801</v>
      </c>
      <c r="F39" s="36">
        <v>54.780591999800102</v>
      </c>
    </row>
    <row r="40" spans="1:6" ht="15" x14ac:dyDescent="0.2">
      <c r="A40" s="46">
        <v>44377</v>
      </c>
      <c r="B40" s="36">
        <v>42.245968622597601</v>
      </c>
      <c r="C40" s="36">
        <v>45.723700207341999</v>
      </c>
      <c r="D40" s="36">
        <v>50.497237871695901</v>
      </c>
      <c r="E40" s="36">
        <v>54.785092195260596</v>
      </c>
      <c r="F40" s="36">
        <v>55.504072939242199</v>
      </c>
    </row>
    <row r="41" spans="1:6" ht="15" x14ac:dyDescent="0.2">
      <c r="A41" s="46">
        <v>44408</v>
      </c>
      <c r="B41" s="36">
        <v>41.957548832945498</v>
      </c>
      <c r="C41" s="36">
        <v>45.2394653072217</v>
      </c>
      <c r="D41" s="36">
        <v>49.881744949367103</v>
      </c>
      <c r="E41" s="36">
        <v>54.128188440038208</v>
      </c>
      <c r="F41" s="36">
        <v>55.261986781163998</v>
      </c>
    </row>
    <row r="42" spans="1:6" ht="15" x14ac:dyDescent="0.2">
      <c r="A42" s="46">
        <v>44439</v>
      </c>
      <c r="B42" s="36">
        <v>42.427932631196704</v>
      </c>
      <c r="C42" s="36">
        <v>45.595733113915898</v>
      </c>
      <c r="D42" s="36">
        <v>50.172668565042997</v>
      </c>
      <c r="E42" s="36">
        <v>54.6538387038877</v>
      </c>
      <c r="F42" s="36">
        <v>55.850136508667504</v>
      </c>
    </row>
    <row r="43" spans="1:6" ht="15" x14ac:dyDescent="0.2">
      <c r="A43" s="46">
        <v>44469</v>
      </c>
      <c r="B43" s="36">
        <v>41.599953709376599</v>
      </c>
      <c r="C43" s="36">
        <v>45.324865771910702</v>
      </c>
      <c r="D43" s="36">
        <v>50.001227067472399</v>
      </c>
      <c r="E43" s="36">
        <v>54.590448435342296</v>
      </c>
      <c r="F43" s="36">
        <v>55.418966897202807</v>
      </c>
    </row>
    <row r="44" spans="1:6" ht="15" x14ac:dyDescent="0.2">
      <c r="A44" s="46">
        <v>44500</v>
      </c>
      <c r="B44" s="36">
        <v>43.686465778048102</v>
      </c>
      <c r="C44" s="36">
        <v>47.567064274664801</v>
      </c>
      <c r="D44" s="36">
        <v>52.332038887681996</v>
      </c>
      <c r="E44" s="36">
        <v>56.944588368984704</v>
      </c>
      <c r="F44" s="36">
        <v>57.985142792475997</v>
      </c>
    </row>
    <row r="45" spans="1:6" ht="15" x14ac:dyDescent="0.2">
      <c r="A45" s="46">
        <v>44530</v>
      </c>
      <c r="B45" s="36">
        <v>43.553671684675301</v>
      </c>
      <c r="C45" s="36">
        <v>47.609482541854497</v>
      </c>
      <c r="D45" s="36">
        <v>52.421168350637906</v>
      </c>
      <c r="E45" s="36">
        <v>57.172927744925197</v>
      </c>
      <c r="F45" s="36">
        <v>58.304672375956301</v>
      </c>
    </row>
    <row r="46" spans="1:6" ht="15" x14ac:dyDescent="0.2">
      <c r="A46" s="46">
        <v>44561</v>
      </c>
      <c r="B46" s="36">
        <v>43.046306342899697</v>
      </c>
      <c r="C46" s="36">
        <v>47.337320462327796</v>
      </c>
      <c r="D46" s="36">
        <v>52.325702541176902</v>
      </c>
      <c r="E46" s="36">
        <v>57.2098248266377</v>
      </c>
      <c r="F46" s="36">
        <v>58.513540702587399</v>
      </c>
    </row>
    <row r="47" spans="1:6" ht="15" x14ac:dyDescent="0.2">
      <c r="A47" s="46">
        <v>44592</v>
      </c>
      <c r="B47" s="36">
        <v>43.091223475578602</v>
      </c>
      <c r="C47" s="36">
        <v>47.221366174410804</v>
      </c>
      <c r="D47" s="36">
        <v>52.178219694922198</v>
      </c>
      <c r="E47" s="36">
        <v>56.903962261844299</v>
      </c>
      <c r="F47" s="36">
        <v>58.191903005502695</v>
      </c>
    </row>
    <row r="48" spans="1:6" ht="15" x14ac:dyDescent="0.2">
      <c r="A48" s="46">
        <v>44620</v>
      </c>
      <c r="B48" s="36">
        <v>42.0395057032094</v>
      </c>
      <c r="C48" s="36">
        <v>46.306258982833199</v>
      </c>
      <c r="D48" s="36">
        <v>51.195891316965202</v>
      </c>
      <c r="E48" s="36">
        <v>55.895460144965504</v>
      </c>
      <c r="F48" s="36">
        <v>57.027183574010799</v>
      </c>
    </row>
    <row r="49" spans="1:6" ht="15" x14ac:dyDescent="0.2">
      <c r="A49" s="46">
        <v>44651</v>
      </c>
      <c r="B49" s="36">
        <v>42.374624726694002</v>
      </c>
      <c r="C49" s="36">
        <v>46.388324565868302</v>
      </c>
      <c r="D49" s="36">
        <v>51.180502460613994</v>
      </c>
      <c r="E49" s="36">
        <v>55.723955191053498</v>
      </c>
      <c r="F49" s="36">
        <v>57.218687020962598</v>
      </c>
    </row>
    <row r="50" spans="1:6" ht="15" x14ac:dyDescent="0.2">
      <c r="A50" s="46">
        <v>44681</v>
      </c>
      <c r="B50" s="36">
        <v>41.844176892799304</v>
      </c>
      <c r="C50" s="36">
        <v>46.032306598934404</v>
      </c>
      <c r="D50" s="36">
        <v>50.784660544934503</v>
      </c>
      <c r="E50" s="36">
        <v>55.429275877233998</v>
      </c>
      <c r="F50" s="36">
        <v>56.883911267655499</v>
      </c>
    </row>
    <row r="51" spans="1:6" ht="15" x14ac:dyDescent="0.2">
      <c r="A51" s="46">
        <v>44712</v>
      </c>
      <c r="B51" s="36">
        <v>42.901069163448305</v>
      </c>
      <c r="C51" s="36">
        <v>47.056480964168998</v>
      </c>
      <c r="D51" s="36">
        <v>51.903746083165004</v>
      </c>
      <c r="E51" s="36">
        <v>56.596434471484201</v>
      </c>
      <c r="F51" s="36">
        <v>57.965126450634699</v>
      </c>
    </row>
    <row r="52" spans="1:6" ht="15" x14ac:dyDescent="0.2">
      <c r="A52" s="46">
        <v>44742</v>
      </c>
      <c r="B52" s="36">
        <v>42.971183800623095</v>
      </c>
      <c r="C52" s="36">
        <v>47.3197803430646</v>
      </c>
      <c r="D52" s="36">
        <v>52.142610668114699</v>
      </c>
      <c r="E52" s="36">
        <v>56.966253963460701</v>
      </c>
      <c r="F52" s="36">
        <v>58.319935069954397</v>
      </c>
    </row>
    <row r="53" spans="1:6" ht="15" x14ac:dyDescent="0.2">
      <c r="A53" s="46">
        <v>44773</v>
      </c>
      <c r="B53" s="36">
        <v>42.154511504215094</v>
      </c>
      <c r="C53" s="36">
        <v>46.356550983816405</v>
      </c>
      <c r="D53" s="36">
        <v>50.973741560550401</v>
      </c>
      <c r="E53" s="36">
        <v>55.8332193654267</v>
      </c>
      <c r="F53" s="36">
        <v>57.8890139594006</v>
      </c>
    </row>
    <row r="54" spans="1:6" ht="15" x14ac:dyDescent="0.2">
      <c r="A54" s="46">
        <v>44804</v>
      </c>
      <c r="B54" s="36">
        <v>41.578260641506496</v>
      </c>
      <c r="C54" s="36">
        <v>45.916138561273598</v>
      </c>
      <c r="D54" s="36">
        <v>50.779304571315798</v>
      </c>
      <c r="E54" s="36">
        <v>55.996050719942204</v>
      </c>
      <c r="F54" s="36">
        <v>58.275009509319098</v>
      </c>
    </row>
    <row r="55" spans="1:6" ht="15" x14ac:dyDescent="0.2">
      <c r="A55" s="46">
        <v>44834</v>
      </c>
      <c r="B55" s="36">
        <v>41.728653470733001</v>
      </c>
      <c r="C55" s="36">
        <v>46.307335844399297</v>
      </c>
      <c r="D55" s="36">
        <v>51.272694861862</v>
      </c>
      <c r="E55" s="36">
        <v>56.707235317978203</v>
      </c>
      <c r="F55" s="36">
        <v>58.9274924471299</v>
      </c>
    </row>
    <row r="56" spans="1:6" ht="15" x14ac:dyDescent="0.2">
      <c r="A56" s="46">
        <v>44865</v>
      </c>
      <c r="B56" s="36">
        <v>42.232668844633601</v>
      </c>
      <c r="C56" s="36">
        <v>47.035963900485697</v>
      </c>
      <c r="D56" s="36">
        <v>52.020090708246599</v>
      </c>
      <c r="E56" s="36">
        <v>57.493465980945999</v>
      </c>
      <c r="F56" s="36">
        <v>59.856913677674193</v>
      </c>
    </row>
    <row r="57" spans="1:6" ht="15" x14ac:dyDescent="0.2">
      <c r="A57" s="46">
        <v>44895</v>
      </c>
      <c r="B57" s="36">
        <v>42.3305808702546</v>
      </c>
      <c r="C57" s="36">
        <v>47.465825508123096</v>
      </c>
      <c r="D57" s="36">
        <v>52.587857394426798</v>
      </c>
      <c r="E57" s="36">
        <v>58.108207940308297</v>
      </c>
      <c r="F57" s="36">
        <v>60.4795064488139</v>
      </c>
    </row>
    <row r="58" spans="1:6" ht="15" x14ac:dyDescent="0.2">
      <c r="A58" s="46">
        <v>44926</v>
      </c>
      <c r="B58" s="36">
        <v>41.798471519516198</v>
      </c>
      <c r="C58" s="36">
        <v>47.102870075693701</v>
      </c>
      <c r="D58" s="36">
        <v>52.350901048666202</v>
      </c>
      <c r="E58" s="36">
        <v>58.0421476523547</v>
      </c>
      <c r="F58" s="36">
        <v>60.8251840457093</v>
      </c>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3" sqref="A3"/>
    </sheetView>
  </sheetViews>
  <sheetFormatPr defaultRowHeight="14.25" x14ac:dyDescent="0.2"/>
  <sheetData>
    <row r="1" spans="1:1" x14ac:dyDescent="0.2">
      <c r="A1" t="s">
        <v>120</v>
      </c>
    </row>
    <row r="3" spans="1:1" ht="15" x14ac:dyDescent="0.25">
      <c r="A3" s="11" t="s">
        <v>92</v>
      </c>
    </row>
    <row r="4" spans="1:1" ht="15" x14ac:dyDescent="0.25">
      <c r="A4" s="12" t="s">
        <v>26</v>
      </c>
    </row>
    <row r="17" spans="1:1" x14ac:dyDescent="0.2">
      <c r="A17" s="100" t="s">
        <v>45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xSplit="1" ySplit="3" topLeftCell="B4" activePane="bottomRight" state="frozen"/>
      <selection pane="topRight" activeCell="B1" sqref="B1"/>
      <selection pane="bottomLeft" activeCell="A5" sqref="A5"/>
      <selection pane="bottomRight" activeCell="T19" sqref="T19"/>
    </sheetView>
  </sheetViews>
  <sheetFormatPr defaultRowHeight="14.25" x14ac:dyDescent="0.2"/>
  <cols>
    <col min="1" max="1" width="21.75" bestFit="1" customWidth="1"/>
    <col min="2" max="2" width="16.25" customWidth="1"/>
    <col min="3" max="3" width="21" customWidth="1"/>
  </cols>
  <sheetData>
    <row r="1" spans="1:4" ht="15" x14ac:dyDescent="0.25">
      <c r="A1" s="11" t="s">
        <v>139</v>
      </c>
      <c r="B1" s="12"/>
      <c r="C1" s="12"/>
    </row>
    <row r="2" spans="1:4" ht="15" x14ac:dyDescent="0.25">
      <c r="A2" s="12" t="s">
        <v>93</v>
      </c>
      <c r="B2" s="12"/>
      <c r="C2" s="12"/>
    </row>
    <row r="3" spans="1:4" ht="15" x14ac:dyDescent="0.25">
      <c r="A3" s="24" t="s">
        <v>130</v>
      </c>
      <c r="B3" s="24" t="s">
        <v>94</v>
      </c>
      <c r="C3" s="24" t="s">
        <v>95</v>
      </c>
    </row>
    <row r="4" spans="1:4" ht="15" x14ac:dyDescent="0.2">
      <c r="A4" s="46">
        <v>43281</v>
      </c>
      <c r="B4" s="54">
        <v>14429.62</v>
      </c>
      <c r="C4" s="54">
        <v>19589.731078863198</v>
      </c>
      <c r="D4" s="6"/>
    </row>
    <row r="5" spans="1:4" ht="15" x14ac:dyDescent="0.2">
      <c r="A5" s="46">
        <v>43312</v>
      </c>
      <c r="B5" s="54">
        <v>14953.19</v>
      </c>
      <c r="C5" s="54">
        <v>19986.5213074604</v>
      </c>
      <c r="D5" s="6"/>
    </row>
    <row r="6" spans="1:4" ht="15" x14ac:dyDescent="0.2">
      <c r="A6" s="46">
        <v>43343</v>
      </c>
      <c r="B6" s="54">
        <v>14467.67</v>
      </c>
      <c r="C6" s="54">
        <v>19567.1358811957</v>
      </c>
      <c r="D6" s="6"/>
    </row>
    <row r="7" spans="1:4" ht="15" x14ac:dyDescent="0.2">
      <c r="A7" s="46">
        <v>43373</v>
      </c>
      <c r="B7" s="54">
        <v>14638.86</v>
      </c>
      <c r="C7" s="54">
        <v>19695.7646813024</v>
      </c>
      <c r="D7" s="6"/>
    </row>
    <row r="8" spans="1:4" ht="15" x14ac:dyDescent="0.2">
      <c r="A8" s="46">
        <v>43404</v>
      </c>
      <c r="B8" s="54">
        <v>15103.73</v>
      </c>
      <c r="C8" s="54">
        <v>20544.341919677601</v>
      </c>
      <c r="D8" s="6"/>
    </row>
    <row r="9" spans="1:4" ht="15" x14ac:dyDescent="0.2">
      <c r="A9" s="46">
        <v>43434</v>
      </c>
      <c r="B9" s="54">
        <v>14750.84</v>
      </c>
      <c r="C9" s="54">
        <v>20042.349657284401</v>
      </c>
      <c r="D9" s="6"/>
    </row>
    <row r="10" spans="1:4" ht="15" x14ac:dyDescent="0.2">
      <c r="A10" s="46">
        <v>43465</v>
      </c>
      <c r="B10" s="54">
        <v>14832.77</v>
      </c>
      <c r="C10" s="54">
        <v>19988.753588764401</v>
      </c>
      <c r="D10" s="6"/>
    </row>
    <row r="11" spans="1:4" ht="15" x14ac:dyDescent="0.2">
      <c r="A11" s="46">
        <v>43496</v>
      </c>
      <c r="B11" s="54">
        <v>14669.4</v>
      </c>
      <c r="C11" s="54">
        <v>19911.930922787</v>
      </c>
      <c r="D11" s="6"/>
    </row>
    <row r="12" spans="1:4" ht="15" x14ac:dyDescent="0.2">
      <c r="A12" s="46">
        <v>43524</v>
      </c>
      <c r="B12" s="54">
        <v>14490.78</v>
      </c>
      <c r="C12" s="54">
        <v>19304.541220774699</v>
      </c>
      <c r="D12" s="6"/>
    </row>
    <row r="13" spans="1:4" ht="15" x14ac:dyDescent="0.2">
      <c r="A13" s="46">
        <v>43555</v>
      </c>
      <c r="B13" s="54">
        <v>14569.76</v>
      </c>
      <c r="C13" s="54">
        <v>19383.6557417763</v>
      </c>
      <c r="D13" s="6"/>
    </row>
    <row r="14" spans="1:4" ht="15" x14ac:dyDescent="0.2">
      <c r="A14" s="46">
        <v>43585</v>
      </c>
      <c r="B14" s="54">
        <v>14458.65</v>
      </c>
      <c r="C14" s="54">
        <v>19306.108469501301</v>
      </c>
      <c r="D14" s="6"/>
    </row>
    <row r="15" spans="1:4" ht="15" x14ac:dyDescent="0.2">
      <c r="A15" s="46">
        <v>43616</v>
      </c>
      <c r="B15" s="54">
        <v>14556.29</v>
      </c>
      <c r="C15" s="54">
        <v>19578.6357709412</v>
      </c>
      <c r="D15" s="6"/>
    </row>
    <row r="16" spans="1:4" ht="15" x14ac:dyDescent="0.2">
      <c r="A16" s="46">
        <v>43646</v>
      </c>
      <c r="B16" s="54">
        <v>14502.2</v>
      </c>
      <c r="C16" s="54">
        <v>19601.607386867199</v>
      </c>
      <c r="D16" s="6"/>
    </row>
    <row r="17" spans="1:4" ht="15" x14ac:dyDescent="0.2">
      <c r="A17" s="46">
        <v>43677</v>
      </c>
      <c r="B17" s="54">
        <v>14501.99</v>
      </c>
      <c r="C17" s="54">
        <v>19481.649836903001</v>
      </c>
      <c r="D17" s="6"/>
    </row>
    <row r="18" spans="1:4" ht="15" x14ac:dyDescent="0.2">
      <c r="A18" s="46">
        <v>43708</v>
      </c>
      <c r="B18" s="54">
        <v>14314.34</v>
      </c>
      <c r="C18" s="54">
        <v>19209.357326687899</v>
      </c>
      <c r="D18" s="6"/>
    </row>
    <row r="19" spans="1:4" ht="15" x14ac:dyDescent="0.2">
      <c r="A19" s="46">
        <v>43738</v>
      </c>
      <c r="B19" s="54">
        <v>14568.64</v>
      </c>
      <c r="C19" s="54">
        <v>19612.218705164902</v>
      </c>
      <c r="D19" s="6"/>
    </row>
    <row r="20" spans="1:4" ht="15" x14ac:dyDescent="0.2">
      <c r="A20" s="46">
        <v>43769</v>
      </c>
      <c r="B20" s="54">
        <v>14854.79</v>
      </c>
      <c r="C20" s="54">
        <v>20010.330288075998</v>
      </c>
      <c r="D20" s="6"/>
    </row>
    <row r="21" spans="1:4" ht="15" x14ac:dyDescent="0.2">
      <c r="A21" s="46">
        <v>43799</v>
      </c>
      <c r="B21" s="54">
        <v>14788.68</v>
      </c>
      <c r="C21" s="54">
        <v>19932.826517499299</v>
      </c>
      <c r="D21" s="6"/>
    </row>
    <row r="22" spans="1:4" ht="15" x14ac:dyDescent="0.2">
      <c r="A22" s="46">
        <v>43830</v>
      </c>
      <c r="B22" s="54">
        <v>14883.75</v>
      </c>
      <c r="C22" s="54">
        <v>20004.2785241249</v>
      </c>
      <c r="D22" s="6"/>
    </row>
    <row r="23" spans="1:4" ht="15" x14ac:dyDescent="0.2">
      <c r="A23" s="46">
        <v>43861</v>
      </c>
      <c r="B23" s="54">
        <v>14729.58</v>
      </c>
      <c r="C23" s="54">
        <v>19902.1525425033</v>
      </c>
      <c r="D23" s="6"/>
    </row>
    <row r="24" spans="1:4" ht="15" x14ac:dyDescent="0.2">
      <c r="A24" s="46">
        <v>43890</v>
      </c>
      <c r="B24" s="54">
        <v>14520.67</v>
      </c>
      <c r="C24" s="54">
        <v>19420.499958599201</v>
      </c>
      <c r="D24" s="6"/>
    </row>
    <row r="25" spans="1:4" ht="15" x14ac:dyDescent="0.2">
      <c r="A25" s="46">
        <v>43921</v>
      </c>
      <c r="B25" s="54">
        <v>14801.92</v>
      </c>
      <c r="C25" s="54">
        <v>19460.731928142599</v>
      </c>
      <c r="D25" s="6"/>
    </row>
    <row r="26" spans="1:4" ht="15" x14ac:dyDescent="0.2">
      <c r="A26" s="46">
        <v>43951</v>
      </c>
      <c r="B26" s="54">
        <v>14483.43</v>
      </c>
      <c r="C26" s="54">
        <v>18600.027609970999</v>
      </c>
      <c r="D26" s="6"/>
    </row>
    <row r="27" spans="1:4" ht="15" x14ac:dyDescent="0.2">
      <c r="A27" s="46">
        <v>43982</v>
      </c>
      <c r="B27" s="54">
        <v>14460.56</v>
      </c>
      <c r="C27" s="54">
        <v>18696.482568528401</v>
      </c>
      <c r="D27" s="6"/>
    </row>
    <row r="28" spans="1:4" ht="15" x14ac:dyDescent="0.2">
      <c r="A28" s="46">
        <v>44012</v>
      </c>
      <c r="B28" s="54">
        <v>13974.12</v>
      </c>
      <c r="C28" s="54">
        <v>18517.1171282246</v>
      </c>
      <c r="D28" s="6"/>
    </row>
    <row r="29" spans="1:4" ht="15" x14ac:dyDescent="0.2">
      <c r="A29" s="46">
        <v>44043</v>
      </c>
      <c r="B29" s="54">
        <v>13806.47</v>
      </c>
      <c r="C29" s="54">
        <v>18294.841335675799</v>
      </c>
      <c r="D29" s="6"/>
    </row>
    <row r="30" spans="1:4" ht="15" x14ac:dyDescent="0.2">
      <c r="A30" s="46">
        <v>44074</v>
      </c>
      <c r="B30" s="54">
        <v>13739.75</v>
      </c>
      <c r="C30" s="54">
        <v>17903.945883968699</v>
      </c>
      <c r="D30" s="6"/>
    </row>
    <row r="31" spans="1:4" ht="15" x14ac:dyDescent="0.2">
      <c r="A31" s="46">
        <v>44104</v>
      </c>
      <c r="B31" s="54">
        <v>13730.15</v>
      </c>
      <c r="C31" s="54">
        <v>18174.834428337501</v>
      </c>
      <c r="D31" s="6"/>
    </row>
    <row r="32" spans="1:4" ht="15" x14ac:dyDescent="0.2">
      <c r="A32" s="46">
        <v>44135</v>
      </c>
      <c r="B32" s="54">
        <v>13734.87</v>
      </c>
      <c r="C32" s="54">
        <v>18263.6684959954</v>
      </c>
      <c r="D32" s="6"/>
    </row>
    <row r="33" spans="1:4" ht="15" x14ac:dyDescent="0.2">
      <c r="A33" s="46">
        <v>44165</v>
      </c>
      <c r="B33" s="54">
        <v>13678.87</v>
      </c>
      <c r="C33" s="54">
        <v>18313.532053147501</v>
      </c>
      <c r="D33" s="6"/>
    </row>
    <row r="34" spans="1:4" ht="15" x14ac:dyDescent="0.2">
      <c r="A34" s="46">
        <v>44196</v>
      </c>
      <c r="B34" s="54">
        <v>13769.48</v>
      </c>
      <c r="C34" s="54">
        <v>18559.560959080602</v>
      </c>
      <c r="D34" s="6"/>
    </row>
    <row r="35" spans="1:4" ht="15" x14ac:dyDescent="0.2">
      <c r="A35" s="46">
        <v>44227</v>
      </c>
      <c r="B35" s="54">
        <v>13819.77</v>
      </c>
      <c r="C35" s="54">
        <v>18718.988314228602</v>
      </c>
      <c r="D35" s="6"/>
    </row>
    <row r="36" spans="1:4" ht="15" x14ac:dyDescent="0.2">
      <c r="A36" s="46">
        <v>44255</v>
      </c>
      <c r="B36" s="54">
        <v>13632.52</v>
      </c>
      <c r="C36" s="54">
        <v>18409.7522125326</v>
      </c>
      <c r="D36" s="6"/>
    </row>
    <row r="37" spans="1:4" ht="15" x14ac:dyDescent="0.2">
      <c r="A37" s="46">
        <v>44286</v>
      </c>
      <c r="B37" s="54">
        <v>13723.83</v>
      </c>
      <c r="C37" s="54">
        <v>18756.303088127301</v>
      </c>
      <c r="D37" s="6"/>
    </row>
    <row r="38" spans="1:4" ht="15" x14ac:dyDescent="0.2">
      <c r="A38" s="46">
        <v>44316</v>
      </c>
      <c r="B38" s="54">
        <v>13746.57</v>
      </c>
      <c r="C38" s="54">
        <v>19030.001652386902</v>
      </c>
      <c r="D38" s="6"/>
    </row>
    <row r="39" spans="1:4" ht="15" x14ac:dyDescent="0.2">
      <c r="A39" s="46">
        <v>44347</v>
      </c>
      <c r="B39" s="54">
        <v>13802.8</v>
      </c>
      <c r="C39" s="54">
        <v>19047.311870746398</v>
      </c>
      <c r="D39" s="6"/>
    </row>
    <row r="40" spans="1:4" ht="15" x14ac:dyDescent="0.2">
      <c r="A40" s="46">
        <v>44377</v>
      </c>
      <c r="B40" s="54">
        <v>13808.75</v>
      </c>
      <c r="C40" s="54">
        <v>19166.527511816999</v>
      </c>
      <c r="D40" s="6"/>
    </row>
    <row r="41" spans="1:4" ht="15" x14ac:dyDescent="0.2">
      <c r="A41" s="46">
        <v>44408</v>
      </c>
      <c r="B41" s="54">
        <v>13918.86</v>
      </c>
      <c r="C41" s="54">
        <v>19221.966982708102</v>
      </c>
      <c r="D41" s="6"/>
    </row>
    <row r="42" spans="1:4" ht="15" x14ac:dyDescent="0.2">
      <c r="A42" s="46">
        <v>44439</v>
      </c>
      <c r="B42" s="54">
        <v>13979.95</v>
      </c>
      <c r="C42" s="54">
        <v>19292.0254250668</v>
      </c>
      <c r="D42" s="6"/>
    </row>
    <row r="43" spans="1:4" ht="15" x14ac:dyDescent="0.2">
      <c r="A43" s="46">
        <v>44469</v>
      </c>
      <c r="B43" s="54">
        <v>13991.12</v>
      </c>
      <c r="C43" s="54">
        <v>19273.633958209</v>
      </c>
      <c r="D43" s="6"/>
    </row>
    <row r="44" spans="1:4" ht="15" x14ac:dyDescent="0.2">
      <c r="A44" s="46">
        <v>44500</v>
      </c>
      <c r="B44" s="54">
        <v>14473.7</v>
      </c>
      <c r="C44" s="54">
        <v>20166.5637927028</v>
      </c>
      <c r="D44" s="6"/>
    </row>
    <row r="45" spans="1:4" ht="15" x14ac:dyDescent="0.2">
      <c r="A45" s="46">
        <v>44530</v>
      </c>
      <c r="B45" s="54">
        <v>14234.16</v>
      </c>
      <c r="C45" s="54">
        <v>19725.837120552798</v>
      </c>
      <c r="D45" s="6"/>
    </row>
    <row r="46" spans="1:4" ht="15" x14ac:dyDescent="0.2">
      <c r="A46" s="46">
        <v>44561</v>
      </c>
      <c r="B46" s="54">
        <v>14319.06</v>
      </c>
      <c r="C46" s="54">
        <v>19734.552906363799</v>
      </c>
      <c r="D46" s="6"/>
    </row>
    <row r="47" spans="1:4" ht="15" x14ac:dyDescent="0.2">
      <c r="A47" s="46">
        <v>44592</v>
      </c>
      <c r="B47" s="54">
        <v>14419.94</v>
      </c>
      <c r="C47" s="54">
        <v>19883.542602134799</v>
      </c>
      <c r="D47" s="6"/>
    </row>
    <row r="48" spans="1:4" ht="15" x14ac:dyDescent="0.2">
      <c r="A48" s="46">
        <v>44620</v>
      </c>
      <c r="B48" s="54">
        <v>14221.15</v>
      </c>
      <c r="C48" s="54">
        <v>19401.637364455299</v>
      </c>
      <c r="D48" s="6"/>
    </row>
    <row r="49" spans="1:4" ht="15" x14ac:dyDescent="0.2">
      <c r="A49" s="46">
        <v>44651</v>
      </c>
      <c r="B49" s="54">
        <v>14335.96</v>
      </c>
      <c r="C49" s="54">
        <v>19518.490772130499</v>
      </c>
      <c r="D49" s="6"/>
    </row>
    <row r="50" spans="1:4" ht="15" x14ac:dyDescent="0.2">
      <c r="A50" s="46">
        <v>44681</v>
      </c>
      <c r="B50" s="54">
        <v>14308.38</v>
      </c>
      <c r="C50" s="54">
        <v>19479.068371866801</v>
      </c>
      <c r="D50" s="6"/>
    </row>
    <row r="51" spans="1:4" ht="15" x14ac:dyDescent="0.2">
      <c r="A51" s="46">
        <v>44712</v>
      </c>
      <c r="B51" s="54">
        <v>14595.92</v>
      </c>
      <c r="C51" s="54">
        <v>19963.885172443999</v>
      </c>
      <c r="D51" s="6"/>
    </row>
    <row r="52" spans="1:4" ht="15" x14ac:dyDescent="0.2">
      <c r="A52" s="46">
        <v>44742</v>
      </c>
      <c r="B52" s="54">
        <v>14522.34</v>
      </c>
      <c r="C52" s="54">
        <v>19885.8498222124</v>
      </c>
      <c r="D52" s="6"/>
    </row>
    <row r="53" spans="1:4" ht="15" x14ac:dyDescent="0.2">
      <c r="A53" s="46">
        <v>44773</v>
      </c>
      <c r="B53" s="54">
        <v>14627.81</v>
      </c>
      <c r="C53" s="54">
        <v>19822.6546241223</v>
      </c>
      <c r="D53" s="6"/>
    </row>
    <row r="54" spans="1:4" ht="15" x14ac:dyDescent="0.2">
      <c r="A54" s="46">
        <v>44804</v>
      </c>
      <c r="B54" s="54">
        <v>14575.87</v>
      </c>
      <c r="C54" s="54">
        <v>19700.212372906601</v>
      </c>
      <c r="D54" s="6"/>
    </row>
    <row r="55" spans="1:4" ht="15" x14ac:dyDescent="0.2">
      <c r="A55" s="46">
        <v>44834</v>
      </c>
      <c r="B55" s="54">
        <v>14705.27</v>
      </c>
      <c r="C55" s="54">
        <v>19887.7912896628</v>
      </c>
      <c r="D55" s="6"/>
    </row>
    <row r="56" spans="1:4" ht="15" x14ac:dyDescent="0.2">
      <c r="A56" s="46">
        <v>44865</v>
      </c>
      <c r="B56" s="54">
        <v>15131.04</v>
      </c>
      <c r="C56" s="54">
        <v>20562.7136006986</v>
      </c>
    </row>
    <row r="57" spans="1:4" ht="15" x14ac:dyDescent="0.2">
      <c r="A57" s="46">
        <v>44895</v>
      </c>
      <c r="B57" s="54">
        <v>15036.92</v>
      </c>
      <c r="C57" s="54">
        <v>20512.4399125175</v>
      </c>
    </row>
    <row r="58" spans="1:4" ht="15" x14ac:dyDescent="0.2">
      <c r="A58" s="46">
        <v>44926</v>
      </c>
      <c r="B58" s="54">
        <v>15049.18</v>
      </c>
      <c r="C58" s="54">
        <v>20390.862281059701</v>
      </c>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0" zoomScaleNormal="110" workbookViewId="0">
      <selection activeCell="A3" sqref="A3"/>
    </sheetView>
  </sheetViews>
  <sheetFormatPr defaultRowHeight="14.25" x14ac:dyDescent="0.2"/>
  <sheetData>
    <row r="1" spans="1:1" x14ac:dyDescent="0.2">
      <c r="A1" t="s">
        <v>122</v>
      </c>
    </row>
    <row r="3" spans="1:1" ht="15" x14ac:dyDescent="0.25">
      <c r="A3" s="11" t="s">
        <v>121</v>
      </c>
    </row>
    <row r="4" spans="1:1" ht="15" x14ac:dyDescent="0.25">
      <c r="A4" s="12" t="s">
        <v>93</v>
      </c>
    </row>
    <row r="5" spans="1:1" ht="15" x14ac:dyDescent="0.25">
      <c r="A5" s="12"/>
    </row>
    <row r="6" spans="1:1" ht="15" x14ac:dyDescent="0.25">
      <c r="A6" s="12"/>
    </row>
    <row r="7" spans="1:1" ht="15" x14ac:dyDescent="0.25">
      <c r="A7" s="12"/>
    </row>
    <row r="8" spans="1:1" ht="15" x14ac:dyDescent="0.25">
      <c r="A8" s="12"/>
    </row>
    <row r="9" spans="1:1" ht="15" x14ac:dyDescent="0.25">
      <c r="A9" s="12"/>
    </row>
    <row r="10" spans="1:1" ht="15" x14ac:dyDescent="0.25">
      <c r="A10" s="12"/>
    </row>
    <row r="11" spans="1:1" ht="15" x14ac:dyDescent="0.25">
      <c r="A11" s="12"/>
    </row>
    <row r="12" spans="1:1" ht="15" x14ac:dyDescent="0.25">
      <c r="A12" s="12"/>
    </row>
    <row r="13" spans="1:1" ht="15" x14ac:dyDescent="0.25">
      <c r="A13" s="12"/>
    </row>
    <row r="14" spans="1:1" ht="15" x14ac:dyDescent="0.25">
      <c r="A14" s="12"/>
    </row>
    <row r="15" spans="1:1" ht="15" x14ac:dyDescent="0.25">
      <c r="A15" s="12"/>
    </row>
    <row r="16" spans="1:1" ht="15" x14ac:dyDescent="0.25">
      <c r="A16" s="12"/>
    </row>
    <row r="17" spans="1:14" x14ac:dyDescent="0.2">
      <c r="A17" s="100" t="s">
        <v>45</v>
      </c>
    </row>
    <row r="18" spans="1:14" ht="15" x14ac:dyDescent="0.25">
      <c r="A18" s="12"/>
    </row>
    <row r="28" spans="1:14" ht="15" x14ac:dyDescent="0.25">
      <c r="C28" s="22"/>
      <c r="N28" s="1"/>
    </row>
  </sheetData>
  <pageMargins left="0.7" right="0.7" top="0.75" bottom="0.75" header="0.3" footer="0.3"/>
  <pageSetup orientation="portrait"/>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5117038483843"/>
  </sheetPr>
  <dimension ref="A1:I27"/>
  <sheetViews>
    <sheetView workbookViewId="0">
      <selection activeCell="A3" sqref="A3"/>
    </sheetView>
  </sheetViews>
  <sheetFormatPr defaultColWidth="9" defaultRowHeight="14.25" x14ac:dyDescent="0.2"/>
  <cols>
    <col min="1" max="1" width="66.125" style="7" bestFit="1" customWidth="1"/>
    <col min="2" max="2" width="10" style="7" bestFit="1" customWidth="1"/>
    <col min="3" max="7" width="9" style="7"/>
    <col min="8" max="8" width="9.875" style="7" bestFit="1" customWidth="1"/>
    <col min="9" max="16384" width="9" style="7"/>
  </cols>
  <sheetData>
    <row r="1" spans="1:8" ht="16.5" thickBot="1" x14ac:dyDescent="0.3">
      <c r="A1" s="116" t="s">
        <v>96</v>
      </c>
      <c r="B1" s="116"/>
      <c r="C1" s="116"/>
      <c r="D1" s="116"/>
      <c r="E1" s="116"/>
      <c r="F1" s="116"/>
      <c r="G1" s="116"/>
      <c r="H1" s="116"/>
    </row>
    <row r="2" spans="1:8" ht="19.5" thickBot="1" x14ac:dyDescent="0.35">
      <c r="A2" s="88" t="s">
        <v>98</v>
      </c>
      <c r="B2" s="89" t="s">
        <v>13</v>
      </c>
      <c r="C2" s="89" t="s">
        <v>14</v>
      </c>
      <c r="D2" s="89" t="s">
        <v>15</v>
      </c>
      <c r="E2" s="89" t="s">
        <v>16</v>
      </c>
      <c r="F2" s="89" t="s">
        <v>17</v>
      </c>
      <c r="G2" s="89" t="s">
        <v>18</v>
      </c>
      <c r="H2" s="90" t="s">
        <v>11</v>
      </c>
    </row>
    <row r="3" spans="1:8" ht="19.5" thickBot="1" x14ac:dyDescent="0.35">
      <c r="A3" s="103" t="s">
        <v>97</v>
      </c>
      <c r="B3" s="101"/>
      <c r="C3" s="101"/>
      <c r="D3" s="101"/>
      <c r="E3" s="101"/>
      <c r="F3" s="101"/>
      <c r="G3" s="101"/>
      <c r="H3" s="102"/>
    </row>
    <row r="4" spans="1:8" ht="17.45" customHeight="1" x14ac:dyDescent="0.3">
      <c r="A4" s="104" t="s">
        <v>99</v>
      </c>
      <c r="B4" s="87">
        <v>850.01451036651167</v>
      </c>
      <c r="C4" s="87">
        <v>866.99966449858346</v>
      </c>
      <c r="D4" s="87">
        <v>924.41902379133467</v>
      </c>
      <c r="E4" s="87">
        <v>955.86396261888854</v>
      </c>
      <c r="F4" s="87">
        <v>978.75487977169416</v>
      </c>
      <c r="G4" s="87">
        <v>1103.7535649185977</v>
      </c>
      <c r="H4" s="92">
        <v>1230.6317981264106</v>
      </c>
    </row>
    <row r="5" spans="1:8" ht="18.75" x14ac:dyDescent="0.3">
      <c r="A5" s="104" t="s">
        <v>100</v>
      </c>
      <c r="B5" s="85">
        <v>49.626041133824522</v>
      </c>
      <c r="C5" s="85">
        <v>31.601581333914019</v>
      </c>
      <c r="D5" s="85">
        <v>37.328432840746046</v>
      </c>
      <c r="E5" s="85">
        <v>51.393751438324287</v>
      </c>
      <c r="F5" s="85">
        <v>43.81152932931878</v>
      </c>
      <c r="G5" s="85">
        <v>130.91776822953241</v>
      </c>
      <c r="H5" s="93">
        <v>91.247807258249907</v>
      </c>
    </row>
    <row r="6" spans="1:8" ht="18.75" x14ac:dyDescent="0.3">
      <c r="A6" s="104" t="s">
        <v>101</v>
      </c>
      <c r="B6" s="85">
        <v>52.689314842630552</v>
      </c>
      <c r="C6" s="85">
        <v>52.173635061908776</v>
      </c>
      <c r="D6" s="85">
        <v>52.307529206133275</v>
      </c>
      <c r="E6" s="85">
        <v>51.77885698905547</v>
      </c>
      <c r="F6" s="85">
        <v>49.894652600791346</v>
      </c>
      <c r="G6" s="85">
        <v>47.854262022183747</v>
      </c>
      <c r="H6" s="93">
        <v>46.015321329681349</v>
      </c>
    </row>
    <row r="7" spans="1:8" ht="18.75" x14ac:dyDescent="0.3">
      <c r="A7" s="104" t="s">
        <v>102</v>
      </c>
      <c r="B7" s="85">
        <v>24.198960440208637</v>
      </c>
      <c r="C7" s="85">
        <v>24.980943377770679</v>
      </c>
      <c r="D7" s="85">
        <v>25.2669742330398</v>
      </c>
      <c r="E7" s="85">
        <v>24.252186887330151</v>
      </c>
      <c r="F7" s="85">
        <v>25.311133022440963</v>
      </c>
      <c r="G7" s="85">
        <v>24.903455477270398</v>
      </c>
      <c r="H7" s="93">
        <v>25.106921822977842</v>
      </c>
    </row>
    <row r="8" spans="1:8" ht="18.75" x14ac:dyDescent="0.3">
      <c r="A8" s="104" t="s">
        <v>103</v>
      </c>
      <c r="B8" s="85">
        <v>45.834112222336088</v>
      </c>
      <c r="C8" s="85">
        <v>48.501303899835051</v>
      </c>
      <c r="D8" s="85">
        <v>48.698486604616065</v>
      </c>
      <c r="E8" s="85">
        <v>50.068369090952345</v>
      </c>
      <c r="F8" s="85">
        <v>51.801659282218537</v>
      </c>
      <c r="G8" s="85">
        <v>53.291195591211228</v>
      </c>
      <c r="H8" s="93">
        <v>54.59484834498646</v>
      </c>
    </row>
    <row r="9" spans="1:8" ht="18.75" x14ac:dyDescent="0.3">
      <c r="A9" s="104" t="s">
        <v>104</v>
      </c>
      <c r="B9" s="85">
        <v>28.238460217853994</v>
      </c>
      <c r="C9" s="85">
        <v>27.792393052062987</v>
      </c>
      <c r="D9" s="85">
        <v>26.675644097452945</v>
      </c>
      <c r="E9" s="85">
        <v>26.406177480792014</v>
      </c>
      <c r="F9" s="85">
        <v>25.912486535390045</v>
      </c>
      <c r="G9" s="85">
        <v>25.067432096400044</v>
      </c>
      <c r="H9" s="93">
        <v>25.446895457929951</v>
      </c>
    </row>
    <row r="10" spans="1:8" ht="18.75" x14ac:dyDescent="0.3">
      <c r="A10" s="104" t="s">
        <v>105</v>
      </c>
      <c r="B10" s="85">
        <v>25.929104264204572</v>
      </c>
      <c r="C10" s="85">
        <v>23.707864634753221</v>
      </c>
      <c r="D10" s="85">
        <v>24.627265761014598</v>
      </c>
      <c r="E10" s="85">
        <v>23.526806906631414</v>
      </c>
      <c r="F10" s="85">
        <v>22.287037963621241</v>
      </c>
      <c r="G10" s="85">
        <v>21.642359282986128</v>
      </c>
      <c r="H10" s="93">
        <v>19.958997798807641</v>
      </c>
    </row>
    <row r="11" spans="1:8" ht="19.5" thickBot="1" x14ac:dyDescent="0.35">
      <c r="A11" s="104" t="s">
        <v>106</v>
      </c>
      <c r="B11" s="91">
        <v>68.712579495002899</v>
      </c>
      <c r="C11" s="91">
        <v>67.234026617048656</v>
      </c>
      <c r="D11" s="91">
        <v>68.347243669960505</v>
      </c>
      <c r="E11" s="91">
        <v>66.628503999287915</v>
      </c>
      <c r="F11" s="91">
        <v>68.798713036686578</v>
      </c>
      <c r="G11" s="91">
        <v>69.94467281695826</v>
      </c>
      <c r="H11" s="94">
        <v>69.929020528761654</v>
      </c>
    </row>
    <row r="12" spans="1:8" ht="19.5" thickBot="1" x14ac:dyDescent="0.35">
      <c r="A12" s="88" t="s">
        <v>140</v>
      </c>
      <c r="B12" s="89" t="s">
        <v>13</v>
      </c>
      <c r="C12" s="89" t="s">
        <v>14</v>
      </c>
      <c r="D12" s="89" t="s">
        <v>15</v>
      </c>
      <c r="E12" s="89" t="s">
        <v>16</v>
      </c>
      <c r="F12" s="89" t="s">
        <v>17</v>
      </c>
      <c r="G12" s="89" t="s">
        <v>18</v>
      </c>
      <c r="H12" s="90" t="s">
        <v>11</v>
      </c>
    </row>
    <row r="13" spans="1:8" ht="18.75" x14ac:dyDescent="0.3">
      <c r="A13" s="107" t="s">
        <v>107</v>
      </c>
      <c r="B13" s="108"/>
      <c r="C13" s="108"/>
      <c r="D13" s="108"/>
      <c r="E13" s="108"/>
      <c r="F13" s="108"/>
      <c r="G13" s="108"/>
      <c r="H13" s="108"/>
    </row>
    <row r="14" spans="1:8" ht="18.75" x14ac:dyDescent="0.3">
      <c r="A14" s="109" t="s">
        <v>108</v>
      </c>
      <c r="B14" s="87">
        <v>503.03962873173737</v>
      </c>
      <c r="C14" s="87">
        <v>529.02891021289292</v>
      </c>
      <c r="D14" s="87">
        <v>556.84885378398167</v>
      </c>
      <c r="E14" s="87">
        <v>587.64575253471185</v>
      </c>
      <c r="F14" s="87">
        <v>610.90341781090581</v>
      </c>
      <c r="G14" s="87">
        <v>692.24342369578096</v>
      </c>
      <c r="H14" s="92">
        <v>772.88396773237628</v>
      </c>
    </row>
    <row r="15" spans="1:8" ht="18.75" x14ac:dyDescent="0.3">
      <c r="A15" s="109" t="s">
        <v>109</v>
      </c>
      <c r="B15" s="85">
        <v>29.680064377090222</v>
      </c>
      <c r="C15" s="85">
        <v>25.957530000594765</v>
      </c>
      <c r="D15" s="85">
        <v>25.401498531476125</v>
      </c>
      <c r="E15" s="85">
        <v>30.510490687489089</v>
      </c>
      <c r="F15" s="85">
        <v>24.640561917487187</v>
      </c>
      <c r="G15" s="85">
        <v>76.374838335133148</v>
      </c>
      <c r="H15" s="93">
        <v>68.034558802110467</v>
      </c>
    </row>
    <row r="16" spans="1:8" ht="18.75" x14ac:dyDescent="0.3">
      <c r="A16" s="109" t="s">
        <v>110</v>
      </c>
      <c r="B16" s="85">
        <v>58.867158159999995</v>
      </c>
      <c r="C16" s="85">
        <v>53.314254239999997</v>
      </c>
      <c r="D16" s="85">
        <v>59.573427790000004</v>
      </c>
      <c r="E16" s="85">
        <v>67.668363090000014</v>
      </c>
      <c r="F16" s="85">
        <v>78.107739330000015</v>
      </c>
      <c r="G16" s="85">
        <v>116.09042497</v>
      </c>
      <c r="H16" s="93">
        <v>117.62632904</v>
      </c>
    </row>
    <row r="17" spans="1:9" ht="18.75" x14ac:dyDescent="0.3">
      <c r="A17" s="109" t="s">
        <v>111</v>
      </c>
      <c r="B17" s="85">
        <v>63.243221966918355</v>
      </c>
      <c r="C17" s="85">
        <v>63.755394443038213</v>
      </c>
      <c r="D17" s="85">
        <v>64.705797682423423</v>
      </c>
      <c r="E17" s="85">
        <v>65.611131785267958</v>
      </c>
      <c r="F17" s="85">
        <v>68.252026803471693</v>
      </c>
      <c r="G17" s="85">
        <v>68.947483534519009</v>
      </c>
      <c r="H17" s="93">
        <v>70.167934477922486</v>
      </c>
    </row>
    <row r="18" spans="1:9" ht="18.75" x14ac:dyDescent="0.3">
      <c r="A18" s="109" t="s">
        <v>103</v>
      </c>
      <c r="B18" s="85">
        <v>65.265567734159973</v>
      </c>
      <c r="C18" s="85">
        <v>66.114905436534812</v>
      </c>
      <c r="D18" s="85">
        <v>66.352617343429557</v>
      </c>
      <c r="E18" s="85">
        <v>65.799905355782528</v>
      </c>
      <c r="F18" s="85">
        <v>66.142511081543702</v>
      </c>
      <c r="G18" s="85">
        <v>67.020238593340409</v>
      </c>
      <c r="H18" s="93">
        <v>67.455190395080805</v>
      </c>
    </row>
    <row r="19" spans="1:9" ht="18.75" x14ac:dyDescent="0.3">
      <c r="A19" s="109" t="s">
        <v>104</v>
      </c>
      <c r="B19" s="85">
        <v>33.712834299288232</v>
      </c>
      <c r="C19" s="85">
        <v>33.168452157271005</v>
      </c>
      <c r="D19" s="85">
        <v>32.986012256895577</v>
      </c>
      <c r="E19" s="85">
        <v>33.665633148640083</v>
      </c>
      <c r="F19" s="85">
        <v>33.377758100219417</v>
      </c>
      <c r="G19" s="85">
        <v>32.636776286875815</v>
      </c>
      <c r="H19" s="93">
        <v>32.18469014511205</v>
      </c>
    </row>
    <row r="20" spans="1:9" ht="18.75" x14ac:dyDescent="0.3">
      <c r="A20" s="109" t="s">
        <v>105</v>
      </c>
      <c r="B20" s="85">
        <v>1.021597966551804</v>
      </c>
      <c r="C20" s="85">
        <v>0.71664240619418995</v>
      </c>
      <c r="D20" s="85">
        <v>0.66137039967487421</v>
      </c>
      <c r="E20" s="85">
        <v>0.5344614955773922</v>
      </c>
      <c r="F20" s="86">
        <v>0.47973081823689079</v>
      </c>
      <c r="G20" s="86">
        <v>0.34298511978379509</v>
      </c>
      <c r="H20" s="95">
        <v>0.36011945980714083</v>
      </c>
    </row>
    <row r="21" spans="1:9" ht="19.5" thickBot="1" x14ac:dyDescent="0.35">
      <c r="A21" s="110" t="s">
        <v>112</v>
      </c>
      <c r="B21" s="96">
        <v>40.664188736569152</v>
      </c>
      <c r="C21" s="96">
        <v>41.025095264612993</v>
      </c>
      <c r="D21" s="96">
        <v>41.170814660238889</v>
      </c>
      <c r="E21" s="96">
        <v>40.961851167240461</v>
      </c>
      <c r="F21" s="96">
        <v>42.94166987438917</v>
      </c>
      <c r="G21" s="96">
        <v>43.86734622566162</v>
      </c>
      <c r="H21" s="97">
        <v>43.918106884766509</v>
      </c>
    </row>
    <row r="22" spans="1:9" ht="18.75" x14ac:dyDescent="0.3">
      <c r="A22" s="105" t="s">
        <v>113</v>
      </c>
      <c r="B22" s="106"/>
      <c r="C22" s="106"/>
      <c r="D22" s="106"/>
      <c r="E22" s="106"/>
      <c r="F22" s="106"/>
      <c r="G22" s="106"/>
      <c r="H22" s="106"/>
    </row>
    <row r="23" spans="1:9" x14ac:dyDescent="0.2">
      <c r="A23" s="98"/>
    </row>
    <row r="27" spans="1:9" x14ac:dyDescent="0.2">
      <c r="I27" s="22"/>
    </row>
  </sheetData>
  <mergeCells count="1">
    <mergeCell ref="A1:H1"/>
  </mergeCell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85" zoomScaleNormal="85" workbookViewId="0">
      <pane xSplit="1" ySplit="3" topLeftCell="B4" activePane="bottomRight" state="frozen"/>
      <selection pane="topRight" activeCell="B1" sqref="B1"/>
      <selection pane="bottomLeft" activeCell="A17" sqref="A17"/>
      <selection pane="bottomRight" activeCell="C9" sqref="C9"/>
    </sheetView>
  </sheetViews>
  <sheetFormatPr defaultColWidth="9" defaultRowHeight="15" x14ac:dyDescent="0.25"/>
  <cols>
    <col min="1" max="1" width="29.25" style="12" customWidth="1"/>
    <col min="2" max="2" width="27" style="12" customWidth="1"/>
    <col min="3" max="3" width="11.25" style="12" customWidth="1"/>
    <col min="4" max="4" width="10.75" style="12" customWidth="1"/>
    <col min="5" max="5" width="9" style="12"/>
    <col min="6" max="6" width="36.375" style="12" customWidth="1"/>
    <col min="7" max="7" width="19.75" style="12" customWidth="1"/>
    <col min="8" max="8" width="11.75" style="12" customWidth="1"/>
    <col min="9" max="16384" width="9" style="12"/>
  </cols>
  <sheetData>
    <row r="1" spans="1:8" x14ac:dyDescent="0.25">
      <c r="A1" s="11" t="s">
        <v>143</v>
      </c>
    </row>
    <row r="2" spans="1:8" x14ac:dyDescent="0.25">
      <c r="B2" s="117" t="s">
        <v>167</v>
      </c>
      <c r="F2" s="11" t="s">
        <v>150</v>
      </c>
    </row>
    <row r="3" spans="1:8" x14ac:dyDescent="0.25">
      <c r="A3" s="24" t="s">
        <v>127</v>
      </c>
      <c r="B3" s="25" t="s">
        <v>30</v>
      </c>
      <c r="C3" s="25" t="s">
        <v>148</v>
      </c>
      <c r="D3" s="25" t="s">
        <v>149</v>
      </c>
      <c r="F3" s="25" t="s">
        <v>30</v>
      </c>
      <c r="G3" s="25" t="s">
        <v>31</v>
      </c>
      <c r="H3" s="25" t="s">
        <v>32</v>
      </c>
    </row>
    <row r="4" spans="1:8" x14ac:dyDescent="0.25">
      <c r="A4" s="48">
        <v>42004</v>
      </c>
      <c r="B4" s="50">
        <v>39.556444683939986</v>
      </c>
      <c r="C4" s="51">
        <v>71.826654678811124</v>
      </c>
      <c r="D4" s="51">
        <v>63.3</v>
      </c>
      <c r="F4" s="50">
        <v>70.211170006284846</v>
      </c>
      <c r="G4" s="51">
        <v>84.062139540178279</v>
      </c>
      <c r="H4" s="51">
        <v>96.95</v>
      </c>
    </row>
    <row r="5" spans="1:8" x14ac:dyDescent="0.25">
      <c r="A5" s="48">
        <v>42094</v>
      </c>
      <c r="B5" s="50">
        <v>39.215885339817866</v>
      </c>
      <c r="C5" s="51">
        <v>71.60018260792647</v>
      </c>
      <c r="D5" s="51">
        <v>63.250000000000007</v>
      </c>
      <c r="F5" s="50">
        <v>70.121510858810211</v>
      </c>
      <c r="G5" s="51">
        <v>84.965224303442881</v>
      </c>
      <c r="H5" s="51">
        <v>96.4</v>
      </c>
    </row>
    <row r="6" spans="1:8" x14ac:dyDescent="0.25">
      <c r="A6" s="48">
        <v>42185</v>
      </c>
      <c r="B6" s="50">
        <v>39.528702801107926</v>
      </c>
      <c r="C6" s="51">
        <v>71.674303680447096</v>
      </c>
      <c r="D6" s="51">
        <v>63.149999999999991</v>
      </c>
      <c r="F6" s="50">
        <v>68.093693345297496</v>
      </c>
      <c r="G6" s="51">
        <v>84.824233673966418</v>
      </c>
      <c r="H6" s="51">
        <v>95.35</v>
      </c>
    </row>
    <row r="7" spans="1:8" x14ac:dyDescent="0.25">
      <c r="A7" s="48">
        <v>42277</v>
      </c>
      <c r="B7" s="50">
        <v>39.929140715018889</v>
      </c>
      <c r="C7" s="51">
        <v>71.495961025555516</v>
      </c>
      <c r="D7" s="51">
        <v>61.8</v>
      </c>
      <c r="F7" s="50">
        <v>68.271036642057481</v>
      </c>
      <c r="G7" s="51">
        <v>85.221559161381265</v>
      </c>
      <c r="H7" s="51">
        <v>96.15</v>
      </c>
    </row>
    <row r="8" spans="1:8" x14ac:dyDescent="0.25">
      <c r="A8" s="48">
        <v>42369</v>
      </c>
      <c r="B8" s="50">
        <v>40.191286630952455</v>
      </c>
      <c r="C8" s="51">
        <v>71.363873657926334</v>
      </c>
      <c r="D8" s="51">
        <v>61.2</v>
      </c>
      <c r="F8" s="50">
        <v>68.438046720968046</v>
      </c>
      <c r="G8" s="51">
        <v>85.182163183945249</v>
      </c>
      <c r="H8" s="51">
        <v>96.1</v>
      </c>
    </row>
    <row r="9" spans="1:8" x14ac:dyDescent="0.25">
      <c r="A9" s="48">
        <v>42460</v>
      </c>
      <c r="B9" s="50">
        <v>40.312867851191257</v>
      </c>
      <c r="C9" s="51">
        <v>70.93999982958772</v>
      </c>
      <c r="D9" s="51">
        <v>61.2</v>
      </c>
      <c r="F9" s="50">
        <v>67.662987109090935</v>
      </c>
      <c r="G9" s="51">
        <v>85.990707366088316</v>
      </c>
      <c r="H9" s="51">
        <v>95.300000000000011</v>
      </c>
    </row>
    <row r="10" spans="1:8" x14ac:dyDescent="0.25">
      <c r="A10" s="48">
        <v>42551</v>
      </c>
      <c r="B10" s="50">
        <v>40.72856628400374</v>
      </c>
      <c r="C10" s="51">
        <v>71.187227792882112</v>
      </c>
      <c r="D10" s="51">
        <v>61.7</v>
      </c>
      <c r="F10" s="50">
        <v>68.68237224792189</v>
      </c>
      <c r="G10" s="51">
        <v>86.580716089070805</v>
      </c>
      <c r="H10" s="51">
        <v>95.25</v>
      </c>
    </row>
    <row r="11" spans="1:8" x14ac:dyDescent="0.25">
      <c r="A11" s="48">
        <v>42643</v>
      </c>
      <c r="B11" s="50">
        <v>40.925654311995871</v>
      </c>
      <c r="C11" s="51">
        <v>71.559151414384417</v>
      </c>
      <c r="D11" s="51">
        <v>61.6</v>
      </c>
      <c r="F11" s="50">
        <v>68.296285447039679</v>
      </c>
      <c r="G11" s="51">
        <v>87.103057369267802</v>
      </c>
      <c r="H11" s="51">
        <v>95.15</v>
      </c>
    </row>
    <row r="12" spans="1:8" x14ac:dyDescent="0.25">
      <c r="A12" s="48">
        <v>42735</v>
      </c>
      <c r="B12" s="50">
        <v>40.664188736569152</v>
      </c>
      <c r="C12" s="51">
        <v>71.887885987709538</v>
      </c>
      <c r="D12" s="51">
        <v>61.149999999999991</v>
      </c>
      <c r="F12" s="50">
        <v>68.712579495002885</v>
      </c>
      <c r="G12" s="51">
        <v>86.526234809014113</v>
      </c>
      <c r="H12" s="51">
        <v>95.15</v>
      </c>
    </row>
    <row r="13" spans="1:8" x14ac:dyDescent="0.25">
      <c r="A13" s="48">
        <v>42825</v>
      </c>
      <c r="B13" s="50">
        <v>40.808879704642507</v>
      </c>
      <c r="C13" s="51">
        <v>71.562159667359083</v>
      </c>
      <c r="D13" s="51">
        <v>61.45</v>
      </c>
      <c r="F13" s="50">
        <v>67.668550770658868</v>
      </c>
      <c r="G13" s="51">
        <v>86.824332633534482</v>
      </c>
      <c r="H13" s="51">
        <v>95</v>
      </c>
    </row>
    <row r="14" spans="1:8" x14ac:dyDescent="0.25">
      <c r="A14" s="48">
        <v>42916</v>
      </c>
      <c r="B14" s="50">
        <v>40.967024265833288</v>
      </c>
      <c r="C14" s="51">
        <v>71.385215230237577</v>
      </c>
      <c r="D14" s="51">
        <v>61.8</v>
      </c>
      <c r="F14" s="50">
        <v>67.813356385546257</v>
      </c>
      <c r="G14" s="51">
        <v>86.916572526533159</v>
      </c>
      <c r="H14" s="51">
        <v>95</v>
      </c>
    </row>
    <row r="15" spans="1:8" x14ac:dyDescent="0.25">
      <c r="A15" s="48">
        <v>43008</v>
      </c>
      <c r="B15" s="50">
        <v>41.066469521725701</v>
      </c>
      <c r="C15" s="51">
        <v>71.23264566935319</v>
      </c>
      <c r="D15" s="51">
        <v>61</v>
      </c>
      <c r="F15" s="50">
        <v>68.840983600610045</v>
      </c>
      <c r="G15" s="51">
        <v>86.77504188883475</v>
      </c>
      <c r="H15" s="51">
        <v>94.65</v>
      </c>
    </row>
    <row r="16" spans="1:8" x14ac:dyDescent="0.25">
      <c r="A16" s="48">
        <v>43100</v>
      </c>
      <c r="B16" s="50">
        <v>41.025095264612993</v>
      </c>
      <c r="C16" s="51">
        <v>71.31190730901433</v>
      </c>
      <c r="D16" s="51">
        <v>60.7</v>
      </c>
      <c r="F16" s="50">
        <v>67.234026617048656</v>
      </c>
      <c r="G16" s="51">
        <v>87.09350922354065</v>
      </c>
      <c r="H16" s="51">
        <v>93</v>
      </c>
    </row>
    <row r="17" spans="1:10" x14ac:dyDescent="0.25">
      <c r="A17" s="48">
        <v>43190</v>
      </c>
      <c r="B17" s="50">
        <v>40.997577861748972</v>
      </c>
      <c r="C17" s="51">
        <v>70.597907577827442</v>
      </c>
      <c r="D17" s="51">
        <v>60.45</v>
      </c>
      <c r="F17" s="50">
        <v>68.923480267373407</v>
      </c>
      <c r="G17" s="51">
        <v>87.058095857110303</v>
      </c>
      <c r="H17" s="51">
        <v>93.300000000000011</v>
      </c>
    </row>
    <row r="18" spans="1:10" x14ac:dyDescent="0.25">
      <c r="A18" s="48">
        <v>43281</v>
      </c>
      <c r="B18" s="50">
        <v>41.171280495178877</v>
      </c>
      <c r="C18" s="51">
        <v>70.739006478620595</v>
      </c>
      <c r="D18" s="51">
        <v>60.6</v>
      </c>
      <c r="F18" s="50">
        <v>69.249682136660539</v>
      </c>
      <c r="G18" s="51">
        <v>87.50347139779376</v>
      </c>
      <c r="H18" s="51">
        <v>93.65</v>
      </c>
    </row>
    <row r="19" spans="1:10" x14ac:dyDescent="0.25">
      <c r="A19" s="48">
        <v>43373</v>
      </c>
      <c r="B19" s="50">
        <v>41.160686323801841</v>
      </c>
      <c r="C19" s="51">
        <v>70.803655014950095</v>
      </c>
      <c r="D19" s="51">
        <v>60.3</v>
      </c>
      <c r="F19" s="50">
        <v>68.491346421504161</v>
      </c>
      <c r="G19" s="51">
        <v>87.358203321137111</v>
      </c>
      <c r="H19" s="51">
        <v>94.9</v>
      </c>
    </row>
    <row r="20" spans="1:10" x14ac:dyDescent="0.25">
      <c r="A20" s="48">
        <v>43465</v>
      </c>
      <c r="B20" s="50">
        <v>41.170814660238889</v>
      </c>
      <c r="C20" s="51">
        <v>70.680773032322179</v>
      </c>
      <c r="D20" s="51">
        <v>60.9</v>
      </c>
      <c r="F20" s="50">
        <v>68.347243669960505</v>
      </c>
      <c r="G20" s="51">
        <v>87.229063157641576</v>
      </c>
      <c r="H20" s="51">
        <v>95.35</v>
      </c>
    </row>
    <row r="21" spans="1:10" x14ac:dyDescent="0.25">
      <c r="A21" s="48">
        <v>43555</v>
      </c>
      <c r="B21" s="50">
        <v>40.905715556193279</v>
      </c>
      <c r="C21" s="51">
        <v>70.293004166534004</v>
      </c>
      <c r="D21" s="51">
        <v>60.9</v>
      </c>
      <c r="F21" s="50">
        <v>68.04634452880417</v>
      </c>
      <c r="G21" s="51">
        <v>87.693558102431126</v>
      </c>
      <c r="H21" s="51">
        <v>96.35</v>
      </c>
    </row>
    <row r="22" spans="1:10" x14ac:dyDescent="0.25">
      <c r="A22" s="48">
        <v>43646</v>
      </c>
      <c r="B22" s="50">
        <v>41.038914279806463</v>
      </c>
      <c r="C22" s="51">
        <v>70.39271543168833</v>
      </c>
      <c r="D22" s="51">
        <v>61.349999999999994</v>
      </c>
      <c r="F22" s="50">
        <v>67.851377464629181</v>
      </c>
      <c r="G22" s="51">
        <v>88.204830012317387</v>
      </c>
      <c r="H22" s="51">
        <v>96.9</v>
      </c>
    </row>
    <row r="23" spans="1:10" x14ac:dyDescent="0.25">
      <c r="A23" s="48">
        <v>43738</v>
      </c>
      <c r="B23" s="50">
        <v>40.994874939468723</v>
      </c>
      <c r="C23" s="51">
        <v>70.523781313720463</v>
      </c>
      <c r="D23" s="51">
        <v>61.749999999999993</v>
      </c>
      <c r="F23" s="50">
        <v>66.278835152588982</v>
      </c>
      <c r="G23" s="51">
        <v>88.497431229785732</v>
      </c>
      <c r="H23" s="51">
        <v>97</v>
      </c>
    </row>
    <row r="24" spans="1:10" x14ac:dyDescent="0.25">
      <c r="A24" s="48">
        <v>43830</v>
      </c>
      <c r="B24" s="50">
        <v>40.961851167240461</v>
      </c>
      <c r="C24" s="51">
        <v>70.627773223797263</v>
      </c>
      <c r="D24" s="51">
        <v>62.3</v>
      </c>
      <c r="F24" s="50">
        <v>66.628503999287929</v>
      </c>
      <c r="G24" s="51">
        <v>88.239857307264074</v>
      </c>
      <c r="H24" s="51">
        <v>95.300000000000011</v>
      </c>
    </row>
    <row r="25" spans="1:10" x14ac:dyDescent="0.25">
      <c r="A25" s="48">
        <v>43921</v>
      </c>
      <c r="B25" s="50">
        <v>41.156720839022924</v>
      </c>
      <c r="C25" s="51">
        <v>70.870339105085563</v>
      </c>
      <c r="D25" s="51">
        <v>62.95</v>
      </c>
      <c r="F25" s="50">
        <v>66.898163918121568</v>
      </c>
      <c r="G25" s="51">
        <v>91.185069249571612</v>
      </c>
      <c r="H25" s="51">
        <v>96.15</v>
      </c>
    </row>
    <row r="26" spans="1:10" x14ac:dyDescent="0.25">
      <c r="A26" s="48">
        <v>44012</v>
      </c>
      <c r="B26" s="50">
        <v>41.978306279187336</v>
      </c>
      <c r="C26" s="51">
        <v>72.955396272488571</v>
      </c>
      <c r="D26" s="51">
        <v>65.349999999999994</v>
      </c>
      <c r="F26" s="50">
        <v>66.750521810017858</v>
      </c>
      <c r="G26" s="51">
        <v>96.563808475810404</v>
      </c>
      <c r="H26" s="51">
        <v>103.69999999999999</v>
      </c>
    </row>
    <row r="27" spans="1:10" x14ac:dyDescent="0.25">
      <c r="A27" s="48">
        <v>44104</v>
      </c>
      <c r="B27" s="50">
        <v>42.554982711542053</v>
      </c>
      <c r="C27" s="51">
        <v>74.328644888087467</v>
      </c>
      <c r="D27" s="51">
        <v>66.75</v>
      </c>
      <c r="F27" s="50">
        <v>67.544223865432016</v>
      </c>
      <c r="G27" s="51">
        <v>97.384066286823867</v>
      </c>
      <c r="H27" s="51">
        <v>105.85</v>
      </c>
    </row>
    <row r="28" spans="1:10" x14ac:dyDescent="0.25">
      <c r="A28" s="48">
        <v>44196</v>
      </c>
      <c r="B28" s="50">
        <v>42.94166987438917</v>
      </c>
      <c r="C28" s="51">
        <v>75.442227492764914</v>
      </c>
      <c r="D28" s="51">
        <v>68.050000000000011</v>
      </c>
      <c r="F28" s="50">
        <v>68.798713036686578</v>
      </c>
      <c r="G28" s="51">
        <v>97.843385395506417</v>
      </c>
      <c r="H28" s="51">
        <v>107.94999999999999</v>
      </c>
    </row>
    <row r="29" spans="1:10" x14ac:dyDescent="0.25">
      <c r="A29" s="48">
        <v>44286</v>
      </c>
      <c r="B29" s="50">
        <v>43.613284995588863</v>
      </c>
      <c r="C29" s="51">
        <v>76.034199013331332</v>
      </c>
      <c r="D29" s="51">
        <v>68.300000000000011</v>
      </c>
      <c r="F29" s="50">
        <v>69.900603079977159</v>
      </c>
      <c r="G29" s="51">
        <v>98.176931072798141</v>
      </c>
      <c r="H29" s="51">
        <v>108.80000000000001</v>
      </c>
    </row>
    <row r="30" spans="1:10" x14ac:dyDescent="0.25">
      <c r="A30" s="48">
        <v>44377</v>
      </c>
      <c r="B30" s="50">
        <v>43.254055960999075</v>
      </c>
      <c r="C30" s="51">
        <v>74.545712058072709</v>
      </c>
      <c r="D30" s="51">
        <v>67.250000000000014</v>
      </c>
      <c r="F30" s="50">
        <v>69.315996119862362</v>
      </c>
      <c r="G30" s="51">
        <v>95.505736502573384</v>
      </c>
      <c r="H30" s="51">
        <v>103.94999999999999</v>
      </c>
    </row>
    <row r="31" spans="1:10" x14ac:dyDescent="0.25">
      <c r="A31" s="48">
        <v>44469</v>
      </c>
      <c r="B31" s="50">
        <v>43.640409695586627</v>
      </c>
      <c r="C31" s="51">
        <v>74.05272855276786</v>
      </c>
      <c r="D31" s="51">
        <v>67.150000000000006</v>
      </c>
      <c r="F31" s="50">
        <v>69.710799658574132</v>
      </c>
      <c r="G31" s="51">
        <v>94.373004723425041</v>
      </c>
      <c r="H31" s="51">
        <v>103.60000000000001</v>
      </c>
    </row>
    <row r="32" spans="1:10" x14ac:dyDescent="0.25">
      <c r="A32" s="48">
        <v>44561</v>
      </c>
      <c r="B32" s="50">
        <v>43.867346225661628</v>
      </c>
      <c r="C32" s="51">
        <v>73.817973383388363</v>
      </c>
      <c r="D32" s="51">
        <v>66.600000000000009</v>
      </c>
      <c r="F32" s="50">
        <v>69.94467281695826</v>
      </c>
      <c r="G32" s="51">
        <v>93.691276666764452</v>
      </c>
      <c r="H32" s="51">
        <v>102.34999999999998</v>
      </c>
      <c r="J32" s="16"/>
    </row>
    <row r="33" spans="1:13" x14ac:dyDescent="0.25">
      <c r="A33" s="48">
        <v>44651</v>
      </c>
      <c r="B33" s="50">
        <v>44.15225335569064</v>
      </c>
      <c r="C33" s="51">
        <v>72.843606227623511</v>
      </c>
      <c r="D33" s="51">
        <v>65.55</v>
      </c>
      <c r="F33" s="50">
        <v>70.013194026115599</v>
      </c>
      <c r="G33" s="51">
        <v>92.324373010907408</v>
      </c>
      <c r="H33" s="51">
        <v>100.05</v>
      </c>
    </row>
    <row r="34" spans="1:13" x14ac:dyDescent="0.25">
      <c r="A34" s="48">
        <v>44742</v>
      </c>
      <c r="B34" s="50">
        <v>44.647619840906373</v>
      </c>
      <c r="C34" s="51">
        <v>72.387658742510681</v>
      </c>
      <c r="D34" s="51">
        <v>64.850000000000009</v>
      </c>
      <c r="F34" s="50">
        <v>71.564708977981468</v>
      </c>
      <c r="G34" s="51">
        <v>90.877236056913318</v>
      </c>
      <c r="H34" s="51">
        <v>98.25</v>
      </c>
    </row>
    <row r="35" spans="1:13" x14ac:dyDescent="0.25">
      <c r="A35" s="48">
        <v>44834</v>
      </c>
      <c r="B35" s="50">
        <v>44.485798641012494</v>
      </c>
      <c r="C35" s="51">
        <v>71.772366603162254</v>
      </c>
      <c r="D35" s="51">
        <v>63.95</v>
      </c>
      <c r="F35" s="50">
        <v>70.384379617553989</v>
      </c>
      <c r="G35" s="51">
        <v>89.993908584500119</v>
      </c>
      <c r="H35" s="51">
        <v>97.8</v>
      </c>
      <c r="J35" s="16"/>
      <c r="K35" s="16"/>
    </row>
    <row r="36" spans="1:13" x14ac:dyDescent="0.25">
      <c r="A36" s="48">
        <v>44926</v>
      </c>
      <c r="B36" s="50">
        <v>43.918106884766509</v>
      </c>
      <c r="C36" s="51"/>
      <c r="D36" s="51"/>
      <c r="F36" s="50">
        <v>69.92902052876164</v>
      </c>
      <c r="G36" s="35"/>
      <c r="H36" s="35"/>
      <c r="J36" s="16"/>
      <c r="K36" s="16"/>
    </row>
    <row r="37" spans="1:13" x14ac:dyDescent="0.25">
      <c r="B37" s="14"/>
      <c r="J37" s="14"/>
      <c r="K37" s="14"/>
      <c r="L37" s="14"/>
      <c r="M37" s="14"/>
    </row>
  </sheetData>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defaultColWidth="9" defaultRowHeight="15" x14ac:dyDescent="0.25"/>
  <cols>
    <col min="1" max="16384" width="9" style="12"/>
  </cols>
  <sheetData>
    <row r="1" spans="1:1" x14ac:dyDescent="0.25">
      <c r="A1" s="11" t="s">
        <v>27</v>
      </c>
    </row>
    <row r="2" spans="1:1" x14ac:dyDescent="0.25">
      <c r="A2" s="12" t="s">
        <v>28</v>
      </c>
    </row>
    <row r="16" spans="1:1" x14ac:dyDescent="0.25">
      <c r="A16" s="100" t="s">
        <v>29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workbookViewId="0">
      <pane ySplit="3" topLeftCell="A4" activePane="bottomLeft" state="frozen"/>
      <selection pane="bottomLeft" activeCell="A3" sqref="A3"/>
    </sheetView>
  </sheetViews>
  <sheetFormatPr defaultColWidth="9" defaultRowHeight="15" x14ac:dyDescent="0.25"/>
  <cols>
    <col min="1" max="1" width="22.625" style="12" customWidth="1"/>
    <col min="2" max="2" width="9" style="12"/>
    <col min="3" max="3" width="17.25" style="12" customWidth="1"/>
    <col min="4" max="7" width="9" style="12"/>
    <col min="8" max="8" width="10.75" style="12" customWidth="1"/>
    <col min="9" max="16384" width="9" style="12"/>
  </cols>
  <sheetData>
    <row r="1" spans="1:15" x14ac:dyDescent="0.25">
      <c r="A1" s="11" t="s">
        <v>125</v>
      </c>
    </row>
    <row r="2" spans="1:15" x14ac:dyDescent="0.25">
      <c r="A2" s="12" t="s">
        <v>126</v>
      </c>
    </row>
    <row r="3" spans="1:15" x14ac:dyDescent="0.25">
      <c r="A3" s="24" t="s">
        <v>127</v>
      </c>
      <c r="B3" s="24" t="s">
        <v>34</v>
      </c>
      <c r="C3" s="24" t="s">
        <v>35</v>
      </c>
    </row>
    <row r="4" spans="1:15" x14ac:dyDescent="0.25">
      <c r="A4" s="48">
        <v>39813</v>
      </c>
      <c r="B4" s="36">
        <v>394.95998823042027</v>
      </c>
      <c r="C4" s="36">
        <v>328.13871711933945</v>
      </c>
    </row>
    <row r="5" spans="1:15" x14ac:dyDescent="0.25">
      <c r="A5" s="48">
        <v>40178</v>
      </c>
      <c r="B5" s="36">
        <v>367.79099120003508</v>
      </c>
      <c r="C5" s="36">
        <v>344.92308405101772</v>
      </c>
    </row>
    <row r="6" spans="1:15" x14ac:dyDescent="0.25">
      <c r="A6" s="48">
        <v>40543</v>
      </c>
      <c r="B6" s="36">
        <v>388.45531260335838</v>
      </c>
      <c r="C6" s="36">
        <v>346.35430811111405</v>
      </c>
    </row>
    <row r="7" spans="1:15" x14ac:dyDescent="0.25">
      <c r="A7" s="48">
        <v>40908</v>
      </c>
      <c r="B7" s="36">
        <v>404.13910454285303</v>
      </c>
      <c r="C7" s="36">
        <v>376.30517432872978</v>
      </c>
    </row>
    <row r="8" spans="1:15" x14ac:dyDescent="0.25">
      <c r="A8" s="48">
        <v>41274</v>
      </c>
      <c r="B8" s="36">
        <v>398.21237379037848</v>
      </c>
      <c r="C8" s="36">
        <v>392.95796409296872</v>
      </c>
    </row>
    <row r="9" spans="1:15" x14ac:dyDescent="0.25">
      <c r="A9" s="48">
        <v>41639</v>
      </c>
      <c r="B9" s="36">
        <v>382.34123437114636</v>
      </c>
      <c r="C9" s="36">
        <v>398.46003492055104</v>
      </c>
    </row>
    <row r="10" spans="1:15" x14ac:dyDescent="0.25">
      <c r="A10" s="48">
        <v>42004</v>
      </c>
      <c r="B10" s="36">
        <v>383.28156124235937</v>
      </c>
      <c r="C10" s="36">
        <v>406.3482728545037</v>
      </c>
    </row>
    <row r="11" spans="1:15" x14ac:dyDescent="0.25">
      <c r="A11" s="48">
        <v>42369</v>
      </c>
      <c r="B11" s="36">
        <v>397.50336570514884</v>
      </c>
      <c r="C11" s="36">
        <v>409.60065118437097</v>
      </c>
    </row>
    <row r="12" spans="1:15" x14ac:dyDescent="0.25">
      <c r="A12" s="48">
        <v>42735</v>
      </c>
      <c r="B12" s="36">
        <v>402.14768879145589</v>
      </c>
      <c r="C12" s="36">
        <v>447.86682157505578</v>
      </c>
    </row>
    <row r="13" spans="1:15" x14ac:dyDescent="0.25">
      <c r="A13" s="48">
        <v>43100</v>
      </c>
      <c r="B13" s="36">
        <v>414.65442355511914</v>
      </c>
      <c r="C13" s="36">
        <v>452.34524094346432</v>
      </c>
    </row>
    <row r="14" spans="1:15" x14ac:dyDescent="0.25">
      <c r="A14" s="48">
        <v>43465</v>
      </c>
      <c r="B14" s="36">
        <v>440.87827293463016</v>
      </c>
      <c r="C14" s="36">
        <v>483.54075085670451</v>
      </c>
      <c r="E14" s="16"/>
      <c r="F14" s="16"/>
      <c r="G14" s="16"/>
      <c r="M14" s="16"/>
      <c r="N14" s="16"/>
      <c r="O14" s="16"/>
    </row>
    <row r="15" spans="1:15" x14ac:dyDescent="0.25">
      <c r="A15" s="48">
        <v>43830</v>
      </c>
      <c r="B15" s="36">
        <v>460.92852840453565</v>
      </c>
      <c r="C15" s="36">
        <v>494.93543421435288</v>
      </c>
      <c r="E15" s="16"/>
      <c r="F15" s="16"/>
      <c r="G15" s="16"/>
      <c r="M15" s="16"/>
      <c r="N15" s="16"/>
      <c r="O15" s="16"/>
    </row>
    <row r="16" spans="1:15" x14ac:dyDescent="0.25">
      <c r="A16" s="48">
        <v>44196</v>
      </c>
      <c r="B16" s="36">
        <v>490.40853269631441</v>
      </c>
      <c r="C16" s="36">
        <v>488.34634707537975</v>
      </c>
      <c r="E16" s="16"/>
      <c r="F16" s="16"/>
      <c r="G16" s="16"/>
      <c r="M16" s="16"/>
      <c r="N16" s="16"/>
      <c r="O16" s="16"/>
    </row>
    <row r="17" spans="1:15" x14ac:dyDescent="0.25">
      <c r="A17" s="48">
        <v>44561</v>
      </c>
      <c r="B17" s="36">
        <v>575.56044188325802</v>
      </c>
      <c r="C17" s="36">
        <v>528.19312303533968</v>
      </c>
      <c r="E17" s="16"/>
      <c r="F17" s="16"/>
      <c r="G17" s="16"/>
      <c r="M17" s="16"/>
      <c r="N17" s="16"/>
      <c r="O17" s="16"/>
    </row>
    <row r="18" spans="1:15" x14ac:dyDescent="0.25">
      <c r="A18" s="48">
        <v>44926</v>
      </c>
      <c r="B18" s="36">
        <v>664.35262183330724</v>
      </c>
      <c r="C18" s="36">
        <v>566.27917629310332</v>
      </c>
      <c r="E18" s="16"/>
      <c r="F18" s="16"/>
      <c r="G18" s="16"/>
      <c r="M18" s="16"/>
      <c r="N18" s="16"/>
      <c r="O18" s="16"/>
    </row>
    <row r="19" spans="1:15" x14ac:dyDescent="0.25">
      <c r="A19" s="13"/>
      <c r="E19" s="16"/>
      <c r="F19" s="16"/>
      <c r="G19" s="16"/>
      <c r="M19" s="16"/>
      <c r="N19" s="16"/>
      <c r="O19" s="16"/>
    </row>
    <row r="20" spans="1:15" x14ac:dyDescent="0.25">
      <c r="A20" s="13"/>
      <c r="B20" s="14"/>
      <c r="C20" s="14"/>
      <c r="D20" s="15"/>
      <c r="E20" s="16"/>
      <c r="F20" s="16"/>
      <c r="G20" s="16"/>
      <c r="M20" s="16"/>
      <c r="N20" s="16"/>
      <c r="O20" s="16"/>
    </row>
    <row r="21" spans="1:15" x14ac:dyDescent="0.25">
      <c r="A21" s="13"/>
      <c r="B21" s="14"/>
      <c r="C21" s="14"/>
      <c r="E21" s="16"/>
      <c r="F21" s="16"/>
      <c r="G21" s="16"/>
      <c r="M21" s="16"/>
      <c r="N21" s="16"/>
      <c r="O21" s="16"/>
    </row>
    <row r="22" spans="1:15" x14ac:dyDescent="0.25">
      <c r="A22" s="13"/>
      <c r="B22" s="99"/>
      <c r="C22" s="99"/>
      <c r="E22" s="16"/>
      <c r="F22" s="16"/>
      <c r="G22" s="16"/>
      <c r="M22" s="16"/>
      <c r="N22" s="16"/>
      <c r="O22" s="16"/>
    </row>
    <row r="23" spans="1:15" x14ac:dyDescent="0.25">
      <c r="A23" s="13"/>
      <c r="B23" s="15"/>
      <c r="C23" s="14"/>
      <c r="E23" s="16"/>
      <c r="F23" s="16"/>
      <c r="G23" s="16"/>
      <c r="M23" s="16"/>
      <c r="N23" s="16"/>
      <c r="O23" s="16"/>
    </row>
    <row r="24" spans="1:15" x14ac:dyDescent="0.25">
      <c r="A24" s="13"/>
      <c r="B24" s="14"/>
      <c r="C24" s="14"/>
      <c r="E24" s="16"/>
      <c r="F24" s="16"/>
      <c r="G24" s="16"/>
      <c r="M24" s="16"/>
      <c r="N24" s="16"/>
      <c r="O24" s="16"/>
    </row>
    <row r="25" spans="1:15" x14ac:dyDescent="0.25">
      <c r="A25" s="13"/>
      <c r="B25" s="14"/>
      <c r="C25" s="14"/>
      <c r="E25" s="16"/>
      <c r="F25" s="16"/>
      <c r="G25" s="16"/>
      <c r="M25" s="16"/>
      <c r="N25" s="16"/>
      <c r="O25" s="16"/>
    </row>
    <row r="26" spans="1:15" x14ac:dyDescent="0.25">
      <c r="A26" s="13"/>
      <c r="B26" s="14"/>
      <c r="C26" s="14"/>
      <c r="E26" s="16"/>
      <c r="F26" s="16"/>
      <c r="G26" s="16"/>
      <c r="M26" s="16"/>
      <c r="N26" s="16"/>
      <c r="O26" s="16"/>
    </row>
    <row r="27" spans="1:15" x14ac:dyDescent="0.25">
      <c r="A27" s="13"/>
      <c r="B27" s="14"/>
      <c r="C27" s="14"/>
      <c r="E27" s="16"/>
      <c r="F27" s="16"/>
      <c r="G27" s="16"/>
      <c r="M27" s="16"/>
      <c r="N27" s="16"/>
      <c r="O27" s="16"/>
    </row>
    <row r="28" spans="1:15" x14ac:dyDescent="0.25">
      <c r="A28" s="13"/>
      <c r="B28" s="14"/>
      <c r="C28" s="14"/>
      <c r="E28" s="16"/>
      <c r="F28" s="16"/>
      <c r="G28" s="16"/>
      <c r="M28" s="16"/>
      <c r="N28" s="16"/>
      <c r="O28" s="16"/>
    </row>
    <row r="29" spans="1:15" x14ac:dyDescent="0.25">
      <c r="A29" s="13"/>
      <c r="B29" s="14"/>
      <c r="C29" s="14"/>
      <c r="E29" s="16"/>
      <c r="F29" s="16"/>
      <c r="G29" s="16"/>
    </row>
    <row r="30" spans="1:15" x14ac:dyDescent="0.25">
      <c r="A30" s="13"/>
      <c r="B30" s="14"/>
      <c r="C30" s="14"/>
      <c r="E30" s="16"/>
      <c r="F30" s="16"/>
      <c r="G30" s="16"/>
    </row>
    <row r="31" spans="1:15" x14ac:dyDescent="0.25">
      <c r="A31" s="13"/>
      <c r="B31" s="14"/>
      <c r="C31" s="14"/>
      <c r="E31" s="16"/>
      <c r="F31" s="16"/>
      <c r="G31" s="16"/>
      <c r="H31" s="13"/>
    </row>
    <row r="32" spans="1:15" x14ac:dyDescent="0.25">
      <c r="A32" s="13"/>
      <c r="B32" s="14"/>
      <c r="C32" s="14"/>
      <c r="E32" s="16"/>
      <c r="F32" s="16"/>
      <c r="G32" s="16"/>
    </row>
    <row r="33" spans="1:7" x14ac:dyDescent="0.25">
      <c r="A33" s="13"/>
      <c r="B33" s="14"/>
      <c r="C33" s="14"/>
      <c r="E33" s="16"/>
      <c r="F33" s="16"/>
      <c r="G33" s="16"/>
    </row>
    <row r="34" spans="1:7" x14ac:dyDescent="0.25">
      <c r="A34" s="13"/>
      <c r="B34" s="14"/>
      <c r="C34" s="14"/>
      <c r="E34" s="16"/>
      <c r="F34" s="16"/>
      <c r="G34" s="16"/>
    </row>
    <row r="35" spans="1:7" x14ac:dyDescent="0.25">
      <c r="A35" s="13"/>
      <c r="B35" s="14"/>
      <c r="C35" s="14"/>
      <c r="E35" s="16"/>
      <c r="F35" s="16"/>
      <c r="G35" s="16"/>
    </row>
    <row r="36" spans="1:7" x14ac:dyDescent="0.25">
      <c r="A36" s="13"/>
      <c r="B36" s="14"/>
      <c r="C36" s="14"/>
      <c r="E36" s="16"/>
      <c r="F36" s="16"/>
      <c r="G36" s="16"/>
    </row>
    <row r="37" spans="1:7" x14ac:dyDescent="0.25">
      <c r="A37" s="13"/>
      <c r="B37" s="14"/>
      <c r="C37" s="14"/>
      <c r="E37" s="16"/>
      <c r="F37" s="16"/>
      <c r="G37" s="16"/>
    </row>
    <row r="38" spans="1:7" x14ac:dyDescent="0.25">
      <c r="A38" s="13"/>
      <c r="B38" s="14"/>
      <c r="C38" s="14"/>
      <c r="E38" s="16"/>
      <c r="F38" s="16"/>
      <c r="G38" s="16"/>
    </row>
    <row r="39" spans="1:7" x14ac:dyDescent="0.25">
      <c r="A39" s="13"/>
      <c r="B39" s="14"/>
      <c r="C39" s="14"/>
      <c r="E39" s="16"/>
      <c r="F39" s="16"/>
      <c r="G39" s="16"/>
    </row>
    <row r="40" spans="1:7" x14ac:dyDescent="0.25">
      <c r="A40" s="13"/>
      <c r="B40" s="14"/>
      <c r="C40" s="14"/>
      <c r="E40" s="16"/>
      <c r="F40" s="16"/>
      <c r="G40" s="16"/>
    </row>
    <row r="41" spans="1:7" x14ac:dyDescent="0.25">
      <c r="A41" s="13"/>
      <c r="B41" s="14"/>
      <c r="C41" s="14"/>
      <c r="E41" s="16"/>
      <c r="F41" s="16"/>
      <c r="G41" s="16"/>
    </row>
    <row r="42" spans="1:7" x14ac:dyDescent="0.25">
      <c r="A42" s="13"/>
      <c r="B42" s="14"/>
      <c r="C42" s="14"/>
      <c r="E42" s="16"/>
      <c r="F42" s="16"/>
      <c r="G42" s="16"/>
    </row>
    <row r="43" spans="1:7" x14ac:dyDescent="0.25">
      <c r="A43" s="13"/>
      <c r="B43" s="14"/>
      <c r="C43" s="14"/>
      <c r="E43" s="16"/>
      <c r="F43" s="16"/>
      <c r="G43" s="16"/>
    </row>
    <row r="44" spans="1:7" x14ac:dyDescent="0.25">
      <c r="A44" s="13"/>
      <c r="B44" s="14"/>
      <c r="C44" s="14"/>
      <c r="E44" s="16"/>
      <c r="F44" s="16"/>
      <c r="G44" s="16"/>
    </row>
    <row r="45" spans="1:7" x14ac:dyDescent="0.25">
      <c r="A45" s="13"/>
      <c r="B45" s="14"/>
      <c r="C45" s="14"/>
      <c r="E45" s="16"/>
      <c r="F45" s="16"/>
      <c r="G45" s="16"/>
    </row>
    <row r="46" spans="1:7" x14ac:dyDescent="0.25">
      <c r="A46" s="13"/>
      <c r="B46" s="14"/>
      <c r="C46" s="14"/>
      <c r="E46" s="16"/>
      <c r="F46" s="16"/>
      <c r="G46" s="16"/>
    </row>
    <row r="47" spans="1:7" x14ac:dyDescent="0.25">
      <c r="A47" s="13"/>
      <c r="B47" s="14"/>
      <c r="C47" s="14"/>
      <c r="E47" s="16"/>
      <c r="F47" s="16"/>
      <c r="G47" s="16"/>
    </row>
    <row r="48" spans="1:7" x14ac:dyDescent="0.25">
      <c r="A48" s="13"/>
      <c r="B48" s="14"/>
      <c r="C48" s="14"/>
      <c r="E48" s="16"/>
      <c r="F48" s="16"/>
      <c r="G48" s="16"/>
    </row>
    <row r="49" spans="1:7" x14ac:dyDescent="0.25">
      <c r="A49" s="13"/>
      <c r="B49" s="14"/>
      <c r="C49" s="14"/>
      <c r="E49" s="16"/>
      <c r="F49" s="16"/>
      <c r="G49" s="16"/>
    </row>
    <row r="50" spans="1:7" x14ac:dyDescent="0.25">
      <c r="A50" s="13"/>
      <c r="B50" s="14"/>
      <c r="C50" s="14"/>
      <c r="E50" s="16"/>
      <c r="F50" s="16"/>
      <c r="G50" s="16"/>
    </row>
    <row r="51" spans="1:7" x14ac:dyDescent="0.25">
      <c r="A51" s="13"/>
      <c r="B51" s="14"/>
      <c r="C51" s="14"/>
      <c r="E51" s="16"/>
      <c r="F51" s="16"/>
      <c r="G51" s="16"/>
    </row>
    <row r="52" spans="1:7" x14ac:dyDescent="0.25">
      <c r="A52" s="13"/>
      <c r="B52" s="14"/>
      <c r="C52" s="14"/>
      <c r="E52" s="16"/>
      <c r="F52" s="16"/>
      <c r="G52" s="16"/>
    </row>
    <row r="53" spans="1:7" x14ac:dyDescent="0.25">
      <c r="A53" s="13"/>
      <c r="B53" s="14"/>
      <c r="C53" s="14"/>
      <c r="E53" s="16"/>
      <c r="F53" s="16"/>
      <c r="G53" s="16"/>
    </row>
    <row r="54" spans="1:7" x14ac:dyDescent="0.25">
      <c r="A54" s="13"/>
      <c r="B54" s="14"/>
      <c r="C54" s="14"/>
      <c r="E54" s="16"/>
      <c r="F54" s="16"/>
      <c r="G54" s="16"/>
    </row>
    <row r="55" spans="1:7" x14ac:dyDescent="0.25">
      <c r="A55" s="13"/>
      <c r="B55" s="14"/>
      <c r="C55" s="14"/>
      <c r="E55" s="16"/>
      <c r="F55" s="16"/>
      <c r="G55" s="16"/>
    </row>
    <row r="56" spans="1:7" x14ac:dyDescent="0.25">
      <c r="A56" s="13"/>
      <c r="B56" s="14"/>
      <c r="C56" s="14"/>
      <c r="E56" s="16"/>
      <c r="F56" s="16"/>
      <c r="G56" s="16"/>
    </row>
    <row r="57" spans="1:7" x14ac:dyDescent="0.25">
      <c r="A57" s="13"/>
      <c r="B57" s="14"/>
      <c r="C57" s="14"/>
      <c r="E57" s="16"/>
      <c r="F57" s="16"/>
      <c r="G57" s="16"/>
    </row>
    <row r="58" spans="1:7" x14ac:dyDescent="0.25">
      <c r="A58" s="13"/>
      <c r="B58" s="14"/>
      <c r="C58" s="14"/>
      <c r="E58" s="16"/>
      <c r="F58" s="16"/>
      <c r="G58" s="16"/>
    </row>
    <row r="59" spans="1:7" x14ac:dyDescent="0.25">
      <c r="A59" s="13"/>
      <c r="B59" s="14"/>
      <c r="C59" s="14"/>
      <c r="E59" s="16"/>
      <c r="F59" s="16"/>
      <c r="G59" s="16"/>
    </row>
    <row r="60" spans="1:7" x14ac:dyDescent="0.25">
      <c r="A60" s="13"/>
      <c r="B60" s="14"/>
      <c r="C60" s="14"/>
      <c r="E60" s="16"/>
      <c r="F60" s="16"/>
      <c r="G60" s="16"/>
    </row>
    <row r="61" spans="1:7" x14ac:dyDescent="0.25">
      <c r="A61" s="13"/>
      <c r="B61" s="14"/>
      <c r="C61" s="14"/>
      <c r="D61" s="15"/>
      <c r="E61" s="16"/>
      <c r="F61" s="16"/>
      <c r="G61" s="16"/>
    </row>
    <row r="62" spans="1:7" x14ac:dyDescent="0.25">
      <c r="A62" s="13"/>
      <c r="B62" s="14"/>
      <c r="C62" s="14"/>
      <c r="E62" s="16"/>
      <c r="F62" s="16"/>
      <c r="G62" s="16"/>
    </row>
    <row r="63" spans="1:7" x14ac:dyDescent="0.25">
      <c r="A63" s="13"/>
      <c r="B63" s="14"/>
      <c r="C63" s="14"/>
      <c r="E63" s="16"/>
      <c r="F63" s="16"/>
      <c r="G63" s="16"/>
    </row>
    <row r="64" spans="1:7" x14ac:dyDescent="0.25">
      <c r="A64" s="13"/>
      <c r="B64" s="14"/>
      <c r="C64" s="14"/>
      <c r="E64" s="16"/>
      <c r="F64" s="16"/>
      <c r="G64" s="16"/>
    </row>
    <row r="65" spans="1:7" x14ac:dyDescent="0.25">
      <c r="A65" s="13"/>
      <c r="B65" s="14"/>
      <c r="C65" s="14"/>
      <c r="D65" s="15"/>
      <c r="E65" s="16"/>
      <c r="F65" s="14"/>
      <c r="G65" s="16"/>
    </row>
    <row r="66" spans="1:7" x14ac:dyDescent="0.25">
      <c r="A66" s="13"/>
      <c r="B66" s="14"/>
      <c r="C66" s="14"/>
      <c r="E66" s="16"/>
      <c r="F66" s="14"/>
      <c r="G66" s="16"/>
    </row>
    <row r="67" spans="1:7" x14ac:dyDescent="0.25">
      <c r="A67" s="13"/>
      <c r="B67" s="14"/>
      <c r="C67" s="14"/>
      <c r="E67" s="16"/>
      <c r="F67" s="14"/>
      <c r="G67" s="16"/>
    </row>
    <row r="68" spans="1:7" x14ac:dyDescent="0.25">
      <c r="A68" s="13"/>
      <c r="B68" s="14"/>
      <c r="C68" s="14"/>
      <c r="E68" s="16"/>
      <c r="F68" s="14"/>
      <c r="G68" s="16"/>
    </row>
    <row r="69" spans="1:7" x14ac:dyDescent="0.25">
      <c r="A69" s="13"/>
      <c r="B69" s="14"/>
      <c r="C69" s="14"/>
      <c r="D69" s="15"/>
      <c r="E69" s="16"/>
      <c r="F69" s="14"/>
      <c r="G69" s="16"/>
    </row>
    <row r="70" spans="1:7" x14ac:dyDescent="0.25">
      <c r="A70" s="13"/>
      <c r="B70" s="14"/>
      <c r="C70" s="14"/>
      <c r="E70" s="16"/>
      <c r="F70" s="14"/>
      <c r="G70" s="16"/>
    </row>
    <row r="71" spans="1:7" x14ac:dyDescent="0.25">
      <c r="A71" s="13"/>
      <c r="B71" s="14"/>
      <c r="C71" s="14"/>
      <c r="E71" s="16"/>
      <c r="F71" s="14"/>
      <c r="G71" s="16"/>
    </row>
    <row r="72" spans="1:7" x14ac:dyDescent="0.25">
      <c r="A72" s="13"/>
      <c r="B72" s="14"/>
      <c r="C72" s="14"/>
      <c r="D72" s="15"/>
      <c r="E72" s="16"/>
      <c r="F72" s="14"/>
      <c r="G72" s="16"/>
    </row>
    <row r="73" spans="1:7" x14ac:dyDescent="0.25">
      <c r="A73" s="13"/>
      <c r="B73" s="14"/>
      <c r="C73" s="14"/>
      <c r="E73" s="16"/>
      <c r="F73" s="16"/>
      <c r="G73" s="16"/>
    </row>
    <row r="74" spans="1:7" x14ac:dyDescent="0.25">
      <c r="A74" s="13"/>
      <c r="B74" s="14"/>
      <c r="C74" s="14"/>
      <c r="E74" s="16"/>
      <c r="F74" s="16"/>
      <c r="G74" s="16"/>
    </row>
    <row r="75" spans="1:7" x14ac:dyDescent="0.25">
      <c r="A75" s="13"/>
    </row>
    <row r="76" spans="1:7" x14ac:dyDescent="0.25">
      <c r="A76" s="13"/>
    </row>
    <row r="77" spans="1:7" x14ac:dyDescent="0.25">
      <c r="A77" s="13"/>
    </row>
    <row r="78" spans="1:7" x14ac:dyDescent="0.25">
      <c r="A78" s="13"/>
    </row>
    <row r="79" spans="1:7" x14ac:dyDescent="0.25">
      <c r="A79" s="13"/>
    </row>
    <row r="80" spans="1:7"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
    </sheetView>
  </sheetViews>
  <sheetFormatPr defaultColWidth="9" defaultRowHeight="15" x14ac:dyDescent="0.25"/>
  <cols>
    <col min="1" max="16384" width="9" style="12"/>
  </cols>
  <sheetData>
    <row r="1" spans="1:1" x14ac:dyDescent="0.25">
      <c r="A1" s="11" t="s">
        <v>33</v>
      </c>
    </row>
    <row r="2" spans="1:1" x14ac:dyDescent="0.25">
      <c r="A2" s="12" t="s">
        <v>20</v>
      </c>
    </row>
    <row r="15" spans="1:1" x14ac:dyDescent="0.25">
      <c r="A15" s="100" t="s">
        <v>21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110" zoomScaleNormal="110" workbookViewId="0">
      <pane xSplit="1" ySplit="3" topLeftCell="C4" activePane="bottomRight" state="frozen"/>
      <selection activeCell="B35" sqref="B35"/>
      <selection pane="topRight" activeCell="B35" sqref="B35"/>
      <selection pane="bottomLeft" activeCell="B35" sqref="B35"/>
      <selection pane="bottomRight" activeCell="E6" sqref="E6"/>
    </sheetView>
  </sheetViews>
  <sheetFormatPr defaultColWidth="9" defaultRowHeight="15" x14ac:dyDescent="0.25"/>
  <cols>
    <col min="1" max="1" width="40.75" style="12" customWidth="1"/>
    <col min="2" max="2" width="29.25" style="12" customWidth="1"/>
    <col min="3" max="5" width="10.75" style="12" customWidth="1"/>
    <col min="6" max="6" width="18.875" style="12" customWidth="1"/>
    <col min="7" max="10" width="10.75" style="12" customWidth="1"/>
    <col min="11" max="16384" width="9" style="12"/>
  </cols>
  <sheetData>
    <row r="1" spans="1:9" x14ac:dyDescent="0.25">
      <c r="A1" s="11" t="s">
        <v>147</v>
      </c>
    </row>
    <row r="2" spans="1:9" x14ac:dyDescent="0.25">
      <c r="A2" s="117" t="s">
        <v>169</v>
      </c>
      <c r="B2" s="11" t="s">
        <v>168</v>
      </c>
      <c r="C2" s="11"/>
      <c r="D2" s="11"/>
      <c r="E2" s="11"/>
      <c r="F2" s="11" t="s">
        <v>170</v>
      </c>
      <c r="G2" s="11"/>
      <c r="H2" s="118"/>
    </row>
    <row r="3" spans="1:9" x14ac:dyDescent="0.25">
      <c r="A3" s="24" t="s">
        <v>127</v>
      </c>
      <c r="B3" s="24" t="s">
        <v>34</v>
      </c>
      <c r="C3" s="24" t="s">
        <v>37</v>
      </c>
      <c r="D3" s="24" t="s">
        <v>22</v>
      </c>
      <c r="F3" s="24" t="s">
        <v>127</v>
      </c>
      <c r="G3" s="25" t="s">
        <v>30</v>
      </c>
      <c r="H3" s="25" t="s">
        <v>31</v>
      </c>
      <c r="I3" s="25" t="s">
        <v>32</v>
      </c>
    </row>
    <row r="4" spans="1:9" x14ac:dyDescent="0.25">
      <c r="A4" s="48">
        <v>40908</v>
      </c>
      <c r="B4" s="36">
        <v>4.037476494885528</v>
      </c>
      <c r="C4" s="36">
        <v>8.6474646095659793</v>
      </c>
      <c r="D4" s="36">
        <v>6.210405643946082</v>
      </c>
      <c r="F4" s="48">
        <v>40908</v>
      </c>
      <c r="G4" s="52">
        <v>6.210405643946082</v>
      </c>
      <c r="H4" s="52">
        <v>6.8865144761072408</v>
      </c>
      <c r="I4" s="52">
        <v>6.1712581234730557</v>
      </c>
    </row>
    <row r="5" spans="1:9" x14ac:dyDescent="0.25">
      <c r="A5" s="48">
        <v>40999</v>
      </c>
      <c r="B5" s="36">
        <v>3.2656067445537618</v>
      </c>
      <c r="C5" s="36">
        <v>9.0488842350478151</v>
      </c>
      <c r="D5" s="36">
        <v>6.0234005654109968</v>
      </c>
      <c r="F5" s="48">
        <v>40999</v>
      </c>
      <c r="G5" s="52">
        <v>6.0234005654109968</v>
      </c>
      <c r="H5" s="52">
        <v>6.909533623798831</v>
      </c>
      <c r="I5" s="52">
        <v>6.3157054936638479</v>
      </c>
    </row>
    <row r="6" spans="1:9" x14ac:dyDescent="0.25">
      <c r="A6" s="48">
        <v>41090</v>
      </c>
      <c r="B6" s="36">
        <v>3.5261253979999907</v>
      </c>
      <c r="C6" s="36">
        <v>11.504213184639589</v>
      </c>
      <c r="D6" s="36">
        <v>7.3329227720876355</v>
      </c>
      <c r="F6" s="48">
        <v>41090</v>
      </c>
      <c r="G6" s="52">
        <v>7.3329227720876355</v>
      </c>
      <c r="H6" s="52">
        <v>6.8452804332356987</v>
      </c>
      <c r="I6" s="52">
        <v>7.3350026214875523</v>
      </c>
    </row>
    <row r="7" spans="1:9" x14ac:dyDescent="0.25">
      <c r="A7" s="48">
        <v>41182</v>
      </c>
      <c r="B7" s="36">
        <v>-0.71452225249767354</v>
      </c>
      <c r="C7" s="36">
        <v>7.7890588391344107</v>
      </c>
      <c r="D7" s="36">
        <v>3.3576604985969816</v>
      </c>
      <c r="F7" s="48">
        <v>41182</v>
      </c>
      <c r="G7" s="52">
        <v>3.3576604985969816</v>
      </c>
      <c r="H7" s="52">
        <v>4.8747383991613047</v>
      </c>
      <c r="I7" s="52">
        <v>5.5856030834026793</v>
      </c>
    </row>
    <row r="8" spans="1:9" x14ac:dyDescent="0.25">
      <c r="A8" s="48">
        <v>41274</v>
      </c>
      <c r="B8" s="36">
        <v>-1.4665076172667435</v>
      </c>
      <c r="C8" s="36">
        <v>4.4253416908085264</v>
      </c>
      <c r="D8" s="36">
        <v>1.3743529553798206</v>
      </c>
      <c r="F8" s="48">
        <v>41274</v>
      </c>
      <c r="G8" s="52">
        <v>1.3743529553798206</v>
      </c>
      <c r="H8" s="52">
        <v>4.2316530707982958</v>
      </c>
      <c r="I8" s="52">
        <v>5.1660328614334112</v>
      </c>
    </row>
    <row r="9" spans="1:9" x14ac:dyDescent="0.25">
      <c r="A9" s="48">
        <v>41364</v>
      </c>
      <c r="B9" s="36">
        <v>-1.9567408084956717</v>
      </c>
      <c r="C9" s="36">
        <v>-0.44456878730463334</v>
      </c>
      <c r="D9" s="36">
        <v>-1.2150746579991267</v>
      </c>
      <c r="F9" s="48">
        <v>41364</v>
      </c>
      <c r="G9" s="52">
        <v>-1.2150746579991267</v>
      </c>
      <c r="H9" s="52">
        <v>3.6223148969970254</v>
      </c>
      <c r="I9" s="52">
        <v>2.8099998980897101</v>
      </c>
    </row>
    <row r="10" spans="1:9" x14ac:dyDescent="0.25">
      <c r="A10" s="48">
        <v>41455</v>
      </c>
      <c r="B10" s="36">
        <v>-4.6838800776627938</v>
      </c>
      <c r="C10" s="36">
        <v>-0.40839426180935279</v>
      </c>
      <c r="D10" s="36">
        <v>-2.5645200352916731</v>
      </c>
      <c r="F10" s="48">
        <v>41455</v>
      </c>
      <c r="G10" s="52">
        <v>-2.5645200352916731</v>
      </c>
      <c r="H10" s="52">
        <v>3.6526432143177527</v>
      </c>
      <c r="I10" s="52">
        <v>2.7469596224423687</v>
      </c>
    </row>
    <row r="11" spans="1:9" x14ac:dyDescent="0.25">
      <c r="A11" s="48">
        <v>41547</v>
      </c>
      <c r="B11" s="36">
        <v>-3.8898444146613032</v>
      </c>
      <c r="C11" s="36">
        <v>-0.52799604503144248</v>
      </c>
      <c r="D11" s="36">
        <v>-2.2109030339393931</v>
      </c>
      <c r="F11" s="48">
        <v>41547</v>
      </c>
      <c r="G11" s="52">
        <v>-2.2109030339393931</v>
      </c>
      <c r="H11" s="52">
        <v>3.7049531998199319</v>
      </c>
      <c r="I11" s="52">
        <v>2.0909112673925589</v>
      </c>
    </row>
    <row r="12" spans="1:9" x14ac:dyDescent="0.25">
      <c r="A12" s="48">
        <v>41639</v>
      </c>
      <c r="B12" s="36">
        <v>-3.9855967478265253</v>
      </c>
      <c r="C12" s="36">
        <v>1.4001677864659889</v>
      </c>
      <c r="D12" s="36">
        <v>-1.3105987541684905</v>
      </c>
      <c r="F12" s="48">
        <v>41639</v>
      </c>
      <c r="G12" s="52">
        <v>-1.3105987541684905</v>
      </c>
      <c r="H12" s="52">
        <v>4.1843126529265966</v>
      </c>
      <c r="I12" s="52">
        <v>3.4161613564915094</v>
      </c>
    </row>
    <row r="13" spans="1:9" x14ac:dyDescent="0.25">
      <c r="A13" s="48">
        <v>41729</v>
      </c>
      <c r="B13" s="36">
        <v>-2.8657912654330375</v>
      </c>
      <c r="C13" s="36">
        <v>1.3969681277564483</v>
      </c>
      <c r="D13" s="36">
        <v>-0.75875329531979174</v>
      </c>
      <c r="F13" s="48">
        <v>41729</v>
      </c>
      <c r="G13" s="52">
        <v>-0.75875329531979174</v>
      </c>
      <c r="H13" s="52">
        <v>4.362461227736298</v>
      </c>
      <c r="I13" s="52">
        <v>2.1838494727904334</v>
      </c>
    </row>
    <row r="14" spans="1:9" x14ac:dyDescent="0.25">
      <c r="A14" s="48">
        <v>41820</v>
      </c>
      <c r="B14" s="36">
        <v>-1.1660080076700607</v>
      </c>
      <c r="C14" s="36">
        <v>0.15463128839166007</v>
      </c>
      <c r="D14" s="36">
        <v>-0.49688017702392839</v>
      </c>
      <c r="F14" s="48">
        <v>41820</v>
      </c>
      <c r="G14" s="52">
        <v>-0.49688017702392839</v>
      </c>
      <c r="H14" s="52">
        <v>4.2656982625017115</v>
      </c>
      <c r="I14" s="52">
        <v>3.1618716565500971</v>
      </c>
    </row>
    <row r="15" spans="1:9" x14ac:dyDescent="0.25">
      <c r="A15" s="48">
        <v>41912</v>
      </c>
      <c r="B15" s="36">
        <v>0.98967570699837193</v>
      </c>
      <c r="C15" s="36">
        <v>2.4127970401722321</v>
      </c>
      <c r="D15" s="36">
        <v>1.7126282212145849</v>
      </c>
      <c r="F15" s="48">
        <v>41912</v>
      </c>
      <c r="G15" s="52">
        <v>1.7126282212145849</v>
      </c>
      <c r="H15" s="52">
        <v>5.2652643448487559</v>
      </c>
      <c r="I15" s="52">
        <v>3.6281083252843294</v>
      </c>
    </row>
    <row r="16" spans="1:9" x14ac:dyDescent="0.25">
      <c r="A16" s="48">
        <v>42004</v>
      </c>
      <c r="B16" s="36">
        <v>0.24593917335637983</v>
      </c>
      <c r="C16" s="36">
        <v>1.9796810828281775</v>
      </c>
      <c r="D16" s="36">
        <v>1.130705744519922</v>
      </c>
      <c r="F16" s="48">
        <v>42004</v>
      </c>
      <c r="G16" s="52">
        <v>1.130705744519922</v>
      </c>
      <c r="H16" s="52">
        <v>6.0397248891811453</v>
      </c>
      <c r="I16" s="52">
        <v>5.8207417636767396</v>
      </c>
    </row>
    <row r="17" spans="1:9" x14ac:dyDescent="0.25">
      <c r="A17" s="48">
        <v>42094</v>
      </c>
      <c r="B17" s="36">
        <v>2.7382936501966881</v>
      </c>
      <c r="C17" s="36">
        <v>4.5049049560714316</v>
      </c>
      <c r="D17" s="36">
        <v>3.6304794472380442</v>
      </c>
      <c r="F17" s="48">
        <v>42094</v>
      </c>
      <c r="G17" s="52">
        <v>3.6304794472380442</v>
      </c>
      <c r="H17" s="52">
        <v>9.6109941476279719</v>
      </c>
      <c r="I17" s="52">
        <v>6.2288543209290337</v>
      </c>
    </row>
    <row r="18" spans="1:9" x14ac:dyDescent="0.25">
      <c r="A18" s="48">
        <v>42185</v>
      </c>
      <c r="B18" s="36">
        <v>2.6355557020946385</v>
      </c>
      <c r="C18" s="36">
        <v>0.4069622546266638</v>
      </c>
      <c r="D18" s="36">
        <v>1.4990017255447574</v>
      </c>
      <c r="F18" s="48">
        <v>42185</v>
      </c>
      <c r="G18" s="52">
        <v>1.4990017255447574</v>
      </c>
      <c r="H18" s="52">
        <v>8.5841824049115214</v>
      </c>
      <c r="I18" s="52">
        <v>5.9930109855875768</v>
      </c>
    </row>
    <row r="19" spans="1:9" x14ac:dyDescent="0.25">
      <c r="A19" s="48">
        <v>42277</v>
      </c>
      <c r="B19" s="36">
        <v>1.4681458023777294</v>
      </c>
      <c r="C19" s="36">
        <v>-0.20639881472606092</v>
      </c>
      <c r="D19" s="36">
        <v>0.6116131610843123</v>
      </c>
      <c r="F19" s="48">
        <v>42277</v>
      </c>
      <c r="G19" s="52">
        <v>0.6116131610843123</v>
      </c>
      <c r="H19" s="52">
        <v>8.7416260681797784</v>
      </c>
      <c r="I19" s="52">
        <v>5.8868149802438037</v>
      </c>
    </row>
    <row r="20" spans="1:9" x14ac:dyDescent="0.25">
      <c r="A20" s="48">
        <v>42369</v>
      </c>
      <c r="B20" s="36">
        <v>3.7105370831540307</v>
      </c>
      <c r="C20" s="36">
        <v>0.80039181833357897</v>
      </c>
      <c r="D20" s="36">
        <v>2.212958786270125</v>
      </c>
      <c r="F20" s="48">
        <v>42369</v>
      </c>
      <c r="G20" s="52">
        <v>2.212958786270125</v>
      </c>
      <c r="H20" s="52">
        <v>7.7212757626611195</v>
      </c>
      <c r="I20" s="52">
        <v>4.7242746956205224</v>
      </c>
    </row>
    <row r="21" spans="1:9" x14ac:dyDescent="0.25">
      <c r="A21" s="48">
        <v>42460</v>
      </c>
      <c r="B21" s="36">
        <v>3.2771758253988592</v>
      </c>
      <c r="C21" s="36">
        <v>-1.8087541180140443</v>
      </c>
      <c r="D21" s="36">
        <v>0.68697259510468456</v>
      </c>
      <c r="F21" s="48">
        <v>42460</v>
      </c>
      <c r="G21" s="52">
        <v>0.68697259510468456</v>
      </c>
      <c r="H21" s="52">
        <v>4.1521799949722533</v>
      </c>
      <c r="I21" s="52">
        <v>2.8055820973290846</v>
      </c>
    </row>
    <row r="22" spans="1:9" x14ac:dyDescent="0.25">
      <c r="A22" s="48">
        <v>42551</v>
      </c>
      <c r="B22" s="36">
        <v>4.1963918391065391</v>
      </c>
      <c r="C22" s="36">
        <v>5.3559841307950329</v>
      </c>
      <c r="D22" s="36">
        <v>4.7814062891528897</v>
      </c>
      <c r="F22" s="48">
        <v>42551</v>
      </c>
      <c r="G22" s="52">
        <v>4.7814062891528897</v>
      </c>
      <c r="H22" s="52">
        <v>4.7705337920245325</v>
      </c>
      <c r="I22" s="52">
        <v>3.8888940910308256</v>
      </c>
    </row>
    <row r="23" spans="1:9" x14ac:dyDescent="0.25">
      <c r="A23" s="48">
        <v>42643</v>
      </c>
      <c r="B23" s="36">
        <v>3.1505548473157674</v>
      </c>
      <c r="C23" s="36">
        <v>6.2758296305713834</v>
      </c>
      <c r="D23" s="36">
        <v>4.7361415132564977</v>
      </c>
      <c r="F23" s="48">
        <v>42643</v>
      </c>
      <c r="G23" s="52">
        <v>4.7361415132564977</v>
      </c>
      <c r="H23" s="52">
        <v>3.4534925129775038</v>
      </c>
      <c r="I23" s="52">
        <v>3.3456999501109697</v>
      </c>
    </row>
    <row r="24" spans="1:9" x14ac:dyDescent="0.25">
      <c r="A24" s="48">
        <v>42735</v>
      </c>
      <c r="B24" s="36">
        <v>1.168373273536516</v>
      </c>
      <c r="C24" s="36">
        <v>9.3423119030785706</v>
      </c>
      <c r="D24" s="36">
        <v>5.3166001629336046</v>
      </c>
      <c r="F24" s="48">
        <v>42735</v>
      </c>
      <c r="G24" s="52">
        <v>5.3166001629336046</v>
      </c>
      <c r="H24" s="52">
        <v>3.6306435525048659</v>
      </c>
      <c r="I24" s="52">
        <v>2.770473967615017</v>
      </c>
    </row>
    <row r="25" spans="1:9" x14ac:dyDescent="0.25">
      <c r="A25" s="48">
        <v>42825</v>
      </c>
      <c r="B25" s="36">
        <v>-0.54048340579425647</v>
      </c>
      <c r="C25" s="36">
        <v>10.59498991694381</v>
      </c>
      <c r="D25" s="36">
        <v>4.9901087896123908</v>
      </c>
      <c r="F25" s="48">
        <v>42825</v>
      </c>
      <c r="G25" s="52">
        <v>4.9901087896123908</v>
      </c>
      <c r="H25" s="52">
        <v>3.6424395008465562</v>
      </c>
      <c r="I25" s="52">
        <v>3.3309569975861542</v>
      </c>
    </row>
    <row r="26" spans="1:9" x14ac:dyDescent="0.25">
      <c r="A26" s="48">
        <v>42916</v>
      </c>
      <c r="B26" s="36">
        <v>-4.2656862577461485E-2</v>
      </c>
      <c r="C26" s="36">
        <v>7.6148333759246789</v>
      </c>
      <c r="D26" s="36">
        <v>3.8417320949560185</v>
      </c>
      <c r="F26" s="48">
        <v>42916</v>
      </c>
      <c r="G26" s="52">
        <v>3.8417320949560185</v>
      </c>
      <c r="H26" s="52">
        <v>2.9370903966487436</v>
      </c>
      <c r="I26" s="52">
        <v>3.4201365568220288</v>
      </c>
    </row>
    <row r="27" spans="1:9" x14ac:dyDescent="0.25">
      <c r="A27" s="48">
        <v>43008</v>
      </c>
      <c r="B27" s="36">
        <v>1.4220506553526135</v>
      </c>
      <c r="C27" s="36">
        <v>8.2936254398608078</v>
      </c>
      <c r="D27" s="36">
        <v>4.9595469041820328</v>
      </c>
      <c r="F27" s="48">
        <v>43008</v>
      </c>
      <c r="G27" s="52">
        <v>4.9595469041820328</v>
      </c>
      <c r="H27" s="52">
        <v>2.890335089082479</v>
      </c>
      <c r="I27" s="52">
        <v>3.015268475274735</v>
      </c>
    </row>
    <row r="28" spans="1:9" x14ac:dyDescent="0.25">
      <c r="A28" s="48">
        <v>43100</v>
      </c>
      <c r="B28" s="36">
        <v>3.1099854884778289</v>
      </c>
      <c r="C28" s="36">
        <v>0.99994443720097248</v>
      </c>
      <c r="D28" s="36">
        <v>1.9982193156617978</v>
      </c>
      <c r="F28" s="48">
        <v>43100</v>
      </c>
      <c r="G28" s="52">
        <v>1.9982193156617978</v>
      </c>
      <c r="H28" s="52">
        <v>2.9486199821375445</v>
      </c>
      <c r="I28" s="52">
        <v>1.428679302144753</v>
      </c>
    </row>
    <row r="29" spans="1:9" x14ac:dyDescent="0.25">
      <c r="A29" s="48">
        <v>43190</v>
      </c>
      <c r="B29" s="36">
        <v>5.421360155548216</v>
      </c>
      <c r="C29" s="36">
        <v>7.294926631121923</v>
      </c>
      <c r="D29" s="36">
        <v>6.4015701560826699</v>
      </c>
      <c r="F29" s="48">
        <v>43190</v>
      </c>
      <c r="G29" s="52">
        <v>6.4015701560826699</v>
      </c>
      <c r="H29" s="52">
        <v>3.3042870217701354</v>
      </c>
      <c r="I29" s="52">
        <v>2.9721778545432898</v>
      </c>
    </row>
    <row r="30" spans="1:9" x14ac:dyDescent="0.25">
      <c r="A30" s="48">
        <v>43281</v>
      </c>
      <c r="B30" s="36">
        <v>5.0101977844398515</v>
      </c>
      <c r="C30" s="36">
        <v>7.9602198194826723</v>
      </c>
      <c r="D30" s="36">
        <v>6.5610189974468103</v>
      </c>
      <c r="F30" s="48">
        <v>43281</v>
      </c>
      <c r="G30" s="52">
        <v>6.5610189974468103</v>
      </c>
      <c r="H30" s="52">
        <v>4.5636904885419414</v>
      </c>
      <c r="I30" s="52">
        <v>3.6461845105699608</v>
      </c>
    </row>
    <row r="31" spans="1:9" x14ac:dyDescent="0.25">
      <c r="A31" s="48">
        <v>43373</v>
      </c>
      <c r="B31" s="36">
        <v>6.267308508828684</v>
      </c>
      <c r="C31" s="36">
        <v>2.4010730053972695</v>
      </c>
      <c r="D31" s="36">
        <v>4.2137411095281241</v>
      </c>
      <c r="F31" s="48">
        <v>43373</v>
      </c>
      <c r="G31" s="52">
        <v>4.2137411095281241</v>
      </c>
      <c r="H31" s="52">
        <v>5.2722472200839388</v>
      </c>
      <c r="I31" s="52">
        <v>4.6186760786988801</v>
      </c>
    </row>
    <row r="32" spans="1:9" x14ac:dyDescent="0.25">
      <c r="A32" s="48">
        <v>43465</v>
      </c>
      <c r="B32" s="36">
        <v>6.3242661575091397</v>
      </c>
      <c r="C32" s="36">
        <v>6.8963939685040554</v>
      </c>
      <c r="D32" s="36">
        <v>6.6227660337053074</v>
      </c>
      <c r="F32" s="48">
        <v>43465</v>
      </c>
      <c r="G32" s="52">
        <v>6.6227660337053074</v>
      </c>
      <c r="H32" s="52">
        <v>4.5476911162600349</v>
      </c>
      <c r="I32" s="52">
        <v>4.5935023886562902</v>
      </c>
    </row>
    <row r="33" spans="1:9" x14ac:dyDescent="0.25">
      <c r="A33" s="48">
        <v>43555</v>
      </c>
      <c r="B33" s="36">
        <v>6.3074719453046102</v>
      </c>
      <c r="C33" s="36">
        <v>1.8906077107513353</v>
      </c>
      <c r="D33" s="36">
        <v>3.9772610814930554</v>
      </c>
      <c r="F33" s="48">
        <v>43555</v>
      </c>
      <c r="G33" s="52">
        <v>3.9772610814930554</v>
      </c>
      <c r="H33" s="52">
        <v>4.8212443683296007</v>
      </c>
      <c r="I33" s="52">
        <v>5.0210294016241104</v>
      </c>
    </row>
    <row r="34" spans="1:9" x14ac:dyDescent="0.25">
      <c r="A34" s="48">
        <v>43646</v>
      </c>
      <c r="B34" s="36">
        <v>6.3673931835999564</v>
      </c>
      <c r="C34" s="36">
        <v>0.90489314876620597</v>
      </c>
      <c r="D34" s="36">
        <v>3.4580609341809065</v>
      </c>
      <c r="F34" s="48">
        <v>43646</v>
      </c>
      <c r="G34" s="52">
        <v>3.4580609341809065</v>
      </c>
      <c r="H34" s="52">
        <v>4.4141936156911319</v>
      </c>
      <c r="I34" s="52">
        <v>4.2479579138495875</v>
      </c>
    </row>
    <row r="35" spans="1:9" x14ac:dyDescent="0.25">
      <c r="A35" s="48">
        <v>43738</v>
      </c>
      <c r="B35" s="36">
        <v>4.7863523718354228</v>
      </c>
      <c r="C35" s="36">
        <v>0.98016177245470182</v>
      </c>
      <c r="D35" s="36">
        <v>2.799842582135903</v>
      </c>
      <c r="F35" s="48">
        <v>43738</v>
      </c>
      <c r="G35" s="52">
        <v>2.799842582135903</v>
      </c>
      <c r="H35" s="52">
        <v>4.5123457898331578</v>
      </c>
      <c r="I35" s="52">
        <v>5.1060498712976576</v>
      </c>
    </row>
    <row r="36" spans="1:9" x14ac:dyDescent="0.25">
      <c r="A36" s="48">
        <v>43830</v>
      </c>
      <c r="B36" s="36">
        <v>4.5477984969511942</v>
      </c>
      <c r="C36" s="36">
        <v>2.3565094229307526</v>
      </c>
      <c r="D36" s="36">
        <v>3.4015893245671558</v>
      </c>
      <c r="F36" s="48">
        <v>43830</v>
      </c>
      <c r="G36" s="52">
        <v>3.4015893245671558</v>
      </c>
      <c r="H36" s="52">
        <v>4.5423807668915446</v>
      </c>
      <c r="I36" s="52">
        <v>3.9449205320458591</v>
      </c>
    </row>
    <row r="37" spans="1:9" x14ac:dyDescent="0.25">
      <c r="A37" s="48">
        <v>43921</v>
      </c>
      <c r="B37" s="36">
        <v>6.2567888002067917</v>
      </c>
      <c r="C37" s="36">
        <v>-0.25215354968523007</v>
      </c>
      <c r="D37" s="36">
        <v>2.8917709155586779</v>
      </c>
      <c r="F37" s="48">
        <v>43921</v>
      </c>
      <c r="G37" s="52">
        <v>2.8917709155586779</v>
      </c>
      <c r="H37" s="52">
        <v>6.696004318044066</v>
      </c>
      <c r="I37" s="52">
        <v>6.9261036811635872</v>
      </c>
    </row>
    <row r="38" spans="1:9" x14ac:dyDescent="0.25">
      <c r="A38" s="48">
        <v>44012</v>
      </c>
      <c r="B38" s="36">
        <v>4.1655715475751087</v>
      </c>
      <c r="C38" s="36">
        <v>-3.6349011398322584</v>
      </c>
      <c r="D38" s="36">
        <v>0.11355993486168448</v>
      </c>
      <c r="F38" s="48">
        <v>44012</v>
      </c>
      <c r="G38" s="52">
        <v>0.11355993486168448</v>
      </c>
      <c r="H38" s="52">
        <v>7.5022762168573074</v>
      </c>
      <c r="I38" s="52">
        <v>7.6736970348917026</v>
      </c>
    </row>
    <row r="39" spans="1:9" x14ac:dyDescent="0.25">
      <c r="A39" s="48">
        <v>44104</v>
      </c>
      <c r="B39" s="36">
        <v>2.7444582879181834</v>
      </c>
      <c r="C39" s="36">
        <v>0.72745126997064702</v>
      </c>
      <c r="D39" s="36">
        <v>1.7103852868958214</v>
      </c>
      <c r="F39" s="48">
        <v>44104</v>
      </c>
      <c r="G39" s="52">
        <v>1.7103852868958214</v>
      </c>
      <c r="H39" s="52">
        <v>6.2766878192177362</v>
      </c>
      <c r="I39" s="52">
        <v>6.8335485409033447</v>
      </c>
    </row>
    <row r="40" spans="1:9" x14ac:dyDescent="0.25">
      <c r="A40" s="48">
        <v>44196</v>
      </c>
      <c r="B40" s="36">
        <v>6.3957864343570314</v>
      </c>
      <c r="C40" s="36">
        <v>-1.3313023646069011</v>
      </c>
      <c r="D40" s="36">
        <v>2.3947881757241607</v>
      </c>
      <c r="F40" s="48">
        <v>44196</v>
      </c>
      <c r="G40" s="52">
        <v>2.3947881757241607</v>
      </c>
      <c r="H40" s="52">
        <v>5.3752981942221734</v>
      </c>
      <c r="I40" s="52">
        <v>4.5291166550287976</v>
      </c>
    </row>
    <row r="41" spans="1:9" x14ac:dyDescent="0.25">
      <c r="A41" s="48">
        <v>44286</v>
      </c>
      <c r="B41" s="36">
        <v>4.0112779096649787</v>
      </c>
      <c r="C41" s="36">
        <v>3.2112873224191096</v>
      </c>
      <c r="D41" s="36">
        <v>3.6103329901056691</v>
      </c>
      <c r="F41" s="48">
        <v>44286</v>
      </c>
      <c r="G41" s="36">
        <v>3.6103329901056691</v>
      </c>
      <c r="H41" s="36">
        <v>3.6116214769864832</v>
      </c>
      <c r="I41" s="36">
        <v>4.0745548387927544</v>
      </c>
    </row>
    <row r="42" spans="1:9" x14ac:dyDescent="0.25">
      <c r="A42" s="48">
        <v>44377</v>
      </c>
      <c r="B42" s="36">
        <v>9.5996465658150463</v>
      </c>
      <c r="C42" s="36">
        <v>8.1122976831391256</v>
      </c>
      <c r="D42" s="36">
        <v>8.8559607833059495</v>
      </c>
      <c r="F42" s="48">
        <v>44377</v>
      </c>
      <c r="G42" s="36">
        <v>8.8559607833059495</v>
      </c>
      <c r="H42" s="36">
        <v>2.8629076832245106</v>
      </c>
      <c r="I42" s="36">
        <v>2.4723157781615379</v>
      </c>
    </row>
    <row r="43" spans="1:9" x14ac:dyDescent="0.25">
      <c r="A43" s="48">
        <v>44469</v>
      </c>
      <c r="B43" s="36">
        <v>14.742339978008467</v>
      </c>
      <c r="C43" s="36">
        <v>7.5543674640826008</v>
      </c>
      <c r="D43" s="36">
        <v>11.092845228641334</v>
      </c>
      <c r="F43" s="48">
        <v>44469</v>
      </c>
      <c r="G43" s="36">
        <v>11.092845228641334</v>
      </c>
      <c r="H43" s="36">
        <v>4.4378994502483406</v>
      </c>
      <c r="I43" s="36">
        <v>3.6261930426509048</v>
      </c>
    </row>
    <row r="44" spans="1:9" x14ac:dyDescent="0.25">
      <c r="A44" s="48">
        <v>44561</v>
      </c>
      <c r="B44" s="36">
        <v>17.363464032481257</v>
      </c>
      <c r="C44" s="36">
        <v>8.1595318975139719</v>
      </c>
      <c r="D44" s="36">
        <v>12.771194068126723</v>
      </c>
      <c r="F44" s="48">
        <v>44561</v>
      </c>
      <c r="G44" s="36">
        <v>12.771194068126723</v>
      </c>
      <c r="H44" s="36">
        <v>7.6776701601657633</v>
      </c>
      <c r="I44" s="36">
        <v>4.7901059666048074</v>
      </c>
    </row>
    <row r="45" spans="1:9" x14ac:dyDescent="0.25">
      <c r="A45" s="48">
        <v>44651</v>
      </c>
      <c r="B45" s="36">
        <v>21.608407914396576</v>
      </c>
      <c r="C45" s="36">
        <v>7.6426612003309247</v>
      </c>
      <c r="D45" s="36">
        <v>14.635914311249865</v>
      </c>
      <c r="F45" s="48">
        <v>44651</v>
      </c>
      <c r="G45" s="36">
        <v>14.635914311249865</v>
      </c>
      <c r="H45" s="36">
        <v>7.233371303526889</v>
      </c>
      <c r="I45" s="36">
        <v>4.6437862311541789</v>
      </c>
    </row>
    <row r="46" spans="1:9" x14ac:dyDescent="0.25">
      <c r="A46" s="48">
        <v>44742</v>
      </c>
      <c r="B46" s="36">
        <v>22.072512834754864</v>
      </c>
      <c r="C46" s="36">
        <v>10.364335734820362</v>
      </c>
      <c r="D46" s="36">
        <v>16.258328556300093</v>
      </c>
      <c r="F46" s="48">
        <v>44742</v>
      </c>
      <c r="G46" s="36">
        <v>16.258328556300093</v>
      </c>
      <c r="H46" s="36">
        <v>8.5034278203017877</v>
      </c>
      <c r="I46" s="36">
        <v>4.299938684061666</v>
      </c>
    </row>
    <row r="47" spans="1:9" x14ac:dyDescent="0.25">
      <c r="A47" s="48">
        <v>44834</v>
      </c>
      <c r="B47" s="36">
        <v>19.949918618093232</v>
      </c>
      <c r="C47" s="36">
        <v>8.0846835783278124</v>
      </c>
      <c r="D47" s="36">
        <v>14.117554334017889</v>
      </c>
      <c r="F47" s="48">
        <v>44834</v>
      </c>
      <c r="G47" s="36">
        <v>14.117554334017889</v>
      </c>
      <c r="H47" s="36">
        <v>9.707290344040679</v>
      </c>
      <c r="I47" s="36">
        <v>6.0277532588356557</v>
      </c>
    </row>
    <row r="48" spans="1:9" x14ac:dyDescent="0.25">
      <c r="A48" s="48">
        <v>44926</v>
      </c>
      <c r="B48" s="36">
        <v>15.427081760434657</v>
      </c>
      <c r="C48" s="36">
        <v>7.2106302783528253</v>
      </c>
      <c r="D48" s="36">
        <v>11.495159539273626</v>
      </c>
      <c r="F48" s="48">
        <v>44926</v>
      </c>
      <c r="G48" s="36">
        <v>11.495159539273626</v>
      </c>
      <c r="H48" s="35"/>
      <c r="I48" s="35"/>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sheetData>
  <pageMargins left="0.7" right="0.7" top="0.75" bottom="0.75" header="0.3" footer="0.3"/>
  <pageSetup paperSize="9" orientation="portrait" horizontalDpi="204" verticalDpi="192"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b 1 5 m V p E T Z r e o A A A A + A A A A B I A H A B D b 2 5 m a W c v U G F j a 2 F n Z S 5 4 b W w g o h g A K K A U A A A A A A A A A A A A A A A A A A A A A A A A A A A A h Y / N C o J A G E V f R W b v / F V S 8 T k u W g U K Q R B t Z Z x 0 S M d w x s Z 3 a 9 E j 9 Q o J Z b V r e S / n w r m P 2 x 2 S o a m D q + q s b k 2 M G K Y o U E a 2 h T Z l j H p 3 C p c o E b D L 5 T k v V T D C x q 4 H q 2 N U O X d Z E + K 9 x 3 6 G 2 6 4 k n F J G j l m 6 l 5 V q 8 l A b 6 3 I j F f q s i v 8 r J O D w k h E c R w w v 2 I r j e c S A T D V k 2 n w R P h p j C u S n h E 1 f u 7 5 T o l L h N g U y R S D v F + I J U E s D B B Q A A g A I A G 9 e Z 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X m Z W K I p H u A 4 A A A A R A A A A E w A c A E Z v c m 1 1 b G F z L 1 N l Y 3 R p b 2 4 x L m 0 g o h g A K K A U A A A A A A A A A A A A A A A A A A A A A A A A A A A A K 0 5 N L s n M z 1 M I h t C G 1 g B Q S w E C L Q A U A A I A C A B v X m Z W k R N m t 6 g A A A D 4 A A A A E g A A A A A A A A A A A A A A A A A A A A A A Q 2 9 u Z m l n L 1 B h Y 2 t h Z 2 U u e G 1 s U E s B A i 0 A F A A C A A g A b 1 5 m V g / K 6 a u k A A A A 6 Q A A A B M A A A A A A A A A A A A A A A A A 9 A A A A F t D b 2 5 0 Z W 5 0 X 1 R 5 c G V z X S 5 4 b W x Q S w E C L Q A U A A I A C A B v X m Z 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q 4 b z E D W F k q z Z R I j w j x B 5 g A A A A A C A A A A A A A D Z g A A w A A A A B A A A A C u q P O C 0 M S f V F R w E u 8 J Y 2 w i A A A A A A S A A A C g A A A A E A A A A C H y 5 N A y U m F d / x Q / H 0 a K G M p Q A A A A Q B E z d Z E h E A k m f 2 G 1 2 C x B 1 P g + g + 3 u g S + E A q 5 / k f K A b 5 h / B V 5 8 T k Z N 4 b X V y W d d s c C u X G a z Q H J z 3 r P h o 5 D 8 f 6 e p l O d x v Q / X u u v R A Y M o 2 j M M 8 U 4 U A A A A Z 0 W e F U O v q r 8 b o c w R b E c O c C F + / F A = < / D a t a M a s h u p > 
</file>

<file path=customXml/itemProps1.xml><?xml version="1.0" encoding="utf-8"?>
<ds:datastoreItem xmlns:ds="http://schemas.openxmlformats.org/officeDocument/2006/customXml" ds:itemID="{073AB61F-BE10-4CF4-88E3-9CCC0C53E3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43</vt:i4>
      </vt:variant>
    </vt:vector>
  </HeadingPairs>
  <TitlesOfParts>
    <vt:vector size="43" baseType="lpstr">
      <vt:lpstr>data 2.1</vt:lpstr>
      <vt:lpstr>Figure 2.1</vt:lpstr>
      <vt:lpstr>data 2.2 </vt:lpstr>
      <vt:lpstr>Figure 2.2</vt:lpstr>
      <vt:lpstr>data 2.3</vt:lpstr>
      <vt:lpstr>Figure 2.3</vt:lpstr>
      <vt:lpstr>data 2.4 </vt:lpstr>
      <vt:lpstr>Figure 2.4</vt:lpstr>
      <vt:lpstr>data 2.5 </vt:lpstr>
      <vt:lpstr>Figure 2.5</vt:lpstr>
      <vt:lpstr>data 2.6 </vt:lpstr>
      <vt:lpstr>Figure 2.6</vt:lpstr>
      <vt:lpstr>data 2.7 </vt:lpstr>
      <vt:lpstr>Figure 2.7</vt:lpstr>
      <vt:lpstr>data 2.8 </vt:lpstr>
      <vt:lpstr>Figure 2.8</vt:lpstr>
      <vt:lpstr>data 2.9</vt:lpstr>
      <vt:lpstr>Figure 2.9</vt:lpstr>
      <vt:lpstr>data 2.10</vt:lpstr>
      <vt:lpstr>Figure 2.10</vt:lpstr>
      <vt:lpstr>data 2.11</vt:lpstr>
      <vt:lpstr>Figure 2.11</vt:lpstr>
      <vt:lpstr>data 2.12</vt:lpstr>
      <vt:lpstr>Figure 2.12</vt:lpstr>
      <vt:lpstr>data 2.13</vt:lpstr>
      <vt:lpstr>Figure 2.13</vt:lpstr>
      <vt:lpstr>data 2.14 </vt:lpstr>
      <vt:lpstr>Figure 2.14</vt:lpstr>
      <vt:lpstr>data 2.15</vt:lpstr>
      <vt:lpstr>Figure 2.15</vt:lpstr>
      <vt:lpstr>data 2.16</vt:lpstr>
      <vt:lpstr>Figure 2.16</vt:lpstr>
      <vt:lpstr>data 2.17</vt:lpstr>
      <vt:lpstr>Figure 2.17</vt:lpstr>
      <vt:lpstr>data 2.18</vt:lpstr>
      <vt:lpstr>Figure 2.18</vt:lpstr>
      <vt:lpstr>data 2.19</vt:lpstr>
      <vt:lpstr>Figure 2.19</vt:lpstr>
      <vt:lpstr>data 2.20</vt:lpstr>
      <vt:lpstr>Figure 2.20</vt:lpstr>
      <vt:lpstr>data 2.21</vt:lpstr>
      <vt:lpstr>Figure 2.21</vt:lpstr>
      <vt:lpstr>Main indicators</vt:lpstr>
    </vt:vector>
  </TitlesOfParts>
  <Manager/>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יעל דהרי</dc:creator>
  <cp:keywords/>
  <dc:description/>
  <cp:lastModifiedBy>Elad David</cp:lastModifiedBy>
  <dcterms:created xsi:type="dcterms:W3CDTF">2022-12-18T11:38:09Z</dcterms:created>
  <dcterms:modified xsi:type="dcterms:W3CDTF">2024-05-09T10:10:17Z</dcterms:modified>
  <cp:category/>
</cp:coreProperties>
</file>