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עובדים\שלומי\876- הלוואות לדיור\היזון חוזר לאתר\"/>
    </mc:Choice>
  </mc:AlternateContent>
  <bookViews>
    <workbookView xWindow="0" yWindow="0" windowWidth="23040" windowHeight="9090"/>
  </bookViews>
  <sheets>
    <sheet name="לוח 01" sheetId="1" r:id="rId1"/>
    <sheet name="@lists" sheetId="2" state="hidden" r:id="rId2"/>
    <sheet name="לוח 02" sheetId="3" r:id="rId3"/>
    <sheet name="לוח 03" sheetId="4" r:id="rId4"/>
    <sheet name="לוח 04" sheetId="5" r:id="rId5"/>
    <sheet name="לוח 05" sheetId="6" r:id="rId6"/>
    <sheet name="לוח 06" sheetId="7" r:id="rId7"/>
    <sheet name="לוח 07" sheetId="8" r:id="rId8"/>
    <sheet name="לוח 08" sheetId="9" r:id="rId9"/>
    <sheet name="לוח 09" sheetId="10" r:id="rId10"/>
    <sheet name="לוח 100" sheetId="11" r:id="rId11"/>
  </sheets>
  <calcPr calcId="162913"/>
</workbook>
</file>

<file path=xl/calcChain.xml><?xml version="1.0" encoding="utf-8"?>
<calcChain xmlns="http://schemas.openxmlformats.org/spreadsheetml/2006/main">
  <c r="C8" i="11" l="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<sst xmlns="http://schemas.openxmlformats.org/spreadsheetml/2006/main" count="502" uniqueCount="163">
  <si>
    <t>בנק ישראל</t>
  </si>
  <si>
    <t>הפיקוח על הבנקים - היחידה למידע ולדיווח</t>
  </si>
  <si>
    <t>בנק</t>
  </si>
  <si>
    <t>99010</t>
  </si>
  <si>
    <t>(סך כל התאגידים הבנקאיים - בנקים בלבד ( לא מאוחד</t>
  </si>
  <si>
    <t>תאריך   דיווח</t>
  </si>
  <si>
    <t>סוג מטבע</t>
  </si>
  <si>
    <t>ILS</t>
  </si>
  <si>
    <t>מספר לוח</t>
  </si>
  <si>
    <t>876-1</t>
  </si>
  <si>
    <t>876-1 - ומגזרי הצמדה (LTV) דוח חודשי על הלוואות לדיור - ביצועים ומיחזורים לפי שיעור המימון</t>
  </si>
  <si>
    <t>הלוואות למטרת מגורים</t>
  </si>
  <si>
    <t>מזה: אשראי שניתן במסגרת דירה במחיר מופחת</t>
  </si>
  <si>
    <t>בביטחון דירת מגורים</t>
  </si>
  <si>
    <t>הלוואות למטרת מגורים ללא קבוצות רכישה</t>
  </si>
  <si>
    <t>קבוצות רכישה</t>
  </si>
  <si>
    <t>סה"כ</t>
  </si>
  <si>
    <t>מזה: דירות להשקעה</t>
  </si>
  <si>
    <t>ביצועים</t>
  </si>
  <si>
    <t>מספר הלוואות</t>
  </si>
  <si>
    <t>לא צמוד</t>
  </si>
  <si>
    <t>צמוד מדד</t>
  </si>
  <si>
    <t>מט"ח וצמוד מט"ח</t>
  </si>
  <si>
    <t>ריבית קבועה</t>
  </si>
  <si>
    <t>ריבית משתנה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</si>
  <si>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</si>
  <si>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</si>
  <si>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</si>
  <si>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</si>
  <si>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</si>
  <si>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</si>
  <si>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</si>
  <si>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</si>
  <si>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</si>
  <si>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</si>
  <si>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</si>
  <si>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</si>
  <si>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</si>
  <si>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</si>
  <si>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</si>
  <si>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</si>
  <si>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(LTV) שיעור המימון</t>
  </si>
  <si>
    <t>עד 30%</t>
  </si>
  <si>
    <t>מעל 30% עד 45%</t>
  </si>
  <si>
    <t>מעל 45% עד 60%</t>
  </si>
  <si>
    <t>מעל 60% עד 75%</t>
  </si>
  <si>
    <t>מעל 75% עד 90%</t>
  </si>
  <si>
    <t>מעל 90%</t>
  </si>
  <si>
    <t>חושב ללא בטוחה</t>
  </si>
  <si>
    <t>סה"כ ביצועים</t>
  </si>
  <si>
    <t>מזה: אשראי שניתן לצורך פרעון אשראי לדיור של בנק אחר</t>
  </si>
  <si>
    <t>מזה: אשראי שניתן לצורך פרעון של אשראי למטרת מגורים לפי מידת גבייה</t>
  </si>
  <si>
    <t>מזה: אשראי שניתן לאדם עם מוגבלות מקצרת חיים</t>
  </si>
  <si>
    <t>אשראי שמוחזר</t>
  </si>
  <si>
    <t>מזה: מחזור הלוואות בעייתיות / בפיגור</t>
  </si>
  <si>
    <t>876-1_unfiled</t>
  </si>
  <si>
    <t>876-2</t>
  </si>
  <si>
    <t>876-2 - ושווי הנכס הנרכש (LTV) דוח חודשי על הלוואות לדיור - ביצועים בחודש לפי שיעור המימון</t>
  </si>
  <si>
    <t>הלוואות למטרת מגורים - ביצועים</t>
  </si>
  <si>
    <t>שווי הנכס הנרכש</t>
  </si>
  <si>
    <t>עד 400</t>
  </si>
  <si>
    <t>מעל 400 עד 800</t>
  </si>
  <si>
    <t>מעל 800 עד 1,200</t>
  </si>
  <si>
    <t>מעל 1,200 עד 2,000</t>
  </si>
  <si>
    <t>מעל 2,000 עד 3,000</t>
  </si>
  <si>
    <t>מעל 3,000 עד 5,000</t>
  </si>
  <si>
    <t>מעל 5,000</t>
  </si>
  <si>
    <t>שיעור המימון (LTV)</t>
  </si>
  <si>
    <t>מזה: קבוצות רכישה</t>
  </si>
  <si>
    <t>876-3</t>
  </si>
  <si>
    <t>876-3 - ושיעור החזר מהכנסה (LTV) דוח חודשי על הלוואות לדיור - ביצועים בחודש לפי שיעור המימון</t>
  </si>
  <si>
    <t>שיעור החזר מהכנסה</t>
  </si>
  <si>
    <t>הלוואות בולט ובלון</t>
  </si>
  <si>
    <t>ללא חישוב שיעור החזר מהכנסה2</t>
  </si>
  <si>
    <t>שיעור החזר ממוצע</t>
  </si>
  <si>
    <t>0%-10%</t>
  </si>
  <si>
    <t>10%-20%</t>
  </si>
  <si>
    <t>20%-30%</t>
  </si>
  <si>
    <t>30%-40%</t>
  </si>
  <si>
    <t>40%-50%</t>
  </si>
  <si>
    <t>50%-60%</t>
  </si>
  <si>
    <t>60%-80%</t>
  </si>
  <si>
    <t>מעל 80%</t>
  </si>
  <si>
    <t>876-4</t>
  </si>
  <si>
    <t>876-4 - דוח חודשי על הלוואות לדיור - יתרת הלוואות לדיור לפי מגזרי הצמדה (מאזני וחוץ מאזני)</t>
  </si>
  <si>
    <t>מאזני</t>
  </si>
  <si>
    <t>חוץ מאזני</t>
  </si>
  <si>
    <t>יתרת קווי אשראי</t>
  </si>
  <si>
    <t>הלוואות</t>
  </si>
  <si>
    <t>מזה: תושבי חוץ</t>
  </si>
  <si>
    <t>מזה:הלוואות בגרייס</t>
  </si>
  <si>
    <t>מזה:הלוואות בולט ובלון</t>
  </si>
  <si>
    <t>מזה: קווי אשראי עם שמירת שיעור הריבית</t>
  </si>
  <si>
    <t>יתרת הלוואות לדיור שניתנו מיום 01.04.2011</t>
  </si>
  <si>
    <t>876-5</t>
  </si>
  <si>
    <t>876-5 - דוח חודשי על הלוואות לדיור - יתרת הלוואות לדיור לפי גודל האשראי של הלווה</t>
  </si>
  <si>
    <t>יתרה*</t>
  </si>
  <si>
    <t>מזה: בפיגור של 90 יום או יותר</t>
  </si>
  <si>
    <t>תקרת האשראי (לסילוק):</t>
  </si>
  <si>
    <t>עד 300</t>
  </si>
  <si>
    <t>מעל 300 עד 600</t>
  </si>
  <si>
    <t>מעל 600 עד 1,200</t>
  </si>
  <si>
    <t>מעל 2,000 עד 4,000</t>
  </si>
  <si>
    <t>מעל 4,000</t>
  </si>
  <si>
    <t>מזה:סכום ההלוואה המבוטח בביטוח אשראי</t>
  </si>
  <si>
    <t>876-6</t>
  </si>
  <si>
    <t>876-6 - דוח חודשי על הלוואות לדיור - הפיגור בהלוואות לדיור ויתרת ההפרשות להפסדי אשראי בגינן</t>
  </si>
  <si>
    <t>עומק הפיגור - הלוואות למטרת מגורים</t>
  </si>
  <si>
    <t>עומק הפיגור - בביטחון דירת מגורים</t>
  </si>
  <si>
    <t>בפיגור של 30 ועד 89 ימים</t>
  </si>
  <si>
    <t>בפיגור של 90 יום או יותר</t>
  </si>
  <si>
    <t>יתרות בגין הלוואות בפיגור שמוחזרו</t>
  </si>
  <si>
    <t>מ-90 ימים עד 6 חודשים</t>
  </si>
  <si>
    <t>מעל 6 חודשים עד 15 חודשים</t>
  </si>
  <si>
    <t>מעל 15 חודשים עד 33 חודשים</t>
  </si>
  <si>
    <t>מעל 33 חודשים</t>
  </si>
  <si>
    <t>הלוואות שההפרשה בגינן לפי עומק הפיגור</t>
  </si>
  <si>
    <t>סכום הפיגור</t>
  </si>
  <si>
    <t>מזה: יתרת ההפרשה לריבית</t>
  </si>
  <si>
    <t>יתרת חוב רשומה</t>
  </si>
  <si>
    <t>יתרת ההפרשה להפסדי אשראי</t>
  </si>
  <si>
    <t>יתרת חוב נטו</t>
  </si>
  <si>
    <t>הלוואות שההפרשה בגינן אינה לפי עומק הפיגור</t>
  </si>
  <si>
    <t>876-7</t>
  </si>
  <si>
    <t>876-7 - דוח חודשי על הלוואות לדיור - הלוואות למטרת מגורים לפי מידת גבייה</t>
  </si>
  <si>
    <t>יתרת הלוואות</t>
  </si>
  <si>
    <t>ביצועים בחודש</t>
  </si>
  <si>
    <t>סכום (ללא הלוואות עומדות)</t>
  </si>
  <si>
    <t>הלוואות עומדות</t>
  </si>
  <si>
    <t>876-8</t>
  </si>
  <si>
    <t>876-8 - דוח חודשי על הלוואות לדיור - פרעונות של הלוואות לדיור- בחודש</t>
  </si>
  <si>
    <t>חיובים חודשיים מתוכננים (קרן, ריבית, הפרשי הצמדה נלווים)</t>
  </si>
  <si>
    <t>סה"כ פרעונות חודשיים בפועל</t>
  </si>
  <si>
    <t>ההפרש</t>
  </si>
  <si>
    <t>פרעונות מוקדמים בחודש המדווח</t>
  </si>
  <si>
    <t>מזה: עמלת פירעון מוקדם</t>
  </si>
  <si>
    <t>876-9</t>
  </si>
  <si>
    <t>876-9 -(LTV) דוח חודשי על הלוואות לדיור - הלוואות לדיור - ביצועים לפי שיעור המימון</t>
  </si>
  <si>
    <t>הלוואות לדיור</t>
  </si>
  <si>
    <t>אחר5</t>
  </si>
  <si>
    <t>דירה יחידה2</t>
  </si>
  <si>
    <t>דירה חלופית2</t>
  </si>
  <si>
    <t>דירה להשקעה 3</t>
  </si>
  <si>
    <t>מטרת מגורים -אחר 4</t>
  </si>
  <si>
    <t>עד 50%</t>
  </si>
  <si>
    <t>מעל 50% עד 70%</t>
  </si>
  <si>
    <t>מעל 70% עד 75%</t>
  </si>
  <si>
    <t>מעל 75%</t>
  </si>
  <si>
    <t>876-10</t>
  </si>
  <si>
    <t>876-10 - דוח חודשי על הלוואות לדיור - הלוואות לדיור - בטיפול משפטי, פינוי מהנכס ומכירת הנכס</t>
  </si>
  <si>
    <t>מספר נכסים</t>
  </si>
  <si>
    <t>יתרת החוב 1</t>
  </si>
  <si>
    <t>סכום שהתקבל במהלך החודש2</t>
  </si>
  <si>
    <t>נכסים שטרם נמכרו:</t>
  </si>
  <si>
    <t>הוגשה בקשה למינוי כונס נכסים</t>
  </si>
  <si>
    <t>בטיפול כונס נכסים</t>
  </si>
  <si>
    <t>פונו מהנכס והנכס טרם נמכר</t>
  </si>
  <si>
    <t>תנועה במהלך החודש:</t>
  </si>
  <si>
    <t>פונו מהנכס במהלך החודש המדווח</t>
  </si>
  <si>
    <t>מזה: עם סידור חלוף</t>
  </si>
  <si>
    <t>נכסים שנמכרו (לפני קבלת התמורה) במהלך החודש המדווח</t>
  </si>
  <si>
    <t>תמורה ברוטו3 מנכסים שנמכרו במהלך החודש המדווח</t>
  </si>
  <si>
    <t>יתרה לגבייה בגין נכסים שנמכרו (לאחר קבלת התמורה) במהלך החודש המדווח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</si>
</sst>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  <family val="2"/>
    </font>
    <font>
      <b/>
      <sz val="10"/>
      <color rgb="FF000000"/>
      <name val="Arial Unicode MS"/>
    </font>
    <font>
      <sz val="10"/>
      <color rgb="FF000000"/>
      <name val="Arial"/>
      <family val="2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4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9"/>
  <sheetViews>
    <sheetView rightToLeft="1" tabSelected="1" workbookViewId="0">
      <selection activeCell="B23" sqref="B23:C23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54.85546875" style="1" customWidth="1"/>
    <col min="4" max="4" width="8" style="1" customWidth="1"/>
    <col min="5" max="20" width="21.5703125" style="1" customWidth="1"/>
  </cols>
  <sheetData>
    <row r="1" spans="1:2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33" t="s">
        <v>5</v>
      </c>
      <c r="B5" s="33"/>
      <c r="C5" s="4">
        <v>45443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34" t="s">
        <v>8</v>
      </c>
      <c r="B8" s="34"/>
      <c r="C8" s="8" t="str">
        <f>B11</f>
        <v>876-1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35" t="s">
        <v>10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12</v>
      </c>
      <c r="R12" s="36"/>
      <c r="S12" s="36" t="s">
        <v>13</v>
      </c>
      <c r="T12" s="36"/>
    </row>
    <row r="13" spans="1:20">
      <c r="A13" s="2"/>
      <c r="B13" s="2"/>
      <c r="C13" s="2"/>
      <c r="D13" s="2"/>
      <c r="E13" s="36" t="s">
        <v>14</v>
      </c>
      <c r="F13" s="37"/>
      <c r="G13" s="37"/>
      <c r="H13" s="37"/>
      <c r="I13" s="37"/>
      <c r="J13" s="36"/>
      <c r="K13" s="36" t="s">
        <v>15</v>
      </c>
      <c r="L13" s="36"/>
      <c r="M13" s="36" t="s">
        <v>16</v>
      </c>
      <c r="N13" s="36"/>
      <c r="O13" s="36" t="s">
        <v>17</v>
      </c>
      <c r="P13" s="36"/>
      <c r="Q13" s="38" t="s">
        <v>18</v>
      </c>
      <c r="R13" s="38" t="s">
        <v>19</v>
      </c>
      <c r="S13" s="36" t="s">
        <v>16</v>
      </c>
      <c r="T13" s="36"/>
    </row>
    <row r="14" spans="1:20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23</v>
      </c>
      <c r="L14" s="36" t="s">
        <v>24</v>
      </c>
      <c r="M14" s="36" t="s">
        <v>18</v>
      </c>
      <c r="N14" s="36" t="s">
        <v>19</v>
      </c>
      <c r="O14" s="36" t="s">
        <v>18</v>
      </c>
      <c r="P14" s="36" t="s">
        <v>19</v>
      </c>
      <c r="Q14" s="39"/>
      <c r="R14" s="39"/>
      <c r="S14" s="36" t="s">
        <v>18</v>
      </c>
      <c r="T14" s="36" t="s">
        <v>19</v>
      </c>
    </row>
    <row r="15" spans="1:20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  <c r="Q16" s="12" t="s">
        <v>37</v>
      </c>
      <c r="R16" s="12" t="s">
        <v>38</v>
      </c>
      <c r="S16" s="12" t="s">
        <v>39</v>
      </c>
      <c r="T16" s="12" t="s">
        <v>40</v>
      </c>
    </row>
    <row r="17" spans="1:20">
      <c r="A17" s="2"/>
      <c r="B17" s="40" t="s">
        <v>41</v>
      </c>
      <c r="C17" s="14" t="s">
        <v>42</v>
      </c>
      <c r="D17" s="12" t="s">
        <v>25</v>
      </c>
      <c r="E17" s="15">
        <v>237073.11</v>
      </c>
      <c r="F17" s="15">
        <v>263161.03999999998</v>
      </c>
      <c r="G17" s="15">
        <v>111596.62</v>
      </c>
      <c r="H17" s="15">
        <v>51217.279999999999</v>
      </c>
      <c r="I17" s="15">
        <v>0</v>
      </c>
      <c r="J17" s="15">
        <v>0</v>
      </c>
      <c r="K17" s="15">
        <v>704.51</v>
      </c>
      <c r="L17" s="15">
        <v>1304.97</v>
      </c>
      <c r="M17" s="15">
        <v>665057.53</v>
      </c>
      <c r="N17" s="16">
        <v>1109</v>
      </c>
      <c r="O17" s="15">
        <v>95904.39</v>
      </c>
      <c r="P17" s="16">
        <v>133</v>
      </c>
      <c r="Q17" s="15">
        <v>16460.62</v>
      </c>
      <c r="R17" s="16">
        <v>37</v>
      </c>
      <c r="S17" s="15">
        <v>164883</v>
      </c>
      <c r="T17" s="16">
        <v>567</v>
      </c>
    </row>
    <row r="18" spans="1:20">
      <c r="A18" s="2"/>
      <c r="B18" s="39"/>
      <c r="C18" s="14" t="s">
        <v>43</v>
      </c>
      <c r="D18" s="12" t="s">
        <v>26</v>
      </c>
      <c r="E18" s="15">
        <v>441212</v>
      </c>
      <c r="F18" s="15">
        <v>498425.73</v>
      </c>
      <c r="G18" s="15">
        <v>217064.58</v>
      </c>
      <c r="H18" s="15">
        <v>115526.06</v>
      </c>
      <c r="I18" s="15">
        <v>0</v>
      </c>
      <c r="J18" s="15">
        <v>825</v>
      </c>
      <c r="K18" s="15">
        <v>4718.04</v>
      </c>
      <c r="L18" s="15">
        <v>2090.42</v>
      </c>
      <c r="M18" s="15">
        <v>1279861.83</v>
      </c>
      <c r="N18" s="16">
        <v>1404</v>
      </c>
      <c r="O18" s="15">
        <v>190232.05</v>
      </c>
      <c r="P18" s="16">
        <v>192</v>
      </c>
      <c r="Q18" s="15">
        <v>72081.259999999995</v>
      </c>
      <c r="R18" s="16">
        <v>97</v>
      </c>
      <c r="S18" s="15">
        <v>161966</v>
      </c>
      <c r="T18" s="16">
        <v>466</v>
      </c>
    </row>
    <row r="19" spans="1:20">
      <c r="A19" s="2"/>
      <c r="B19" s="39"/>
      <c r="C19" s="14" t="s">
        <v>44</v>
      </c>
      <c r="D19" s="12" t="s">
        <v>27</v>
      </c>
      <c r="E19" s="15">
        <v>662116.88</v>
      </c>
      <c r="F19" s="15">
        <v>952745.39</v>
      </c>
      <c r="G19" s="15">
        <v>396046.53</v>
      </c>
      <c r="H19" s="15">
        <v>224613.8</v>
      </c>
      <c r="I19" s="15">
        <v>0</v>
      </c>
      <c r="J19" s="15">
        <v>769.75</v>
      </c>
      <c r="K19" s="15">
        <v>8936.08</v>
      </c>
      <c r="L19" s="15">
        <v>13523.14</v>
      </c>
      <c r="M19" s="15">
        <v>2258751.5699999998</v>
      </c>
      <c r="N19" s="16">
        <v>2140</v>
      </c>
      <c r="O19" s="15">
        <v>429772.29</v>
      </c>
      <c r="P19" s="16">
        <v>350</v>
      </c>
      <c r="Q19" s="15">
        <v>196352.27</v>
      </c>
      <c r="R19" s="16">
        <v>201</v>
      </c>
      <c r="S19" s="15">
        <v>238615</v>
      </c>
      <c r="T19" s="16">
        <v>737</v>
      </c>
    </row>
    <row r="20" spans="1:20">
      <c r="A20" s="2"/>
      <c r="B20" s="39"/>
      <c r="C20" s="14" t="s">
        <v>45</v>
      </c>
      <c r="D20" s="12" t="s">
        <v>28</v>
      </c>
      <c r="E20" s="15">
        <v>870670.16</v>
      </c>
      <c r="F20" s="15">
        <v>1544631</v>
      </c>
      <c r="G20" s="15">
        <v>617860.13</v>
      </c>
      <c r="H20" s="15">
        <v>424329.26</v>
      </c>
      <c r="I20" s="15">
        <v>0</v>
      </c>
      <c r="J20" s="15">
        <v>715</v>
      </c>
      <c r="K20" s="15">
        <v>3269.24</v>
      </c>
      <c r="L20" s="15">
        <v>5235.8900000000003</v>
      </c>
      <c r="M20" s="15">
        <v>3466710.68</v>
      </c>
      <c r="N20" s="16">
        <v>2924</v>
      </c>
      <c r="O20" s="15">
        <v>9161.16</v>
      </c>
      <c r="P20" s="16">
        <v>4</v>
      </c>
      <c r="Q20" s="15">
        <v>352942.71</v>
      </c>
      <c r="R20" s="16">
        <v>319</v>
      </c>
      <c r="S20" s="15">
        <v>85451</v>
      </c>
      <c r="T20" s="16">
        <v>463</v>
      </c>
    </row>
    <row r="21" spans="1:20">
      <c r="A21" s="2"/>
      <c r="B21" s="39"/>
      <c r="C21" s="14" t="s">
        <v>46</v>
      </c>
      <c r="D21" s="12" t="s">
        <v>29</v>
      </c>
      <c r="E21" s="15">
        <v>4146.5200000000004</v>
      </c>
      <c r="F21" s="15">
        <v>8616.8799999999992</v>
      </c>
      <c r="G21" s="15">
        <v>5002.13</v>
      </c>
      <c r="H21" s="15">
        <v>3760.04</v>
      </c>
      <c r="I21" s="15">
        <v>0</v>
      </c>
      <c r="J21" s="15">
        <v>0</v>
      </c>
      <c r="K21" s="15">
        <v>0</v>
      </c>
      <c r="L21" s="15">
        <v>0</v>
      </c>
      <c r="M21" s="15">
        <v>21525.57</v>
      </c>
      <c r="N21" s="16">
        <v>29</v>
      </c>
      <c r="O21" s="15">
        <v>100</v>
      </c>
      <c r="P21" s="16">
        <v>1</v>
      </c>
      <c r="Q21" s="15">
        <v>1345</v>
      </c>
      <c r="R21" s="16">
        <v>1</v>
      </c>
      <c r="S21" s="15">
        <v>0</v>
      </c>
      <c r="T21" s="16">
        <v>0</v>
      </c>
    </row>
    <row r="22" spans="1:20">
      <c r="A22" s="2"/>
      <c r="B22" s="41"/>
      <c r="C22" s="14" t="s">
        <v>47</v>
      </c>
      <c r="D22" s="12" t="s">
        <v>30</v>
      </c>
      <c r="E22" s="15">
        <v>1256</v>
      </c>
      <c r="F22" s="15">
        <v>1038</v>
      </c>
      <c r="G22" s="15">
        <v>2196</v>
      </c>
      <c r="H22" s="15">
        <v>604</v>
      </c>
      <c r="I22" s="15">
        <v>0</v>
      </c>
      <c r="J22" s="15">
        <v>0</v>
      </c>
      <c r="K22" s="15">
        <v>0</v>
      </c>
      <c r="L22" s="15">
        <v>0</v>
      </c>
      <c r="M22" s="15">
        <v>5094</v>
      </c>
      <c r="N22" s="16">
        <v>6</v>
      </c>
      <c r="O22" s="15">
        <v>0</v>
      </c>
      <c r="P22" s="16">
        <v>0</v>
      </c>
      <c r="Q22" s="15">
        <v>0</v>
      </c>
      <c r="R22" s="16">
        <v>0</v>
      </c>
      <c r="S22" s="15">
        <v>365</v>
      </c>
      <c r="T22" s="16">
        <v>1</v>
      </c>
    </row>
    <row r="23" spans="1:20">
      <c r="A23" s="2"/>
      <c r="B23" s="41" t="s">
        <v>48</v>
      </c>
      <c r="C23" s="41"/>
      <c r="D23" s="12" t="s">
        <v>31</v>
      </c>
      <c r="E23" s="15">
        <v>18959</v>
      </c>
      <c r="F23" s="15">
        <v>69624.11</v>
      </c>
      <c r="G23" s="15">
        <v>1019</v>
      </c>
      <c r="H23" s="15">
        <v>0</v>
      </c>
      <c r="I23" s="15">
        <v>0</v>
      </c>
      <c r="J23" s="15">
        <v>0</v>
      </c>
      <c r="K23" s="17"/>
      <c r="L23" s="17"/>
      <c r="M23" s="15">
        <v>89602.11</v>
      </c>
      <c r="N23" s="16">
        <v>142</v>
      </c>
      <c r="O23" s="15">
        <v>53592.75</v>
      </c>
      <c r="P23" s="16">
        <v>48</v>
      </c>
      <c r="Q23" s="17"/>
      <c r="R23" s="18"/>
      <c r="S23" s="17"/>
      <c r="T23" s="18"/>
    </row>
    <row r="24" spans="1:20">
      <c r="A24" s="2"/>
      <c r="B24" s="41" t="s">
        <v>49</v>
      </c>
      <c r="C24" s="41"/>
      <c r="D24" s="12" t="s">
        <v>32</v>
      </c>
      <c r="E24" s="15">
        <v>2235433.67</v>
      </c>
      <c r="F24" s="15">
        <v>3338242.15</v>
      </c>
      <c r="G24" s="15">
        <v>1350784.99</v>
      </c>
      <c r="H24" s="15">
        <v>820050.44</v>
      </c>
      <c r="I24" s="15">
        <v>0</v>
      </c>
      <c r="J24" s="15">
        <v>2309.75</v>
      </c>
      <c r="K24" s="15">
        <v>17627.87</v>
      </c>
      <c r="L24" s="15">
        <v>22154.42</v>
      </c>
      <c r="M24" s="15">
        <v>7786603.29</v>
      </c>
      <c r="N24" s="16">
        <v>7754</v>
      </c>
      <c r="O24" s="15">
        <v>778762.64</v>
      </c>
      <c r="P24" s="16">
        <v>728</v>
      </c>
      <c r="Q24" s="15">
        <v>639181.86</v>
      </c>
      <c r="R24" s="16">
        <v>655</v>
      </c>
      <c r="S24" s="15">
        <v>651280</v>
      </c>
      <c r="T24" s="16">
        <v>2234</v>
      </c>
    </row>
    <row r="25" spans="1:20">
      <c r="A25" s="2"/>
      <c r="B25" s="14"/>
      <c r="C25" s="14" t="s">
        <v>50</v>
      </c>
      <c r="D25" s="12" t="s">
        <v>33</v>
      </c>
      <c r="E25" s="15">
        <v>95016.21</v>
      </c>
      <c r="F25" s="15">
        <v>181712.41</v>
      </c>
      <c r="G25" s="15">
        <v>70787.8</v>
      </c>
      <c r="H25" s="15">
        <v>70465.070000000007</v>
      </c>
      <c r="I25" s="15">
        <v>0</v>
      </c>
      <c r="J25" s="15">
        <v>0</v>
      </c>
      <c r="K25" s="15">
        <v>0</v>
      </c>
      <c r="L25" s="15">
        <v>0</v>
      </c>
      <c r="M25" s="15">
        <v>417981.49</v>
      </c>
      <c r="N25" s="16">
        <v>456</v>
      </c>
      <c r="O25" s="15">
        <v>22822</v>
      </c>
      <c r="P25" s="16">
        <v>29</v>
      </c>
      <c r="Q25" s="17"/>
      <c r="R25" s="18"/>
      <c r="S25" s="15">
        <v>93235</v>
      </c>
      <c r="T25" s="16">
        <v>207</v>
      </c>
    </row>
    <row r="26" spans="1:20" ht="25.5">
      <c r="A26" s="2"/>
      <c r="B26" s="14"/>
      <c r="C26" s="14" t="s">
        <v>51</v>
      </c>
      <c r="D26" s="12" t="s">
        <v>34</v>
      </c>
      <c r="E26" s="15">
        <v>3</v>
      </c>
      <c r="F26" s="15">
        <v>45</v>
      </c>
      <c r="G26" s="15">
        <v>0</v>
      </c>
      <c r="H26" s="15">
        <v>0</v>
      </c>
      <c r="I26" s="15">
        <v>0</v>
      </c>
      <c r="J26" s="15">
        <v>0</v>
      </c>
      <c r="K26" s="17"/>
      <c r="L26" s="17"/>
      <c r="M26" s="15">
        <v>48</v>
      </c>
      <c r="N26" s="16">
        <v>4</v>
      </c>
      <c r="O26" s="17"/>
      <c r="P26" s="18"/>
      <c r="Q26" s="17"/>
      <c r="R26" s="18"/>
      <c r="S26" s="17"/>
      <c r="T26" s="18"/>
    </row>
    <row r="27" spans="1:20">
      <c r="A27" s="2"/>
      <c r="B27" s="14"/>
      <c r="C27" s="14" t="s">
        <v>52</v>
      </c>
      <c r="D27" s="12" t="s">
        <v>35</v>
      </c>
      <c r="E27" s="17"/>
      <c r="F27" s="17"/>
      <c r="G27" s="17"/>
      <c r="H27" s="17"/>
      <c r="I27" s="17"/>
      <c r="J27" s="17"/>
      <c r="K27" s="17"/>
      <c r="L27" s="17"/>
      <c r="M27" s="15">
        <v>3134</v>
      </c>
      <c r="N27" s="16">
        <v>4</v>
      </c>
      <c r="O27" s="17"/>
      <c r="P27" s="18"/>
      <c r="Q27" s="17"/>
      <c r="R27" s="18"/>
      <c r="S27" s="17"/>
      <c r="T27" s="18"/>
    </row>
    <row r="28" spans="1:20">
      <c r="A28" s="2"/>
      <c r="B28" s="41" t="s">
        <v>53</v>
      </c>
      <c r="C28" s="41"/>
      <c r="D28" s="12" t="s">
        <v>36</v>
      </c>
      <c r="E28" s="15">
        <v>498787.26</v>
      </c>
      <c r="F28" s="15">
        <v>1190930.55</v>
      </c>
      <c r="G28" s="15">
        <v>398136.5</v>
      </c>
      <c r="H28" s="15">
        <v>466175.52</v>
      </c>
      <c r="I28" s="15">
        <v>0</v>
      </c>
      <c r="J28" s="15">
        <v>17496.939999999999</v>
      </c>
      <c r="K28" s="15">
        <v>14959.04</v>
      </c>
      <c r="L28" s="15">
        <v>22780.71</v>
      </c>
      <c r="M28" s="15">
        <v>2609266.52</v>
      </c>
      <c r="N28" s="16">
        <v>4954</v>
      </c>
      <c r="O28" s="15">
        <v>291953.21000000002</v>
      </c>
      <c r="P28" s="16">
        <v>465</v>
      </c>
      <c r="Q28" s="17"/>
      <c r="R28" s="18"/>
      <c r="S28" s="15">
        <v>268645.55</v>
      </c>
      <c r="T28" s="16">
        <v>1171</v>
      </c>
    </row>
    <row r="29" spans="1:20">
      <c r="A29" s="2"/>
      <c r="B29" s="13"/>
      <c r="C29" s="13" t="s">
        <v>54</v>
      </c>
      <c r="D29" s="19" t="s">
        <v>37</v>
      </c>
      <c r="E29" s="20">
        <v>1110.18</v>
      </c>
      <c r="F29" s="20">
        <v>2753.56</v>
      </c>
      <c r="G29" s="20">
        <v>2562.56</v>
      </c>
      <c r="H29" s="20">
        <v>3756.23</v>
      </c>
      <c r="I29" s="20">
        <v>0</v>
      </c>
      <c r="J29" s="20">
        <v>0</v>
      </c>
      <c r="K29" s="20">
        <v>323.41000000000003</v>
      </c>
      <c r="L29" s="20">
        <v>869.22</v>
      </c>
      <c r="M29" s="20">
        <v>11375.16</v>
      </c>
      <c r="N29" s="21">
        <v>47</v>
      </c>
      <c r="O29" s="20">
        <v>1192.6300000000001</v>
      </c>
      <c r="P29" s="21">
        <v>2</v>
      </c>
      <c r="Q29" s="22"/>
      <c r="R29" s="23"/>
      <c r="S29" s="20">
        <v>2075.27</v>
      </c>
      <c r="T29" s="21">
        <v>11</v>
      </c>
    </row>
  </sheetData>
  <mergeCells count="33">
    <mergeCell ref="B24:C24"/>
    <mergeCell ref="B28:C28"/>
    <mergeCell ref="P14:P15"/>
    <mergeCell ref="S14:S15"/>
    <mergeCell ref="T14:T15"/>
    <mergeCell ref="B17:B22"/>
    <mergeCell ref="B23:C23"/>
    <mergeCell ref="S12:T12"/>
    <mergeCell ref="E13:J13"/>
    <mergeCell ref="K13:L13"/>
    <mergeCell ref="M13:N13"/>
    <mergeCell ref="O13:P13"/>
    <mergeCell ref="Q13:Q15"/>
    <mergeCell ref="R13:R15"/>
    <mergeCell ref="S13:T13"/>
    <mergeCell ref="E14:F14"/>
    <mergeCell ref="G14:H14"/>
    <mergeCell ref="I14:J14"/>
    <mergeCell ref="K14:K15"/>
    <mergeCell ref="L14:L15"/>
    <mergeCell ref="M14:M15"/>
    <mergeCell ref="N14:N15"/>
    <mergeCell ref="O14:O15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0"/>
  <sheetViews>
    <sheetView rightToLeft="1" workbookViewId="0">
      <selection activeCell="E21" sqref="E2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5.7109375" style="1" customWidth="1"/>
    <col min="4" max="4" width="8" style="1" customWidth="1"/>
    <col min="5" max="11" width="21.5703125" style="1" customWidth="1"/>
  </cols>
  <sheetData>
    <row r="1" spans="1:11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</row>
    <row r="5" spans="1:11">
      <c r="A5" s="33" t="s">
        <v>5</v>
      </c>
      <c r="B5" s="33"/>
      <c r="C5" s="4">
        <v>45443</v>
      </c>
      <c r="D5" s="2"/>
      <c r="E5" s="2"/>
      <c r="F5" s="2"/>
      <c r="G5" s="2"/>
      <c r="H5" s="2"/>
      <c r="I5" s="2"/>
      <c r="J5" s="2"/>
      <c r="K5" s="2"/>
    </row>
    <row r="6" spans="1:11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</row>
    <row r="7" spans="1:11">
      <c r="A7" s="6"/>
      <c r="B7" s="6"/>
      <c r="C7" s="7"/>
      <c r="D7" s="2"/>
      <c r="E7" s="2"/>
      <c r="F7" s="2"/>
      <c r="G7" s="2"/>
      <c r="H7" s="2"/>
      <c r="I7" s="2"/>
      <c r="J7" s="2"/>
      <c r="K7" s="2"/>
    </row>
    <row r="8" spans="1:11">
      <c r="A8" s="34" t="s">
        <v>8</v>
      </c>
      <c r="B8" s="34"/>
      <c r="C8" s="8" t="str">
        <f>B11</f>
        <v>876-9</v>
      </c>
      <c r="D8" s="2"/>
      <c r="E8" s="2"/>
      <c r="F8" s="2"/>
      <c r="G8" s="2"/>
      <c r="H8" s="2"/>
      <c r="I8" s="2"/>
      <c r="J8" s="2"/>
      <c r="K8" s="2"/>
    </row>
    <row r="9" spans="1:11">
      <c r="A9" s="9" t="s">
        <v>136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35" t="s">
        <v>137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>
      <c r="A11" s="2"/>
      <c r="B11" s="10" t="s">
        <v>136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36" t="s">
        <v>138</v>
      </c>
      <c r="F12" s="37"/>
      <c r="G12" s="37"/>
      <c r="H12" s="37"/>
      <c r="I12" s="37"/>
      <c r="J12" s="37"/>
      <c r="K12" s="36"/>
    </row>
    <row r="13" spans="1:11">
      <c r="A13" s="2"/>
      <c r="B13" s="2"/>
      <c r="C13" s="2"/>
      <c r="D13" s="2"/>
      <c r="E13" s="36" t="s">
        <v>11</v>
      </c>
      <c r="F13" s="37"/>
      <c r="G13" s="37"/>
      <c r="H13" s="36"/>
      <c r="I13" s="36" t="s">
        <v>13</v>
      </c>
      <c r="J13" s="36" t="s">
        <v>139</v>
      </c>
      <c r="K13" s="36" t="s">
        <v>16</v>
      </c>
    </row>
    <row r="14" spans="1:11">
      <c r="A14" s="2"/>
      <c r="B14" s="2"/>
      <c r="C14" s="2"/>
      <c r="D14" s="2"/>
      <c r="E14" s="11" t="s">
        <v>140</v>
      </c>
      <c r="F14" s="11" t="s">
        <v>141</v>
      </c>
      <c r="G14" s="11" t="s">
        <v>142</v>
      </c>
      <c r="H14" s="11" t="s">
        <v>143</v>
      </c>
      <c r="I14" s="36"/>
      <c r="J14" s="36"/>
      <c r="K14" s="36"/>
    </row>
    <row r="15" spans="1:11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</row>
    <row r="16" spans="1:11">
      <c r="A16" s="2"/>
      <c r="B16" s="40" t="s">
        <v>67</v>
      </c>
      <c r="C16" s="14" t="s">
        <v>144</v>
      </c>
      <c r="D16" s="12" t="s">
        <v>25</v>
      </c>
      <c r="E16" s="15">
        <v>1287325.96</v>
      </c>
      <c r="F16" s="15">
        <v>650773.17000000004</v>
      </c>
      <c r="G16" s="15">
        <v>736010.42</v>
      </c>
      <c r="H16" s="15">
        <v>349725.04</v>
      </c>
      <c r="I16" s="15">
        <v>439282.42</v>
      </c>
      <c r="J16" s="15">
        <v>7903</v>
      </c>
      <c r="K16" s="15">
        <v>3471020.01</v>
      </c>
    </row>
    <row r="17" spans="1:11">
      <c r="A17" s="2"/>
      <c r="B17" s="39"/>
      <c r="C17" s="14" t="s">
        <v>145</v>
      </c>
      <c r="D17" s="12" t="s">
        <v>26</v>
      </c>
      <c r="E17" s="15">
        <v>1738856.1</v>
      </c>
      <c r="F17" s="15">
        <v>1122166.28</v>
      </c>
      <c r="G17" s="15">
        <v>23343.56</v>
      </c>
      <c r="H17" s="15">
        <v>172777.85</v>
      </c>
      <c r="I17" s="15">
        <v>210688.28</v>
      </c>
      <c r="J17" s="15">
        <v>0</v>
      </c>
      <c r="K17" s="15">
        <v>3267832.07</v>
      </c>
    </row>
    <row r="18" spans="1:11">
      <c r="A18" s="2"/>
      <c r="B18" s="39"/>
      <c r="C18" s="14" t="s">
        <v>146</v>
      </c>
      <c r="D18" s="12" t="s">
        <v>27</v>
      </c>
      <c r="E18" s="15">
        <v>1606979.06</v>
      </c>
      <c r="F18" s="15">
        <v>1595.42</v>
      </c>
      <c r="G18" s="15">
        <v>9674.66</v>
      </c>
      <c r="H18" s="15">
        <v>53066.2</v>
      </c>
      <c r="I18" s="15">
        <v>638</v>
      </c>
      <c r="J18" s="15">
        <v>0</v>
      </c>
      <c r="K18" s="15">
        <v>1671953.34</v>
      </c>
    </row>
    <row r="19" spans="1:11">
      <c r="A19" s="2"/>
      <c r="B19" s="41"/>
      <c r="C19" s="14" t="s">
        <v>147</v>
      </c>
      <c r="D19" s="12" t="s">
        <v>28</v>
      </c>
      <c r="E19" s="15">
        <v>24523.61</v>
      </c>
      <c r="F19" s="15">
        <v>328</v>
      </c>
      <c r="G19" s="15">
        <v>100</v>
      </c>
      <c r="H19" s="15">
        <v>1455.96</v>
      </c>
      <c r="I19" s="15">
        <v>670</v>
      </c>
      <c r="J19" s="15">
        <v>0</v>
      </c>
      <c r="K19" s="15">
        <v>27077.57</v>
      </c>
    </row>
    <row r="20" spans="1:11">
      <c r="A20" s="2"/>
      <c r="B20" s="40" t="s">
        <v>16</v>
      </c>
      <c r="C20" s="40"/>
      <c r="D20" s="19" t="s">
        <v>29</v>
      </c>
      <c r="E20" s="20">
        <v>4657684.7300000004</v>
      </c>
      <c r="F20" s="20">
        <v>1774862.87</v>
      </c>
      <c r="G20" s="20">
        <v>769128.64</v>
      </c>
      <c r="H20" s="20">
        <v>577025.05000000005</v>
      </c>
      <c r="I20" s="20">
        <v>651278.69999999995</v>
      </c>
      <c r="J20" s="20">
        <v>7903</v>
      </c>
      <c r="K20" s="20">
        <v>8437882.9900000002</v>
      </c>
    </row>
  </sheetData>
  <mergeCells count="15">
    <mergeCell ref="B16:B19"/>
    <mergeCell ref="B20:C20"/>
    <mergeCell ref="A6:B6"/>
    <mergeCell ref="A8:B8"/>
    <mergeCell ref="B10:I10"/>
    <mergeCell ref="E12:K12"/>
    <mergeCell ref="E13:H13"/>
    <mergeCell ref="I13:I14"/>
    <mergeCell ref="J13:J14"/>
    <mergeCell ref="K13:K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29.140625" style="1" customWidth="1"/>
    <col min="5" max="5" width="8" style="1" customWidth="1"/>
    <col min="6" max="9" width="21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45443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876-10</v>
      </c>
      <c r="D8" s="2"/>
      <c r="E8" s="2"/>
      <c r="F8" s="2"/>
      <c r="G8" s="2"/>
      <c r="H8" s="2"/>
      <c r="I8" s="2"/>
    </row>
    <row r="9" spans="1:9">
      <c r="A9" s="9" t="s">
        <v>148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149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148</v>
      </c>
      <c r="C11" s="2"/>
      <c r="D11" s="2"/>
      <c r="E11" s="2"/>
      <c r="F11" s="2"/>
      <c r="G11" s="2"/>
      <c r="H11" s="2"/>
      <c r="I11" s="2"/>
    </row>
    <row r="12" spans="1:9" ht="25.5">
      <c r="A12" s="2"/>
      <c r="B12" s="2"/>
      <c r="C12" s="2"/>
      <c r="D12" s="2"/>
      <c r="E12" s="2"/>
      <c r="F12" s="11" t="s">
        <v>150</v>
      </c>
      <c r="G12" s="11" t="s">
        <v>151</v>
      </c>
      <c r="H12" s="11" t="s">
        <v>119</v>
      </c>
      <c r="I12" s="11" t="s">
        <v>152</v>
      </c>
    </row>
    <row r="13" spans="1:9">
      <c r="A13" s="2"/>
      <c r="B13" s="2"/>
      <c r="C13" s="2"/>
      <c r="D13" s="2"/>
      <c r="E13" s="2"/>
      <c r="F13" s="12" t="s">
        <v>25</v>
      </c>
      <c r="G13" s="12" t="s">
        <v>26</v>
      </c>
      <c r="H13" s="12" t="s">
        <v>27</v>
      </c>
      <c r="I13" s="12" t="s">
        <v>28</v>
      </c>
    </row>
    <row r="14" spans="1:9">
      <c r="A14" s="2"/>
      <c r="B14" s="40" t="s">
        <v>153</v>
      </c>
      <c r="C14" s="41" t="s">
        <v>154</v>
      </c>
      <c r="D14" s="41"/>
      <c r="E14" s="12" t="s">
        <v>25</v>
      </c>
      <c r="F14" s="24">
        <v>245</v>
      </c>
      <c r="G14" s="15">
        <v>121101</v>
      </c>
      <c r="H14" s="15">
        <v>103213</v>
      </c>
      <c r="I14" s="15">
        <v>1123</v>
      </c>
    </row>
    <row r="15" spans="1:9">
      <c r="A15" s="2"/>
      <c r="B15" s="39"/>
      <c r="C15" s="41" t="s">
        <v>155</v>
      </c>
      <c r="D15" s="41"/>
      <c r="E15" s="12" t="s">
        <v>26</v>
      </c>
      <c r="F15" s="24">
        <v>901</v>
      </c>
      <c r="G15" s="15">
        <v>496615</v>
      </c>
      <c r="H15" s="15">
        <v>348352</v>
      </c>
      <c r="I15" s="15">
        <v>5501</v>
      </c>
    </row>
    <row r="16" spans="1:9">
      <c r="A16" s="2"/>
      <c r="B16" s="41"/>
      <c r="C16" s="41" t="s">
        <v>156</v>
      </c>
      <c r="D16" s="41"/>
      <c r="E16" s="12" t="s">
        <v>27</v>
      </c>
      <c r="F16" s="24">
        <v>22</v>
      </c>
      <c r="G16" s="15">
        <v>24629</v>
      </c>
      <c r="H16" s="15">
        <v>12254</v>
      </c>
      <c r="I16" s="15">
        <v>0</v>
      </c>
    </row>
    <row r="17" spans="1:9">
      <c r="A17" s="2"/>
      <c r="B17" s="40" t="s">
        <v>157</v>
      </c>
      <c r="C17" s="41" t="s">
        <v>158</v>
      </c>
      <c r="D17" s="41"/>
      <c r="E17" s="12" t="s">
        <v>28</v>
      </c>
      <c r="F17" s="24">
        <v>1</v>
      </c>
      <c r="G17" s="15">
        <v>293</v>
      </c>
      <c r="H17" s="15">
        <v>286</v>
      </c>
      <c r="I17" s="17"/>
    </row>
    <row r="18" spans="1:9">
      <c r="A18" s="2"/>
      <c r="B18" s="39"/>
      <c r="C18" s="14"/>
      <c r="D18" s="14" t="s">
        <v>159</v>
      </c>
      <c r="E18" s="12" t="s">
        <v>29</v>
      </c>
      <c r="F18" s="24">
        <v>0</v>
      </c>
      <c r="G18" s="15">
        <v>0</v>
      </c>
      <c r="H18" s="15">
        <v>0</v>
      </c>
      <c r="I18" s="17"/>
    </row>
    <row r="19" spans="1:9">
      <c r="A19" s="2"/>
      <c r="B19" s="39"/>
      <c r="C19" s="41" t="s">
        <v>160</v>
      </c>
      <c r="D19" s="41"/>
      <c r="E19" s="12" t="s">
        <v>30</v>
      </c>
      <c r="F19" s="24">
        <v>3</v>
      </c>
      <c r="G19" s="15">
        <v>3794</v>
      </c>
      <c r="H19" s="15">
        <v>3599</v>
      </c>
      <c r="I19" s="17"/>
    </row>
    <row r="20" spans="1:9">
      <c r="A20" s="2"/>
      <c r="B20" s="39"/>
      <c r="C20" s="41" t="s">
        <v>161</v>
      </c>
      <c r="D20" s="41"/>
      <c r="E20" s="12" t="s">
        <v>31</v>
      </c>
      <c r="F20" s="24">
        <v>2</v>
      </c>
      <c r="G20" s="17"/>
      <c r="H20" s="17"/>
      <c r="I20" s="15">
        <v>6310</v>
      </c>
    </row>
    <row r="21" spans="1:9">
      <c r="A21" s="2"/>
      <c r="B21" s="40"/>
      <c r="C21" s="40" t="s">
        <v>162</v>
      </c>
      <c r="D21" s="40"/>
      <c r="E21" s="19" t="s">
        <v>32</v>
      </c>
      <c r="F21" s="26">
        <v>2</v>
      </c>
      <c r="G21" s="20">
        <v>1116</v>
      </c>
      <c r="H21" s="20">
        <v>1002</v>
      </c>
      <c r="I21" s="22"/>
    </row>
  </sheetData>
  <mergeCells count="17">
    <mergeCell ref="B17:B21"/>
    <mergeCell ref="C17:D17"/>
    <mergeCell ref="C19:D19"/>
    <mergeCell ref="C20:D20"/>
    <mergeCell ref="C21:D21"/>
    <mergeCell ref="A6:B6"/>
    <mergeCell ref="A8:B8"/>
    <mergeCell ref="B10:I10"/>
    <mergeCell ref="B14:B16"/>
    <mergeCell ref="C14:D14"/>
    <mergeCell ref="C15:D15"/>
    <mergeCell ref="C16:D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42578125" defaultRowHeight="15"/>
  <sheetData>
    <row r="1" spans="1:2">
      <c r="A1" s="1" t="s">
        <v>9</v>
      </c>
      <c r="B1" s="1" t="s">
        <v>55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"/>
  <sheetViews>
    <sheetView rightToLeft="1" workbookViewId="0">
      <selection activeCell="C27" sqref="C27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5.7109375" style="1" customWidth="1"/>
    <col min="4" max="4" width="8" style="1" customWidth="1"/>
    <col min="5" max="12" width="21.5703125" style="1" customWidth="1"/>
  </cols>
  <sheetData>
    <row r="1" spans="1:12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</row>
    <row r="5" spans="1:12">
      <c r="A5" s="33" t="s">
        <v>5</v>
      </c>
      <c r="B5" s="33"/>
      <c r="C5" s="4">
        <v>45443</v>
      </c>
      <c r="D5" s="2"/>
      <c r="E5" s="2"/>
      <c r="F5" s="2"/>
      <c r="G5" s="2"/>
      <c r="H5" s="2"/>
      <c r="I5" s="2"/>
      <c r="J5" s="2"/>
      <c r="K5" s="2"/>
      <c r="L5" s="2"/>
    </row>
    <row r="6" spans="1:12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</row>
    <row r="7" spans="1:12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</row>
    <row r="8" spans="1:12">
      <c r="A8" s="34" t="s">
        <v>8</v>
      </c>
      <c r="B8" s="34"/>
      <c r="C8" s="8" t="str">
        <f>B11</f>
        <v>876-2</v>
      </c>
      <c r="D8" s="2"/>
      <c r="E8" s="2"/>
      <c r="F8" s="2"/>
      <c r="G8" s="2"/>
      <c r="H8" s="2"/>
      <c r="I8" s="2"/>
      <c r="J8" s="2"/>
      <c r="K8" s="2"/>
      <c r="L8" s="2"/>
    </row>
    <row r="9" spans="1:12">
      <c r="A9" s="9" t="s">
        <v>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35" t="s">
        <v>57</v>
      </c>
      <c r="C10" s="29"/>
      <c r="D10" s="29"/>
      <c r="E10" s="29"/>
      <c r="F10" s="29"/>
      <c r="G10" s="29"/>
      <c r="H10" s="29"/>
      <c r="I10" s="29"/>
      <c r="J10" s="2"/>
      <c r="K10" s="2"/>
      <c r="L10" s="2"/>
    </row>
    <row r="11" spans="1:12">
      <c r="A11" s="2"/>
      <c r="B11" s="10" t="s">
        <v>56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36" t="s">
        <v>58</v>
      </c>
      <c r="F12" s="37"/>
      <c r="G12" s="37"/>
      <c r="H12" s="37"/>
      <c r="I12" s="37"/>
      <c r="J12" s="37"/>
      <c r="K12" s="37"/>
      <c r="L12" s="36"/>
    </row>
    <row r="13" spans="1:12">
      <c r="A13" s="2"/>
      <c r="B13" s="2"/>
      <c r="C13" s="2"/>
      <c r="D13" s="2"/>
      <c r="E13" s="36" t="s">
        <v>59</v>
      </c>
      <c r="F13" s="37"/>
      <c r="G13" s="37"/>
      <c r="H13" s="37"/>
      <c r="I13" s="37"/>
      <c r="J13" s="37"/>
      <c r="K13" s="36"/>
      <c r="L13" s="36" t="s">
        <v>49</v>
      </c>
    </row>
    <row r="14" spans="1:12">
      <c r="A14" s="2"/>
      <c r="B14" s="2"/>
      <c r="C14" s="2"/>
      <c r="D14" s="2"/>
      <c r="E14" s="11" t="s">
        <v>60</v>
      </c>
      <c r="F14" s="11" t="s">
        <v>61</v>
      </c>
      <c r="G14" s="11" t="s">
        <v>62</v>
      </c>
      <c r="H14" s="11" t="s">
        <v>63</v>
      </c>
      <c r="I14" s="11" t="s">
        <v>64</v>
      </c>
      <c r="J14" s="11" t="s">
        <v>65</v>
      </c>
      <c r="K14" s="11" t="s">
        <v>66</v>
      </c>
      <c r="L14" s="36"/>
    </row>
    <row r="15" spans="1:12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</row>
    <row r="16" spans="1:12">
      <c r="A16" s="2"/>
      <c r="B16" s="40" t="s">
        <v>67</v>
      </c>
      <c r="C16" s="14" t="s">
        <v>42</v>
      </c>
      <c r="D16" s="12" t="s">
        <v>25</v>
      </c>
      <c r="E16" s="15">
        <v>9108.2199999999993</v>
      </c>
      <c r="F16" s="15">
        <v>3120</v>
      </c>
      <c r="G16" s="15">
        <v>8565.98</v>
      </c>
      <c r="H16" s="15">
        <v>76639.67</v>
      </c>
      <c r="I16" s="15">
        <v>176264.01</v>
      </c>
      <c r="J16" s="15">
        <v>243200.64000000001</v>
      </c>
      <c r="K16" s="15">
        <v>148159.01</v>
      </c>
      <c r="L16" s="15">
        <v>665057.53</v>
      </c>
    </row>
    <row r="17" spans="1:12">
      <c r="A17" s="2"/>
      <c r="B17" s="39"/>
      <c r="C17" s="14" t="s">
        <v>43</v>
      </c>
      <c r="D17" s="12" t="s">
        <v>26</v>
      </c>
      <c r="E17" s="15">
        <v>25199</v>
      </c>
      <c r="F17" s="15">
        <v>9699.11</v>
      </c>
      <c r="G17" s="15">
        <v>41958.11</v>
      </c>
      <c r="H17" s="15">
        <v>238392.15</v>
      </c>
      <c r="I17" s="15">
        <v>350869.12</v>
      </c>
      <c r="J17" s="15">
        <v>418340.9</v>
      </c>
      <c r="K17" s="15">
        <v>195403.44</v>
      </c>
      <c r="L17" s="15">
        <v>1279861.83</v>
      </c>
    </row>
    <row r="18" spans="1:12">
      <c r="A18" s="2"/>
      <c r="B18" s="39"/>
      <c r="C18" s="14" t="s">
        <v>44</v>
      </c>
      <c r="D18" s="12" t="s">
        <v>27</v>
      </c>
      <c r="E18" s="15">
        <v>38260.879999999997</v>
      </c>
      <c r="F18" s="15">
        <v>31431.83</v>
      </c>
      <c r="G18" s="15">
        <v>137985.76999999999</v>
      </c>
      <c r="H18" s="15">
        <v>504682.38</v>
      </c>
      <c r="I18" s="15">
        <v>612432.34</v>
      </c>
      <c r="J18" s="15">
        <v>594472.39</v>
      </c>
      <c r="K18" s="15">
        <v>339485.98</v>
      </c>
      <c r="L18" s="15">
        <v>2258751.5699999998</v>
      </c>
    </row>
    <row r="19" spans="1:12">
      <c r="A19" s="2"/>
      <c r="B19" s="39"/>
      <c r="C19" s="14" t="s">
        <v>45</v>
      </c>
      <c r="D19" s="12" t="s">
        <v>28</v>
      </c>
      <c r="E19" s="15">
        <v>61225.07</v>
      </c>
      <c r="F19" s="15">
        <v>83640.149999999994</v>
      </c>
      <c r="G19" s="15">
        <v>287493.90999999997</v>
      </c>
      <c r="H19" s="15">
        <v>1300887.28</v>
      </c>
      <c r="I19" s="15">
        <v>880948.5</v>
      </c>
      <c r="J19" s="15">
        <v>619933.86</v>
      </c>
      <c r="K19" s="15">
        <v>232581.91</v>
      </c>
      <c r="L19" s="15">
        <v>3466710.68</v>
      </c>
    </row>
    <row r="20" spans="1:12">
      <c r="A20" s="2"/>
      <c r="B20" s="39"/>
      <c r="C20" s="14" t="s">
        <v>46</v>
      </c>
      <c r="D20" s="12" t="s">
        <v>29</v>
      </c>
      <c r="E20" s="15">
        <v>0</v>
      </c>
      <c r="F20" s="15">
        <v>1257.02</v>
      </c>
      <c r="G20" s="15">
        <v>3488</v>
      </c>
      <c r="H20" s="15">
        <v>11832.75</v>
      </c>
      <c r="I20" s="15">
        <v>2605.96</v>
      </c>
      <c r="J20" s="15">
        <v>0</v>
      </c>
      <c r="K20" s="15">
        <v>2341.84</v>
      </c>
      <c r="L20" s="15">
        <v>21525.57</v>
      </c>
    </row>
    <row r="21" spans="1:12">
      <c r="A21" s="2"/>
      <c r="B21" s="41"/>
      <c r="C21" s="14" t="s">
        <v>47</v>
      </c>
      <c r="D21" s="12" t="s">
        <v>30</v>
      </c>
      <c r="E21" s="15">
        <v>0</v>
      </c>
      <c r="F21" s="15">
        <v>674</v>
      </c>
      <c r="G21" s="15">
        <v>622</v>
      </c>
      <c r="H21" s="15">
        <v>1870</v>
      </c>
      <c r="I21" s="15">
        <v>1928</v>
      </c>
      <c r="J21" s="15">
        <v>0</v>
      </c>
      <c r="K21" s="15">
        <v>0</v>
      </c>
      <c r="L21" s="15">
        <v>5094</v>
      </c>
    </row>
    <row r="22" spans="1:12">
      <c r="A22" s="2"/>
      <c r="B22" s="41" t="s">
        <v>48</v>
      </c>
      <c r="C22" s="41"/>
      <c r="D22" s="12" t="s">
        <v>31</v>
      </c>
      <c r="E22" s="15">
        <v>1715</v>
      </c>
      <c r="F22" s="15">
        <v>951</v>
      </c>
      <c r="G22" s="15">
        <v>220</v>
      </c>
      <c r="H22" s="15">
        <v>66676.11</v>
      </c>
      <c r="I22" s="15">
        <v>3510</v>
      </c>
      <c r="J22" s="15">
        <v>2260</v>
      </c>
      <c r="K22" s="15">
        <v>14270</v>
      </c>
      <c r="L22" s="15">
        <v>89602.11</v>
      </c>
    </row>
    <row r="23" spans="1:12">
      <c r="A23" s="2"/>
      <c r="B23" s="41" t="s">
        <v>16</v>
      </c>
      <c r="C23" s="41"/>
      <c r="D23" s="12" t="s">
        <v>32</v>
      </c>
      <c r="E23" s="15">
        <v>135508.17000000001</v>
      </c>
      <c r="F23" s="15">
        <v>130773.11</v>
      </c>
      <c r="G23" s="15">
        <v>480333.77</v>
      </c>
      <c r="H23" s="15">
        <v>2200980.34</v>
      </c>
      <c r="I23" s="15">
        <v>2028557.93</v>
      </c>
      <c r="J23" s="15">
        <v>1878207.79</v>
      </c>
      <c r="K23" s="15">
        <v>932242.18</v>
      </c>
      <c r="L23" s="15">
        <v>7786603.29</v>
      </c>
    </row>
    <row r="24" spans="1:12">
      <c r="A24" s="2"/>
      <c r="B24" s="41" t="s">
        <v>17</v>
      </c>
      <c r="C24" s="41"/>
      <c r="D24" s="12" t="s">
        <v>33</v>
      </c>
      <c r="E24" s="15">
        <v>6910.73</v>
      </c>
      <c r="F24" s="15">
        <v>10295.5</v>
      </c>
      <c r="G24" s="15">
        <v>66651.539999999994</v>
      </c>
      <c r="H24" s="15">
        <v>98598.62</v>
      </c>
      <c r="I24" s="15">
        <v>154162.69</v>
      </c>
      <c r="J24" s="15">
        <v>210717.58</v>
      </c>
      <c r="K24" s="15">
        <v>231425.98</v>
      </c>
      <c r="L24" s="15">
        <v>778762.64</v>
      </c>
    </row>
    <row r="25" spans="1:12">
      <c r="A25" s="2"/>
      <c r="B25" s="40" t="s">
        <v>68</v>
      </c>
      <c r="C25" s="40"/>
      <c r="D25" s="19" t="s">
        <v>34</v>
      </c>
      <c r="E25" s="20">
        <v>450</v>
      </c>
      <c r="F25" s="20">
        <v>270</v>
      </c>
      <c r="G25" s="20">
        <v>2869.3</v>
      </c>
      <c r="H25" s="20">
        <v>5380</v>
      </c>
      <c r="I25" s="20">
        <v>8102.54</v>
      </c>
      <c r="J25" s="20">
        <v>12423.67</v>
      </c>
      <c r="K25" s="20">
        <v>10286.780000000001</v>
      </c>
      <c r="L25" s="20">
        <v>39782.29</v>
      </c>
    </row>
  </sheetData>
  <mergeCells count="16">
    <mergeCell ref="B16:B21"/>
    <mergeCell ref="B22:C22"/>
    <mergeCell ref="B23:C23"/>
    <mergeCell ref="B24:C24"/>
    <mergeCell ref="B25:C25"/>
    <mergeCell ref="A6:B6"/>
    <mergeCell ref="A8:B8"/>
    <mergeCell ref="B10:I10"/>
    <mergeCell ref="E12:L12"/>
    <mergeCell ref="E13:K13"/>
    <mergeCell ref="L13:L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4"/>
  <sheetViews>
    <sheetView rightToLeft="1" workbookViewId="0">
      <selection activeCell="C26" sqref="C26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6.42578125" style="1" customWidth="1"/>
    <col min="4" max="4" width="8" style="1" customWidth="1"/>
    <col min="5" max="18" width="21.570312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45443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70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13</v>
      </c>
      <c r="R12" s="36"/>
    </row>
    <row r="13" spans="1:18">
      <c r="A13" s="2"/>
      <c r="B13" s="2"/>
      <c r="C13" s="2"/>
      <c r="D13" s="2"/>
      <c r="E13" s="36" t="s">
        <v>71</v>
      </c>
      <c r="F13" s="37"/>
      <c r="G13" s="37"/>
      <c r="H13" s="37"/>
      <c r="I13" s="37"/>
      <c r="J13" s="37"/>
      <c r="K13" s="37"/>
      <c r="L13" s="36"/>
      <c r="M13" s="36" t="s">
        <v>72</v>
      </c>
      <c r="N13" s="36" t="s">
        <v>73</v>
      </c>
      <c r="O13" s="36" t="s">
        <v>49</v>
      </c>
      <c r="P13" s="36" t="s">
        <v>74</v>
      </c>
      <c r="Q13" s="36" t="s">
        <v>49</v>
      </c>
      <c r="R13" s="36" t="s">
        <v>74</v>
      </c>
    </row>
    <row r="14" spans="1:18">
      <c r="A14" s="2"/>
      <c r="B14" s="2"/>
      <c r="C14" s="2"/>
      <c r="D14" s="2"/>
      <c r="E14" s="11" t="s">
        <v>75</v>
      </c>
      <c r="F14" s="11" t="s">
        <v>76</v>
      </c>
      <c r="G14" s="11" t="s">
        <v>77</v>
      </c>
      <c r="H14" s="11" t="s">
        <v>78</v>
      </c>
      <c r="I14" s="11" t="s">
        <v>79</v>
      </c>
      <c r="J14" s="11" t="s">
        <v>80</v>
      </c>
      <c r="K14" s="11" t="s">
        <v>81</v>
      </c>
      <c r="L14" s="11" t="s">
        <v>82</v>
      </c>
      <c r="M14" s="36"/>
      <c r="N14" s="36"/>
      <c r="O14" s="36"/>
      <c r="P14" s="36"/>
      <c r="Q14" s="36"/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67</v>
      </c>
      <c r="C16" s="14" t="s">
        <v>42</v>
      </c>
      <c r="D16" s="12" t="s">
        <v>25</v>
      </c>
      <c r="E16" s="15">
        <v>25886.11</v>
      </c>
      <c r="F16" s="15">
        <v>145099.56</v>
      </c>
      <c r="G16" s="15">
        <v>158381.37</v>
      </c>
      <c r="H16" s="15">
        <v>159976.87</v>
      </c>
      <c r="I16" s="15">
        <v>2294.31</v>
      </c>
      <c r="J16" s="15">
        <v>0</v>
      </c>
      <c r="K16" s="15">
        <v>0</v>
      </c>
      <c r="L16" s="15">
        <v>0</v>
      </c>
      <c r="M16" s="15">
        <v>173419.31</v>
      </c>
      <c r="N16" s="15">
        <v>0</v>
      </c>
      <c r="O16" s="15">
        <v>665057.53</v>
      </c>
      <c r="P16" s="24">
        <v>24.06</v>
      </c>
      <c r="Q16" s="15">
        <v>164883</v>
      </c>
      <c r="R16" s="24">
        <v>21.79</v>
      </c>
    </row>
    <row r="17" spans="1:18">
      <c r="A17" s="2"/>
      <c r="B17" s="39"/>
      <c r="C17" s="14" t="s">
        <v>43</v>
      </c>
      <c r="D17" s="12" t="s">
        <v>26</v>
      </c>
      <c r="E17" s="15">
        <v>24766.35</v>
      </c>
      <c r="F17" s="15">
        <v>139601.60999999999</v>
      </c>
      <c r="G17" s="15">
        <v>352660.49</v>
      </c>
      <c r="H17" s="15">
        <v>473861.55</v>
      </c>
      <c r="I17" s="15">
        <v>8603.2099999999991</v>
      </c>
      <c r="J17" s="15">
        <v>0</v>
      </c>
      <c r="K17" s="15">
        <v>0</v>
      </c>
      <c r="L17" s="15">
        <v>0</v>
      </c>
      <c r="M17" s="15">
        <v>280368.62</v>
      </c>
      <c r="N17" s="15">
        <v>0</v>
      </c>
      <c r="O17" s="15">
        <v>1279861.83</v>
      </c>
      <c r="P17" s="24">
        <v>28.03</v>
      </c>
      <c r="Q17" s="15">
        <v>161966</v>
      </c>
      <c r="R17" s="24">
        <v>24.55</v>
      </c>
    </row>
    <row r="18" spans="1:18">
      <c r="A18" s="2"/>
      <c r="B18" s="39"/>
      <c r="C18" s="14" t="s">
        <v>44</v>
      </c>
      <c r="D18" s="12" t="s">
        <v>27</v>
      </c>
      <c r="E18" s="15">
        <v>64160.69</v>
      </c>
      <c r="F18" s="15">
        <v>208849.86</v>
      </c>
      <c r="G18" s="15">
        <v>554365.28</v>
      </c>
      <c r="H18" s="15">
        <v>1020098.59</v>
      </c>
      <c r="I18" s="15">
        <v>7269.4</v>
      </c>
      <c r="J18" s="15">
        <v>127</v>
      </c>
      <c r="K18" s="15">
        <v>0</v>
      </c>
      <c r="L18" s="15">
        <v>0</v>
      </c>
      <c r="M18" s="15">
        <v>403880.75</v>
      </c>
      <c r="N18" s="15">
        <v>0</v>
      </c>
      <c r="O18" s="15">
        <v>2258751.5699999998</v>
      </c>
      <c r="P18" s="24">
        <v>29.42</v>
      </c>
      <c r="Q18" s="15">
        <v>238615</v>
      </c>
      <c r="R18" s="24">
        <v>23.9</v>
      </c>
    </row>
    <row r="19" spans="1:18">
      <c r="A19" s="2"/>
      <c r="B19" s="39"/>
      <c r="C19" s="14" t="s">
        <v>45</v>
      </c>
      <c r="D19" s="12" t="s">
        <v>28</v>
      </c>
      <c r="E19" s="15">
        <v>34671.5</v>
      </c>
      <c r="F19" s="15">
        <v>232909.28</v>
      </c>
      <c r="G19" s="15">
        <v>917050.51</v>
      </c>
      <c r="H19" s="15">
        <v>1905942</v>
      </c>
      <c r="I19" s="15">
        <v>18490.849999999999</v>
      </c>
      <c r="J19" s="15">
        <v>0</v>
      </c>
      <c r="K19" s="15">
        <v>0</v>
      </c>
      <c r="L19" s="15">
        <v>0</v>
      </c>
      <c r="M19" s="15">
        <v>357646.54</v>
      </c>
      <c r="N19" s="15">
        <v>0</v>
      </c>
      <c r="O19" s="15">
        <v>3466710.68</v>
      </c>
      <c r="P19" s="24">
        <v>30.7</v>
      </c>
      <c r="Q19" s="15">
        <v>85451</v>
      </c>
      <c r="R19" s="24">
        <v>18.48</v>
      </c>
    </row>
    <row r="20" spans="1:18">
      <c r="A20" s="2"/>
      <c r="B20" s="39"/>
      <c r="C20" s="14" t="s">
        <v>46</v>
      </c>
      <c r="D20" s="12" t="s">
        <v>29</v>
      </c>
      <c r="E20" s="15">
        <v>2241.84</v>
      </c>
      <c r="F20" s="15">
        <v>2247.02</v>
      </c>
      <c r="G20" s="15">
        <v>8564.75</v>
      </c>
      <c r="H20" s="15">
        <v>8470.9599999999991</v>
      </c>
      <c r="I20" s="15">
        <v>0</v>
      </c>
      <c r="J20" s="15">
        <v>0</v>
      </c>
      <c r="K20" s="15">
        <v>0</v>
      </c>
      <c r="L20" s="15">
        <v>0</v>
      </c>
      <c r="M20" s="15">
        <v>1</v>
      </c>
      <c r="N20" s="15">
        <v>0</v>
      </c>
      <c r="O20" s="15">
        <v>21525.57</v>
      </c>
      <c r="P20" s="24">
        <v>26.47</v>
      </c>
      <c r="Q20" s="15">
        <v>0</v>
      </c>
      <c r="R20" s="24">
        <v>0</v>
      </c>
    </row>
    <row r="21" spans="1:18">
      <c r="A21" s="2"/>
      <c r="B21" s="41"/>
      <c r="C21" s="14" t="s">
        <v>47</v>
      </c>
      <c r="D21" s="12" t="s">
        <v>30</v>
      </c>
      <c r="E21" s="15">
        <v>0</v>
      </c>
      <c r="F21" s="15">
        <v>956</v>
      </c>
      <c r="G21" s="15">
        <v>338</v>
      </c>
      <c r="H21" s="15">
        <v>2200</v>
      </c>
      <c r="I21" s="15">
        <v>0</v>
      </c>
      <c r="J21" s="15">
        <v>0</v>
      </c>
      <c r="K21" s="15">
        <v>0</v>
      </c>
      <c r="L21" s="15">
        <v>0</v>
      </c>
      <c r="M21" s="15">
        <v>1600</v>
      </c>
      <c r="N21" s="15">
        <v>0</v>
      </c>
      <c r="O21" s="15">
        <v>5094</v>
      </c>
      <c r="P21" s="24">
        <v>29.69</v>
      </c>
      <c r="Q21" s="15">
        <v>365</v>
      </c>
      <c r="R21" s="24">
        <v>11.78</v>
      </c>
    </row>
    <row r="22" spans="1:18">
      <c r="A22" s="2"/>
      <c r="B22" s="41" t="s">
        <v>48</v>
      </c>
      <c r="C22" s="41"/>
      <c r="D22" s="12" t="s">
        <v>31</v>
      </c>
      <c r="E22" s="15">
        <v>12111.25</v>
      </c>
      <c r="F22" s="15">
        <v>2174</v>
      </c>
      <c r="G22" s="15">
        <v>1855</v>
      </c>
      <c r="H22" s="15">
        <v>247</v>
      </c>
      <c r="I22" s="15">
        <v>0</v>
      </c>
      <c r="J22" s="15">
        <v>0</v>
      </c>
      <c r="K22" s="15">
        <v>0</v>
      </c>
      <c r="L22" s="15">
        <v>0</v>
      </c>
      <c r="M22" s="15">
        <v>73214.86</v>
      </c>
      <c r="N22" s="17"/>
      <c r="O22" s="15">
        <v>89602.11</v>
      </c>
      <c r="P22" s="24">
        <v>10.37</v>
      </c>
      <c r="Q22" s="17"/>
      <c r="R22" s="25"/>
    </row>
    <row r="23" spans="1:18">
      <c r="A23" s="2"/>
      <c r="B23" s="41" t="s">
        <v>16</v>
      </c>
      <c r="C23" s="41"/>
      <c r="D23" s="12" t="s">
        <v>32</v>
      </c>
      <c r="E23" s="15">
        <v>163837.74</v>
      </c>
      <c r="F23" s="15">
        <v>731837.33</v>
      </c>
      <c r="G23" s="15">
        <v>1993215.4</v>
      </c>
      <c r="H23" s="15">
        <v>3570796.97</v>
      </c>
      <c r="I23" s="15">
        <v>36657.769999999997</v>
      </c>
      <c r="J23" s="15">
        <v>127</v>
      </c>
      <c r="K23" s="15">
        <v>0</v>
      </c>
      <c r="L23" s="15">
        <v>0</v>
      </c>
      <c r="M23" s="15">
        <v>1290131.08</v>
      </c>
      <c r="N23" s="15">
        <v>0</v>
      </c>
      <c r="O23" s="15">
        <v>7786603.29</v>
      </c>
      <c r="P23" s="24">
        <v>29.28</v>
      </c>
      <c r="Q23" s="15">
        <v>651280</v>
      </c>
      <c r="R23" s="24">
        <v>22.78</v>
      </c>
    </row>
    <row r="24" spans="1:18" ht="25.5">
      <c r="A24" s="2"/>
      <c r="B24" s="13"/>
      <c r="C24" s="13" t="s">
        <v>12</v>
      </c>
      <c r="D24" s="19" t="s">
        <v>33</v>
      </c>
      <c r="E24" s="20">
        <v>7411.58</v>
      </c>
      <c r="F24" s="20">
        <v>60877.38</v>
      </c>
      <c r="G24" s="20">
        <v>211430.03</v>
      </c>
      <c r="H24" s="20">
        <v>306195.32</v>
      </c>
      <c r="I24" s="20">
        <v>2752.84</v>
      </c>
      <c r="J24" s="20">
        <v>0</v>
      </c>
      <c r="K24" s="20">
        <v>0</v>
      </c>
      <c r="L24" s="20">
        <v>0</v>
      </c>
      <c r="M24" s="20">
        <v>50514.71</v>
      </c>
      <c r="N24" s="22"/>
      <c r="O24" s="20">
        <v>639181.86</v>
      </c>
      <c r="P24" s="26">
        <v>29.42</v>
      </c>
      <c r="Q24" s="22"/>
      <c r="R24" s="27"/>
    </row>
  </sheetData>
  <mergeCells count="20">
    <mergeCell ref="Q13:Q14"/>
    <mergeCell ref="R13:R14"/>
    <mergeCell ref="B16:B21"/>
    <mergeCell ref="B22:C22"/>
    <mergeCell ref="B23:C23"/>
    <mergeCell ref="E13:L13"/>
    <mergeCell ref="M13:M14"/>
    <mergeCell ref="N13:N14"/>
    <mergeCell ref="O13:O14"/>
    <mergeCell ref="P13:P14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workbookViewId="0">
      <selection activeCell="C27" sqref="C27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2" style="1" customWidth="1"/>
    <col min="4" max="4" width="8" style="1" customWidth="1"/>
    <col min="5" max="16" width="21.5703125" style="1" customWidth="1"/>
  </cols>
  <sheetData>
    <row r="1" spans="1:16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33" t="s">
        <v>5</v>
      </c>
      <c r="B5" s="33"/>
      <c r="C5" s="4">
        <v>45443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4" t="s">
        <v>8</v>
      </c>
      <c r="B8" s="34"/>
      <c r="C8" s="8" t="str">
        <f>B11</f>
        <v>876-4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83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5" t="s">
        <v>84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6"/>
      <c r="N12" s="36" t="s">
        <v>13</v>
      </c>
      <c r="O12" s="37"/>
      <c r="P12" s="36"/>
    </row>
    <row r="13" spans="1:16">
      <c r="A13" s="2"/>
      <c r="B13" s="2"/>
      <c r="C13" s="2"/>
      <c r="D13" s="2"/>
      <c r="E13" s="36" t="s">
        <v>85</v>
      </c>
      <c r="F13" s="37"/>
      <c r="G13" s="37"/>
      <c r="H13" s="37"/>
      <c r="I13" s="37"/>
      <c r="J13" s="37"/>
      <c r="K13" s="37"/>
      <c r="L13" s="36"/>
      <c r="M13" s="11" t="s">
        <v>86</v>
      </c>
      <c r="N13" s="36" t="s">
        <v>85</v>
      </c>
      <c r="O13" s="36"/>
      <c r="P13" s="11" t="s">
        <v>86</v>
      </c>
    </row>
    <row r="14" spans="1:16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16</v>
      </c>
      <c r="L14" s="36"/>
      <c r="M14" s="36" t="s">
        <v>87</v>
      </c>
      <c r="N14" s="36" t="s">
        <v>16</v>
      </c>
      <c r="O14" s="36"/>
      <c r="P14" s="36" t="s">
        <v>87</v>
      </c>
    </row>
    <row r="15" spans="1:16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11" t="s">
        <v>88</v>
      </c>
      <c r="L15" s="11" t="s">
        <v>19</v>
      </c>
      <c r="M15" s="36"/>
      <c r="N15" s="11" t="s">
        <v>88</v>
      </c>
      <c r="O15" s="11" t="s">
        <v>19</v>
      </c>
      <c r="P15" s="36"/>
    </row>
    <row r="16" spans="1:16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</row>
    <row r="17" spans="1:16">
      <c r="A17" s="2"/>
      <c r="B17" s="41" t="s">
        <v>16</v>
      </c>
      <c r="C17" s="41"/>
      <c r="D17" s="12" t="s">
        <v>25</v>
      </c>
      <c r="E17" s="15">
        <v>151148494</v>
      </c>
      <c r="F17" s="15">
        <v>223318053</v>
      </c>
      <c r="G17" s="15">
        <v>71097255</v>
      </c>
      <c r="H17" s="15">
        <v>114877378</v>
      </c>
      <c r="I17" s="15">
        <v>22610</v>
      </c>
      <c r="J17" s="15">
        <v>4121335</v>
      </c>
      <c r="K17" s="15">
        <v>564585125</v>
      </c>
      <c r="L17" s="16">
        <v>1042059</v>
      </c>
      <c r="M17" s="15">
        <v>50068994.229999997</v>
      </c>
      <c r="N17" s="15">
        <v>31494797</v>
      </c>
      <c r="O17" s="16">
        <v>160870</v>
      </c>
      <c r="P17" s="15">
        <v>2479850</v>
      </c>
    </row>
    <row r="18" spans="1:16">
      <c r="A18" s="2"/>
      <c r="B18" s="14"/>
      <c r="C18" s="14" t="s">
        <v>68</v>
      </c>
      <c r="D18" s="12" t="s">
        <v>26</v>
      </c>
      <c r="E18" s="15">
        <v>137605</v>
      </c>
      <c r="F18" s="15">
        <v>565305</v>
      </c>
      <c r="G18" s="15">
        <v>447613</v>
      </c>
      <c r="H18" s="15">
        <v>222184</v>
      </c>
      <c r="I18" s="15">
        <v>0</v>
      </c>
      <c r="J18" s="15">
        <v>233</v>
      </c>
      <c r="K18" s="15">
        <v>1372940</v>
      </c>
      <c r="L18" s="16">
        <v>2937</v>
      </c>
      <c r="M18" s="15">
        <v>1776743.19</v>
      </c>
      <c r="N18" s="17"/>
      <c r="O18" s="18"/>
      <c r="P18" s="17"/>
    </row>
    <row r="19" spans="1:16">
      <c r="A19" s="2"/>
      <c r="B19" s="14"/>
      <c r="C19" s="14" t="s">
        <v>89</v>
      </c>
      <c r="D19" s="12" t="s">
        <v>27</v>
      </c>
      <c r="E19" s="15">
        <v>3097864</v>
      </c>
      <c r="F19" s="15">
        <v>3182374</v>
      </c>
      <c r="G19" s="15">
        <v>457199</v>
      </c>
      <c r="H19" s="15">
        <v>860239</v>
      </c>
      <c r="I19" s="15">
        <v>11560</v>
      </c>
      <c r="J19" s="15">
        <v>2230852</v>
      </c>
      <c r="K19" s="15">
        <v>9840088</v>
      </c>
      <c r="L19" s="16">
        <v>11738</v>
      </c>
      <c r="M19" s="15">
        <v>304410</v>
      </c>
      <c r="N19" s="15">
        <v>581669</v>
      </c>
      <c r="O19" s="16">
        <v>1376</v>
      </c>
      <c r="P19" s="15">
        <v>11674</v>
      </c>
    </row>
    <row r="20" spans="1:16">
      <c r="A20" s="2"/>
      <c r="B20" s="14"/>
      <c r="C20" s="14" t="s">
        <v>90</v>
      </c>
      <c r="D20" s="12" t="s">
        <v>28</v>
      </c>
      <c r="E20" s="15">
        <v>10395045</v>
      </c>
      <c r="F20" s="15">
        <v>15681449</v>
      </c>
      <c r="G20" s="15">
        <v>5344973</v>
      </c>
      <c r="H20" s="15">
        <v>7537552</v>
      </c>
      <c r="I20" s="15">
        <v>0</v>
      </c>
      <c r="J20" s="15">
        <v>360536</v>
      </c>
      <c r="K20" s="15">
        <v>39319555</v>
      </c>
      <c r="L20" s="16">
        <v>61902</v>
      </c>
      <c r="M20" s="15">
        <v>3013638</v>
      </c>
      <c r="N20" s="15">
        <v>2336812</v>
      </c>
      <c r="O20" s="16">
        <v>10678</v>
      </c>
      <c r="P20" s="15">
        <v>20222</v>
      </c>
    </row>
    <row r="21" spans="1:16">
      <c r="A21" s="2"/>
      <c r="B21" s="14"/>
      <c r="C21" s="14" t="s">
        <v>91</v>
      </c>
      <c r="D21" s="12" t="s">
        <v>29</v>
      </c>
      <c r="E21" s="15">
        <v>4835895</v>
      </c>
      <c r="F21" s="15">
        <v>2632289.2200000002</v>
      </c>
      <c r="G21" s="15">
        <v>5841510.0199999996</v>
      </c>
      <c r="H21" s="15">
        <v>26443</v>
      </c>
      <c r="I21" s="15">
        <v>0</v>
      </c>
      <c r="J21" s="15">
        <v>33588</v>
      </c>
      <c r="K21" s="15">
        <v>13369725.24</v>
      </c>
      <c r="L21" s="16">
        <v>15046</v>
      </c>
      <c r="M21" s="15">
        <v>4077935</v>
      </c>
      <c r="N21" s="15">
        <v>1562921</v>
      </c>
      <c r="O21" s="16">
        <v>2330</v>
      </c>
      <c r="P21" s="15">
        <v>173217</v>
      </c>
    </row>
    <row r="22" spans="1:16" ht="25.5">
      <c r="A22" s="2"/>
      <c r="B22" s="14"/>
      <c r="C22" s="14" t="s">
        <v>92</v>
      </c>
      <c r="D22" s="12" t="s">
        <v>30</v>
      </c>
      <c r="E22" s="17"/>
      <c r="F22" s="17"/>
      <c r="G22" s="17"/>
      <c r="H22" s="17"/>
      <c r="I22" s="17"/>
      <c r="J22" s="17"/>
      <c r="K22" s="17"/>
      <c r="L22" s="18"/>
      <c r="M22" s="15">
        <v>27187362</v>
      </c>
      <c r="N22" s="17"/>
      <c r="O22" s="18"/>
      <c r="P22" s="17"/>
    </row>
    <row r="23" spans="1:16">
      <c r="A23" s="2"/>
      <c r="B23" s="41" t="s">
        <v>93</v>
      </c>
      <c r="C23" s="41"/>
      <c r="D23" s="12" t="s">
        <v>31</v>
      </c>
      <c r="E23" s="15">
        <v>148266383</v>
      </c>
      <c r="F23" s="15">
        <v>209677175</v>
      </c>
      <c r="G23" s="15">
        <v>67021135</v>
      </c>
      <c r="H23" s="15">
        <v>104644526</v>
      </c>
      <c r="I23" s="15">
        <v>22606</v>
      </c>
      <c r="J23" s="15">
        <v>3507374</v>
      </c>
      <c r="K23" s="15">
        <v>533139199</v>
      </c>
      <c r="L23" s="16">
        <v>870218</v>
      </c>
      <c r="M23" s="15">
        <v>46239730</v>
      </c>
      <c r="N23" s="17"/>
      <c r="O23" s="18"/>
      <c r="P23" s="17"/>
    </row>
    <row r="24" spans="1:16">
      <c r="A24" s="2"/>
      <c r="B24" s="13"/>
      <c r="C24" s="13" t="s">
        <v>17</v>
      </c>
      <c r="D24" s="19" t="s">
        <v>32</v>
      </c>
      <c r="E24" s="20">
        <v>15575773</v>
      </c>
      <c r="F24" s="20">
        <v>21160458</v>
      </c>
      <c r="G24" s="20">
        <v>6425866</v>
      </c>
      <c r="H24" s="20">
        <v>9631234</v>
      </c>
      <c r="I24" s="20">
        <v>10943</v>
      </c>
      <c r="J24" s="20">
        <v>1089080</v>
      </c>
      <c r="K24" s="20">
        <v>53893354</v>
      </c>
      <c r="L24" s="21">
        <v>101991</v>
      </c>
      <c r="M24" s="20">
        <v>4525437</v>
      </c>
      <c r="N24" s="22"/>
      <c r="O24" s="23"/>
      <c r="P24" s="22"/>
    </row>
  </sheetData>
  <mergeCells count="21">
    <mergeCell ref="P14:P15"/>
    <mergeCell ref="B17:C17"/>
    <mergeCell ref="B23:C23"/>
    <mergeCell ref="E13:L13"/>
    <mergeCell ref="N13:O13"/>
    <mergeCell ref="E14:F14"/>
    <mergeCell ref="G14:H14"/>
    <mergeCell ref="I14:J14"/>
    <mergeCell ref="K14:L14"/>
    <mergeCell ref="M14:M15"/>
    <mergeCell ref="N14:O14"/>
    <mergeCell ref="A6:B6"/>
    <mergeCell ref="A8:B8"/>
    <mergeCell ref="B10:I10"/>
    <mergeCell ref="E12:M12"/>
    <mergeCell ref="N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3"/>
  <sheetViews>
    <sheetView rightToLeft="1" workbookViewId="0">
      <selection activeCell="C28" sqref="C28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2.85546875" style="1" customWidth="1"/>
    <col min="4" max="4" width="8" style="1" customWidth="1"/>
    <col min="5" max="10" width="21.5703125" style="1" customWidth="1"/>
  </cols>
  <sheetData>
    <row r="1" spans="1:1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</row>
    <row r="2" spans="1:1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</row>
    <row r="5" spans="1:10">
      <c r="A5" s="33" t="s">
        <v>5</v>
      </c>
      <c r="B5" s="33"/>
      <c r="C5" s="4">
        <v>45443</v>
      </c>
      <c r="D5" s="2"/>
      <c r="E5" s="2"/>
      <c r="F5" s="2"/>
      <c r="G5" s="2"/>
      <c r="H5" s="2"/>
      <c r="I5" s="2"/>
      <c r="J5" s="2"/>
    </row>
    <row r="6" spans="1:1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</row>
    <row r="7" spans="1:10">
      <c r="A7" s="6"/>
      <c r="B7" s="6"/>
      <c r="C7" s="7"/>
      <c r="D7" s="2"/>
      <c r="E7" s="2"/>
      <c r="F7" s="2"/>
      <c r="G7" s="2"/>
      <c r="H7" s="2"/>
      <c r="I7" s="2"/>
      <c r="J7" s="2"/>
    </row>
    <row r="8" spans="1:10">
      <c r="A8" s="34" t="s">
        <v>8</v>
      </c>
      <c r="B8" s="34"/>
      <c r="C8" s="8" t="str">
        <f>B11</f>
        <v>876-5</v>
      </c>
      <c r="D8" s="2"/>
      <c r="E8" s="2"/>
      <c r="F8" s="2"/>
      <c r="G8" s="2"/>
      <c r="H8" s="2"/>
      <c r="I8" s="2"/>
      <c r="J8" s="2"/>
    </row>
    <row r="9" spans="1:10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35" t="s">
        <v>95</v>
      </c>
      <c r="C10" s="29"/>
      <c r="D10" s="29"/>
      <c r="E10" s="29"/>
      <c r="F10" s="29"/>
      <c r="G10" s="29"/>
      <c r="H10" s="29"/>
      <c r="I10" s="29"/>
      <c r="J10" s="2"/>
    </row>
    <row r="11" spans="1:10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36" t="s">
        <v>11</v>
      </c>
      <c r="F12" s="37"/>
      <c r="G12" s="36"/>
      <c r="H12" s="36" t="s">
        <v>13</v>
      </c>
      <c r="I12" s="37"/>
      <c r="J12" s="36"/>
    </row>
    <row r="13" spans="1:10">
      <c r="A13" s="2"/>
      <c r="B13" s="2"/>
      <c r="C13" s="2"/>
      <c r="D13" s="2"/>
      <c r="E13" s="36" t="s">
        <v>19</v>
      </c>
      <c r="F13" s="36" t="s">
        <v>96</v>
      </c>
      <c r="G13" s="36"/>
      <c r="H13" s="36" t="s">
        <v>19</v>
      </c>
      <c r="I13" s="36" t="s">
        <v>96</v>
      </c>
      <c r="J13" s="36"/>
    </row>
    <row r="14" spans="1:10" ht="25.5">
      <c r="A14" s="2"/>
      <c r="B14" s="2"/>
      <c r="C14" s="2"/>
      <c r="D14" s="2"/>
      <c r="E14" s="36"/>
      <c r="F14" s="11" t="s">
        <v>16</v>
      </c>
      <c r="G14" s="11" t="s">
        <v>97</v>
      </c>
      <c r="H14" s="36"/>
      <c r="I14" s="11" t="s">
        <v>16</v>
      </c>
      <c r="J14" s="11" t="s">
        <v>97</v>
      </c>
    </row>
    <row r="15" spans="1:10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</row>
    <row r="16" spans="1:10">
      <c r="A16" s="2"/>
      <c r="B16" s="40" t="s">
        <v>98</v>
      </c>
      <c r="C16" s="14" t="s">
        <v>99</v>
      </c>
      <c r="D16" s="12" t="s">
        <v>25</v>
      </c>
      <c r="E16" s="16">
        <v>248042</v>
      </c>
      <c r="F16" s="15">
        <v>29727167</v>
      </c>
      <c r="G16" s="15">
        <v>365882.71</v>
      </c>
      <c r="H16" s="16">
        <v>46353</v>
      </c>
      <c r="I16" s="15">
        <v>3680300</v>
      </c>
      <c r="J16" s="15">
        <v>77523.759999999995</v>
      </c>
    </row>
    <row r="17" spans="1:10">
      <c r="A17" s="2"/>
      <c r="B17" s="39"/>
      <c r="C17" s="14" t="s">
        <v>100</v>
      </c>
      <c r="D17" s="12" t="s">
        <v>26</v>
      </c>
      <c r="E17" s="16">
        <v>232163</v>
      </c>
      <c r="F17" s="15">
        <v>84125834</v>
      </c>
      <c r="G17" s="15">
        <v>577843.09</v>
      </c>
      <c r="H17" s="16">
        <v>38700</v>
      </c>
      <c r="I17" s="15">
        <v>6821222</v>
      </c>
      <c r="J17" s="15">
        <v>113287.94</v>
      </c>
    </row>
    <row r="18" spans="1:10">
      <c r="A18" s="2"/>
      <c r="B18" s="39"/>
      <c r="C18" s="14" t="s">
        <v>101</v>
      </c>
      <c r="D18" s="12" t="s">
        <v>27</v>
      </c>
      <c r="E18" s="16">
        <v>360485</v>
      </c>
      <c r="F18" s="15">
        <v>234565250</v>
      </c>
      <c r="G18" s="15">
        <v>1256856.74</v>
      </c>
      <c r="H18" s="16">
        <v>47033</v>
      </c>
      <c r="I18" s="15">
        <v>10785032</v>
      </c>
      <c r="J18" s="15">
        <v>112176.79</v>
      </c>
    </row>
    <row r="19" spans="1:10">
      <c r="A19" s="2"/>
      <c r="B19" s="39"/>
      <c r="C19" s="14" t="s">
        <v>63</v>
      </c>
      <c r="D19" s="12" t="s">
        <v>28</v>
      </c>
      <c r="E19" s="16">
        <v>142879</v>
      </c>
      <c r="F19" s="15">
        <v>136273245</v>
      </c>
      <c r="G19" s="15">
        <v>621278.75</v>
      </c>
      <c r="H19" s="16">
        <v>20636</v>
      </c>
      <c r="I19" s="15">
        <v>6293287</v>
      </c>
      <c r="J19" s="15">
        <v>53447.59</v>
      </c>
    </row>
    <row r="20" spans="1:10">
      <c r="A20" s="2"/>
      <c r="B20" s="39"/>
      <c r="C20" s="14" t="s">
        <v>102</v>
      </c>
      <c r="D20" s="12" t="s">
        <v>29</v>
      </c>
      <c r="E20" s="16">
        <v>50241</v>
      </c>
      <c r="F20" s="15">
        <v>62548085</v>
      </c>
      <c r="G20" s="15">
        <v>274492.13</v>
      </c>
      <c r="H20" s="16">
        <v>7117</v>
      </c>
      <c r="I20" s="15">
        <v>2971444</v>
      </c>
      <c r="J20" s="15">
        <v>13523</v>
      </c>
    </row>
    <row r="21" spans="1:10">
      <c r="A21" s="2"/>
      <c r="B21" s="41"/>
      <c r="C21" s="14" t="s">
        <v>103</v>
      </c>
      <c r="D21" s="12" t="s">
        <v>30</v>
      </c>
      <c r="E21" s="16">
        <v>8249</v>
      </c>
      <c r="F21" s="15">
        <v>17345544</v>
      </c>
      <c r="G21" s="15">
        <v>129786.2</v>
      </c>
      <c r="H21" s="16">
        <v>1031</v>
      </c>
      <c r="I21" s="15">
        <v>943512</v>
      </c>
      <c r="J21" s="15">
        <v>7355</v>
      </c>
    </row>
    <row r="22" spans="1:10">
      <c r="A22" s="2"/>
      <c r="B22" s="41" t="s">
        <v>16</v>
      </c>
      <c r="C22" s="41"/>
      <c r="D22" s="12" t="s">
        <v>31</v>
      </c>
      <c r="E22" s="16">
        <v>1042059</v>
      </c>
      <c r="F22" s="15">
        <v>564585125</v>
      </c>
      <c r="G22" s="15">
        <v>3226139.61</v>
      </c>
      <c r="H22" s="16">
        <v>160870</v>
      </c>
      <c r="I22" s="15">
        <v>31494797</v>
      </c>
      <c r="J22" s="15">
        <v>377314.09</v>
      </c>
    </row>
    <row r="23" spans="1:10" ht="25.5">
      <c r="A23" s="2"/>
      <c r="B23" s="13"/>
      <c r="C23" s="13" t="s">
        <v>104</v>
      </c>
      <c r="D23" s="19" t="s">
        <v>32</v>
      </c>
      <c r="E23" s="21">
        <v>10991</v>
      </c>
      <c r="F23" s="20">
        <v>2493049.37</v>
      </c>
      <c r="G23" s="20">
        <v>35551</v>
      </c>
      <c r="H23" s="21">
        <v>26</v>
      </c>
      <c r="I23" s="20">
        <v>3006.07</v>
      </c>
      <c r="J23" s="20">
        <v>0</v>
      </c>
    </row>
  </sheetData>
  <mergeCells count="16">
    <mergeCell ref="B22:C22"/>
    <mergeCell ref="E13:E14"/>
    <mergeCell ref="F13:G13"/>
    <mergeCell ref="H13:H14"/>
    <mergeCell ref="I13:J13"/>
    <mergeCell ref="B16:B21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7"/>
  <sheetViews>
    <sheetView rightToLeft="1" workbookViewId="0">
      <selection activeCell="E22" sqref="E22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23.85546875" style="1" customWidth="1"/>
    <col min="4" max="4" width="8" style="1" customWidth="1"/>
    <col min="5" max="18" width="21.570312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45443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106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107</v>
      </c>
      <c r="F12" s="37"/>
      <c r="G12" s="37"/>
      <c r="H12" s="37"/>
      <c r="I12" s="37"/>
      <c r="J12" s="37"/>
      <c r="K12" s="36"/>
      <c r="L12" s="36" t="s">
        <v>108</v>
      </c>
      <c r="M12" s="37"/>
      <c r="N12" s="37"/>
      <c r="O12" s="37"/>
      <c r="P12" s="37"/>
      <c r="Q12" s="37"/>
      <c r="R12" s="36"/>
    </row>
    <row r="13" spans="1:18">
      <c r="A13" s="2"/>
      <c r="B13" s="2"/>
      <c r="C13" s="2"/>
      <c r="D13" s="2"/>
      <c r="E13" s="36" t="s">
        <v>109</v>
      </c>
      <c r="F13" s="36" t="s">
        <v>110</v>
      </c>
      <c r="G13" s="37"/>
      <c r="H13" s="37"/>
      <c r="I13" s="37"/>
      <c r="J13" s="36"/>
      <c r="K13" s="36" t="s">
        <v>111</v>
      </c>
      <c r="L13" s="36" t="s">
        <v>109</v>
      </c>
      <c r="M13" s="36" t="s">
        <v>110</v>
      </c>
      <c r="N13" s="37"/>
      <c r="O13" s="37"/>
      <c r="P13" s="37"/>
      <c r="Q13" s="36"/>
      <c r="R13" s="36" t="s">
        <v>111</v>
      </c>
    </row>
    <row r="14" spans="1:18" ht="25.5">
      <c r="A14" s="2"/>
      <c r="B14" s="2"/>
      <c r="C14" s="2"/>
      <c r="D14" s="2"/>
      <c r="E14" s="36"/>
      <c r="F14" s="11" t="s">
        <v>112</v>
      </c>
      <c r="G14" s="11" t="s">
        <v>113</v>
      </c>
      <c r="H14" s="11" t="s">
        <v>114</v>
      </c>
      <c r="I14" s="11" t="s">
        <v>115</v>
      </c>
      <c r="J14" s="11" t="s">
        <v>16</v>
      </c>
      <c r="K14" s="36"/>
      <c r="L14" s="36"/>
      <c r="M14" s="11" t="s">
        <v>112</v>
      </c>
      <c r="N14" s="11" t="s">
        <v>113</v>
      </c>
      <c r="O14" s="11" t="s">
        <v>114</v>
      </c>
      <c r="P14" s="11" t="s">
        <v>115</v>
      </c>
      <c r="Q14" s="11" t="s">
        <v>16</v>
      </c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116</v>
      </c>
      <c r="C16" s="14" t="s">
        <v>117</v>
      </c>
      <c r="D16" s="12" t="s">
        <v>25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</row>
    <row r="17" spans="1:18">
      <c r="A17" s="2"/>
      <c r="B17" s="39"/>
      <c r="C17" s="14" t="s">
        <v>118</v>
      </c>
      <c r="D17" s="12" t="s">
        <v>26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</row>
    <row r="18" spans="1:18">
      <c r="A18" s="2"/>
      <c r="B18" s="39"/>
      <c r="C18" s="14" t="s">
        <v>119</v>
      </c>
      <c r="D18" s="12" t="s">
        <v>27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</row>
    <row r="19" spans="1:18">
      <c r="A19" s="2"/>
      <c r="B19" s="39"/>
      <c r="C19" s="14" t="s">
        <v>120</v>
      </c>
      <c r="D19" s="12" t="s">
        <v>28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</row>
    <row r="20" spans="1:18">
      <c r="A20" s="2"/>
      <c r="B20" s="39"/>
      <c r="C20" s="14" t="s">
        <v>121</v>
      </c>
      <c r="D20" s="12" t="s">
        <v>29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</row>
    <row r="21" spans="1:18">
      <c r="A21" s="2"/>
      <c r="B21" s="41"/>
      <c r="C21" s="14" t="s">
        <v>19</v>
      </c>
      <c r="D21" s="12" t="s">
        <v>30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>
      <c r="A22" s="2"/>
      <c r="B22" s="40" t="s">
        <v>122</v>
      </c>
      <c r="C22" s="14" t="s">
        <v>117</v>
      </c>
      <c r="D22" s="12" t="s">
        <v>31</v>
      </c>
      <c r="E22" s="15">
        <v>49459.27</v>
      </c>
      <c r="F22" s="15">
        <v>49828.69</v>
      </c>
      <c r="G22" s="15">
        <v>81439.25</v>
      </c>
      <c r="H22" s="15">
        <v>71723.179999999993</v>
      </c>
      <c r="I22" s="15">
        <v>414296.02</v>
      </c>
      <c r="J22" s="15">
        <v>617287.14</v>
      </c>
      <c r="K22" s="15">
        <v>37701.67</v>
      </c>
      <c r="L22" s="15">
        <v>5702.2</v>
      </c>
      <c r="M22" s="15">
        <v>5907.22</v>
      </c>
      <c r="N22" s="15">
        <v>13596.4</v>
      </c>
      <c r="O22" s="15">
        <v>18119.36</v>
      </c>
      <c r="P22" s="15">
        <v>56420.5</v>
      </c>
      <c r="Q22" s="15">
        <v>94043.49</v>
      </c>
      <c r="R22" s="15">
        <v>1695.59</v>
      </c>
    </row>
    <row r="23" spans="1:18">
      <c r="A23" s="2"/>
      <c r="B23" s="39"/>
      <c r="C23" s="14" t="s">
        <v>118</v>
      </c>
      <c r="D23" s="12" t="s">
        <v>32</v>
      </c>
      <c r="E23" s="15">
        <v>5078.8100000000004</v>
      </c>
      <c r="F23" s="15">
        <v>6587.24</v>
      </c>
      <c r="G23" s="15">
        <v>13639.79</v>
      </c>
      <c r="H23" s="15">
        <v>11834.43</v>
      </c>
      <c r="I23" s="15">
        <v>244223.42</v>
      </c>
      <c r="J23" s="15">
        <v>276284.88</v>
      </c>
      <c r="K23" s="15">
        <v>10662.65</v>
      </c>
      <c r="L23" s="15">
        <v>503.84</v>
      </c>
      <c r="M23" s="15">
        <v>685.91</v>
      </c>
      <c r="N23" s="15">
        <v>1896.68</v>
      </c>
      <c r="O23" s="15">
        <v>2487.84</v>
      </c>
      <c r="P23" s="15">
        <v>23862.19</v>
      </c>
      <c r="Q23" s="15">
        <v>28932.63</v>
      </c>
      <c r="R23" s="15">
        <v>248.54</v>
      </c>
    </row>
    <row r="24" spans="1:18">
      <c r="A24" s="2"/>
      <c r="B24" s="39"/>
      <c r="C24" s="14" t="s">
        <v>119</v>
      </c>
      <c r="D24" s="12" t="s">
        <v>33</v>
      </c>
      <c r="E24" s="15">
        <v>3121995.64</v>
      </c>
      <c r="F24" s="15">
        <v>1430903.03</v>
      </c>
      <c r="G24" s="15">
        <v>1140964.1200000001</v>
      </c>
      <c r="H24" s="15">
        <v>460804.9</v>
      </c>
      <c r="I24" s="15">
        <v>243156.07</v>
      </c>
      <c r="J24" s="15">
        <v>3275828.12</v>
      </c>
      <c r="K24" s="15">
        <v>169604.37</v>
      </c>
      <c r="L24" s="15">
        <v>289970.92</v>
      </c>
      <c r="M24" s="15">
        <v>128445.78</v>
      </c>
      <c r="N24" s="15">
        <v>133516.99</v>
      </c>
      <c r="O24" s="15">
        <v>87932.34</v>
      </c>
      <c r="P24" s="15">
        <v>40594.620000000003</v>
      </c>
      <c r="Q24" s="15">
        <v>390489.72</v>
      </c>
      <c r="R24" s="15">
        <v>14764.28</v>
      </c>
    </row>
    <row r="25" spans="1:18">
      <c r="A25" s="2"/>
      <c r="B25" s="39"/>
      <c r="C25" s="14" t="s">
        <v>120</v>
      </c>
      <c r="D25" s="12" t="s">
        <v>34</v>
      </c>
      <c r="E25" s="15">
        <v>93560.93</v>
      </c>
      <c r="F25" s="15">
        <v>86638.66</v>
      </c>
      <c r="G25" s="15">
        <v>69063.850000000006</v>
      </c>
      <c r="H25" s="15">
        <v>28703.22</v>
      </c>
      <c r="I25" s="15">
        <v>18708.36</v>
      </c>
      <c r="J25" s="15">
        <v>203114.09</v>
      </c>
      <c r="K25" s="15">
        <v>16178.57</v>
      </c>
      <c r="L25" s="15">
        <v>8229.59</v>
      </c>
      <c r="M25" s="15">
        <v>7031.88</v>
      </c>
      <c r="N25" s="15">
        <v>8470.92</v>
      </c>
      <c r="O25" s="15">
        <v>5763.9</v>
      </c>
      <c r="P25" s="15">
        <v>5170.7</v>
      </c>
      <c r="Q25" s="15">
        <v>26436.38</v>
      </c>
      <c r="R25" s="15">
        <v>1502.7</v>
      </c>
    </row>
    <row r="26" spans="1:18">
      <c r="A26" s="2"/>
      <c r="B26" s="39"/>
      <c r="C26" s="14" t="s">
        <v>121</v>
      </c>
      <c r="D26" s="12" t="s">
        <v>35</v>
      </c>
      <c r="E26" s="15">
        <v>3028434.72</v>
      </c>
      <c r="F26" s="15">
        <v>1344264.37</v>
      </c>
      <c r="G26" s="15">
        <v>1071899.28</v>
      </c>
      <c r="H26" s="15">
        <v>432102.68</v>
      </c>
      <c r="I26" s="15">
        <v>224447.71</v>
      </c>
      <c r="J26" s="15">
        <v>3072714.04</v>
      </c>
      <c r="K26" s="15">
        <v>153425.79999999999</v>
      </c>
      <c r="L26" s="15">
        <v>281741.33</v>
      </c>
      <c r="M26" s="15">
        <v>121413.91</v>
      </c>
      <c r="N26" s="15">
        <v>125046.07</v>
      </c>
      <c r="O26" s="15">
        <v>82168.44</v>
      </c>
      <c r="P26" s="15">
        <v>35423.919999999998</v>
      </c>
      <c r="Q26" s="15">
        <v>364053.34</v>
      </c>
      <c r="R26" s="15">
        <v>13261.58</v>
      </c>
    </row>
    <row r="27" spans="1:18">
      <c r="A27" s="2"/>
      <c r="B27" s="40"/>
      <c r="C27" s="13" t="s">
        <v>19</v>
      </c>
      <c r="D27" s="19" t="s">
        <v>36</v>
      </c>
      <c r="E27" s="21">
        <v>5910</v>
      </c>
      <c r="F27" s="21">
        <v>3124</v>
      </c>
      <c r="G27" s="21">
        <v>2639</v>
      </c>
      <c r="H27" s="21">
        <v>1399</v>
      </c>
      <c r="I27" s="21">
        <v>3431</v>
      </c>
      <c r="J27" s="21">
        <v>10593</v>
      </c>
      <c r="K27" s="21">
        <v>2186</v>
      </c>
      <c r="L27" s="21">
        <v>1246</v>
      </c>
      <c r="M27" s="21">
        <v>756</v>
      </c>
      <c r="N27" s="21">
        <v>746</v>
      </c>
      <c r="O27" s="21">
        <v>511</v>
      </c>
      <c r="P27" s="21">
        <v>413</v>
      </c>
      <c r="Q27" s="21">
        <v>2426</v>
      </c>
      <c r="R27" s="21">
        <v>232</v>
      </c>
    </row>
  </sheetData>
  <mergeCells count="18">
    <mergeCell ref="R13:R14"/>
    <mergeCell ref="B16:B21"/>
    <mergeCell ref="B22:B27"/>
    <mergeCell ref="E13:E14"/>
    <mergeCell ref="F13:J13"/>
    <mergeCell ref="K13:K14"/>
    <mergeCell ref="L13:L14"/>
    <mergeCell ref="M13:Q13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rightToLeft="1" workbookViewId="0">
      <selection activeCell="E22" sqref="E22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8" style="1" customWidth="1"/>
    <col min="4" max="7" width="21.5703125" style="1" customWidth="1"/>
    <col min="8" max="9" width="13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45443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876-7</v>
      </c>
      <c r="D8" s="2"/>
      <c r="E8" s="2"/>
      <c r="F8" s="2"/>
      <c r="G8" s="2"/>
      <c r="H8" s="2"/>
      <c r="I8" s="2"/>
    </row>
    <row r="9" spans="1:9">
      <c r="A9" s="9" t="s">
        <v>123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124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123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36" t="s">
        <v>125</v>
      </c>
      <c r="E12" s="36"/>
      <c r="F12" s="36" t="s">
        <v>126</v>
      </c>
      <c r="G12" s="36"/>
      <c r="H12" s="2"/>
      <c r="I12" s="2"/>
    </row>
    <row r="13" spans="1:9">
      <c r="A13" s="2"/>
      <c r="B13" s="2"/>
      <c r="C13" s="2"/>
      <c r="D13" s="11" t="s">
        <v>127</v>
      </c>
      <c r="E13" s="11" t="s">
        <v>128</v>
      </c>
      <c r="F13" s="11" t="s">
        <v>127</v>
      </c>
      <c r="G13" s="11" t="s">
        <v>128</v>
      </c>
      <c r="H13" s="2"/>
      <c r="I13" s="2"/>
    </row>
    <row r="14" spans="1:9">
      <c r="A14" s="2"/>
      <c r="B14" s="2"/>
      <c r="C14" s="2"/>
      <c r="D14" s="12" t="s">
        <v>25</v>
      </c>
      <c r="E14" s="12" t="s">
        <v>26</v>
      </c>
      <c r="F14" s="12" t="s">
        <v>27</v>
      </c>
      <c r="G14" s="12" t="s">
        <v>28</v>
      </c>
      <c r="H14" s="2"/>
      <c r="I14" s="2"/>
    </row>
    <row r="15" spans="1:9">
      <c r="A15" s="2"/>
      <c r="B15" s="13" t="s">
        <v>11</v>
      </c>
      <c r="C15" s="19" t="s">
        <v>25</v>
      </c>
      <c r="D15" s="20">
        <v>6161950</v>
      </c>
      <c r="E15" s="20">
        <v>1911053</v>
      </c>
      <c r="F15" s="20">
        <v>37740</v>
      </c>
      <c r="G15" s="20">
        <v>19643</v>
      </c>
      <c r="H15" s="2"/>
      <c r="I15" s="2"/>
    </row>
  </sheetData>
  <mergeCells count="10">
    <mergeCell ref="A6:B6"/>
    <mergeCell ref="A8:B8"/>
    <mergeCell ref="B10:I10"/>
    <mergeCell ref="D12:E12"/>
    <mergeCell ref="F12:G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8"/>
  <sheetViews>
    <sheetView rightToLeft="1" workbookViewId="0">
      <selection activeCell="F21" sqref="F2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22.7109375" style="1" customWidth="1"/>
    <col min="4" max="4" width="8" style="1" customWidth="1"/>
    <col min="5" max="6" width="21.5703125" style="1" customWidth="1"/>
    <col min="7" max="9" width="13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45443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876-8</v>
      </c>
      <c r="D8" s="2"/>
      <c r="E8" s="2"/>
      <c r="F8" s="2"/>
      <c r="G8" s="2"/>
      <c r="H8" s="2"/>
      <c r="I8" s="2"/>
    </row>
    <row r="9" spans="1:9">
      <c r="A9" s="9" t="s">
        <v>129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130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129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11" t="s">
        <v>11</v>
      </c>
      <c r="F12" s="11" t="s">
        <v>13</v>
      </c>
      <c r="G12" s="2"/>
      <c r="H12" s="2"/>
      <c r="I12" s="2"/>
    </row>
    <row r="13" spans="1:9">
      <c r="A13" s="2"/>
      <c r="B13" s="2"/>
      <c r="C13" s="2"/>
      <c r="D13" s="2"/>
      <c r="E13" s="12" t="s">
        <v>25</v>
      </c>
      <c r="F13" s="12" t="s">
        <v>26</v>
      </c>
      <c r="G13" s="2"/>
      <c r="H13" s="2"/>
      <c r="I13" s="2"/>
    </row>
    <row r="14" spans="1:9">
      <c r="A14" s="2"/>
      <c r="B14" s="41" t="s">
        <v>131</v>
      </c>
      <c r="C14" s="41"/>
      <c r="D14" s="12" t="s">
        <v>25</v>
      </c>
      <c r="E14" s="15">
        <v>3608553.54</v>
      </c>
      <c r="F14" s="15">
        <v>252462.27</v>
      </c>
      <c r="G14" s="2"/>
      <c r="H14" s="2"/>
      <c r="I14" s="2"/>
    </row>
    <row r="15" spans="1:9">
      <c r="A15" s="2"/>
      <c r="B15" s="41" t="s">
        <v>132</v>
      </c>
      <c r="C15" s="41"/>
      <c r="D15" s="12" t="s">
        <v>26</v>
      </c>
      <c r="E15" s="15">
        <v>6622660</v>
      </c>
      <c r="F15" s="15">
        <v>522648.91</v>
      </c>
      <c r="G15" s="2"/>
      <c r="H15" s="2"/>
      <c r="I15" s="2"/>
    </row>
    <row r="16" spans="1:9">
      <c r="A16" s="2"/>
      <c r="B16" s="41" t="s">
        <v>133</v>
      </c>
      <c r="C16" s="41"/>
      <c r="D16" s="12" t="s">
        <v>27</v>
      </c>
      <c r="E16" s="15">
        <v>-3014106.45</v>
      </c>
      <c r="F16" s="15">
        <v>-270186.64</v>
      </c>
      <c r="G16" s="2"/>
      <c r="H16" s="2"/>
      <c r="I16" s="2"/>
    </row>
    <row r="17" spans="1:9">
      <c r="A17" s="2"/>
      <c r="B17" s="41" t="s">
        <v>134</v>
      </c>
      <c r="C17" s="41"/>
      <c r="D17" s="12" t="s">
        <v>28</v>
      </c>
      <c r="E17" s="15">
        <v>2927532.04</v>
      </c>
      <c r="F17" s="15">
        <v>263019.15999999997</v>
      </c>
      <c r="G17" s="2"/>
      <c r="H17" s="2"/>
      <c r="I17" s="2"/>
    </row>
    <row r="18" spans="1:9">
      <c r="A18" s="2"/>
      <c r="B18" s="13"/>
      <c r="C18" s="13" t="s">
        <v>135</v>
      </c>
      <c r="D18" s="19" t="s">
        <v>29</v>
      </c>
      <c r="E18" s="20">
        <v>3649.84</v>
      </c>
      <c r="F18" s="20">
        <v>681.66</v>
      </c>
      <c r="G18" s="2"/>
      <c r="H18" s="2"/>
      <c r="I18" s="2"/>
    </row>
  </sheetData>
  <mergeCells count="12">
    <mergeCell ref="B16:C16"/>
    <mergeCell ref="B17:C17"/>
    <mergeCell ref="A6:B6"/>
    <mergeCell ref="A8:B8"/>
    <mergeCell ref="B10:I10"/>
    <mergeCell ref="B14:C14"/>
    <mergeCell ref="B15:C15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</vt:i4>
      </vt:variant>
    </vt:vector>
  </HeadingPairs>
  <TitlesOfParts>
    <vt:vector size="11" baseType="lpstr">
      <vt:lpstr>לוח 01</vt:lpstr>
      <vt:lpstr>@lists</vt:lpstr>
      <vt:lpstr>לוח 02</vt:lpstr>
      <vt:lpstr>לוח 03</vt:lpstr>
      <vt:lpstr>לוח 04</vt:lpstr>
      <vt:lpstr>לוח 05</vt:lpstr>
      <vt:lpstr>לוח 06</vt:lpstr>
      <vt:lpstr>לוח 07</vt:lpstr>
      <vt:lpstr>לוח 08</vt:lpstr>
      <vt:lpstr>לוח 09</vt:lpstr>
      <vt:lpstr>לוח 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שלמה ימיני</dc:creator>
  <cp:lastModifiedBy>שלמה ימיני</cp:lastModifiedBy>
  <dcterms:created xsi:type="dcterms:W3CDTF">2024-06-23T09:10:40Z</dcterms:created>
  <dcterms:modified xsi:type="dcterms:W3CDTF">2024-06-23T09:10:40Z</dcterms:modified>
</cp:coreProperties>
</file>