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398\Downloads\"/>
    </mc:Choice>
  </mc:AlternateContent>
  <bookViews>
    <workbookView xWindow="0" yWindow="0" windowWidth="24000" windowHeight="9630"/>
  </bookViews>
  <sheets>
    <sheet name="לוח 01" sheetId="1" r:id="rId1"/>
    <sheet name="@lists" sheetId="2" state="hidden" r:id="rId2"/>
    <sheet name="לוח 02" sheetId="3" r:id="rId3"/>
    <sheet name="לוח 03" sheetId="4" r:id="rId4"/>
    <sheet name="לוח 04" sheetId="5" r:id="rId5"/>
    <sheet name="לוח 05" sheetId="6" r:id="rId6"/>
    <sheet name="לוח 06" sheetId="7" r:id="rId7"/>
    <sheet name="לוח 07" sheetId="8" r:id="rId8"/>
    <sheet name="לוח 08" sheetId="9" r:id="rId9"/>
    <sheet name="לוח 09" sheetId="10" r:id="rId10"/>
    <sheet name="לוח 10" sheetId="11" r:id="rId11"/>
  </sheets>
  <calcPr calcId="162913"/>
</workbook>
</file>

<file path=xl/calcChain.xml><?xml version="1.0" encoding="utf-8"?>
<calcChain xmlns="http://schemas.openxmlformats.org/spreadsheetml/2006/main">
  <c r="C8" i="11" l="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<sst xmlns="http://schemas.openxmlformats.org/spreadsheetml/2006/main" count="502" uniqueCount="163">
  <si>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</si>
  <si>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</si>
  <si>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</si>
  <si>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</si>
  <si>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</si>
  <si>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</si>
  <si>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</si>
  <si>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</si>
  <si>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</si>
  <si>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876-1</t>
  </si>
  <si>
    <t>876-1 - ומגזרי הצמדה (LTV) דוח חודשי על הלוואות לדיור - ביצועים ומיחזורים לפי שיעור המימון</t>
  </si>
  <si>
    <t>הלוואות למטרת מגורים</t>
  </si>
  <si>
    <t>מזה: אשראי שניתן במסגרת דירה במחיר מופחת</t>
  </si>
  <si>
    <t>בביטחון דירת מגורים</t>
  </si>
  <si>
    <t>הלוואות למטרת מגורים ללא קבוצות רכישה</t>
  </si>
  <si>
    <t>קבוצות רכישה</t>
  </si>
  <si>
    <t>סה"כ</t>
  </si>
  <si>
    <t>מזה: דירות להשקעה</t>
  </si>
  <si>
    <t>ביצועים</t>
  </si>
  <si>
    <t>מספר הלוואות</t>
  </si>
  <si>
    <t>לא צמוד</t>
  </si>
  <si>
    <t>צמוד מדד</t>
  </si>
  <si>
    <t>מט"ח וצמוד מט"ח</t>
  </si>
  <si>
    <t>ריבית קבועה</t>
  </si>
  <si>
    <t>ריבית משתנה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</si>
  <si>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</si>
  <si>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</si>
  <si>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</si>
  <si>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</si>
  <si>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</si>
  <si>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</si>
  <si>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</si>
  <si>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</si>
  <si>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</si>
  <si>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</si>
  <si>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</si>
  <si>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</si>
  <si>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</si>
  <si>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</si>
  <si>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</si>
  <si>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</si>
  <si>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(LTV) שיעור המימון</t>
  </si>
  <si>
    <t>עד 30%</t>
  </si>
  <si>
    <t>מעל 30% עד 45%</t>
  </si>
  <si>
    <t>מעל 45% עד 60%</t>
  </si>
  <si>
    <t>מעל 60% עד 75%</t>
  </si>
  <si>
    <t>מעל 75% עד 90%</t>
  </si>
  <si>
    <t>מעל 90%</t>
  </si>
  <si>
    <t>חושב ללא בטוחה</t>
  </si>
  <si>
    <t>סה"כ ביצועים</t>
  </si>
  <si>
    <t>מזה: אשראי שניתן לצורך פרעון אשראי לדיור של בנק אחר</t>
  </si>
  <si>
    <t>מזה: אשראי שניתן לצורך פרעון של אשראי למטרת מגורים לפי מידת גבייה</t>
  </si>
  <si>
    <t>מזה: אשראי שניתן לאדם עם מוגבלות מקצרת חיים</t>
  </si>
  <si>
    <t>אשראי שמוחזר</t>
  </si>
  <si>
    <t>מזה: מחזור הלוואות בעייתיות / בפיגור</t>
  </si>
  <si>
    <t>876-1_unfiled</t>
  </si>
  <si>
    <t>876-2</t>
  </si>
  <si>
    <t>876-2 - ושווי הנכס הנרכש (LTV) דוח חודשי על הלוואות לדיור - ביצועים בחודש לפי שיעור המימון</t>
  </si>
  <si>
    <t>הלוואות למטרת מגורים - ביצועים</t>
  </si>
  <si>
    <t>שווי הנכס הנרכש</t>
  </si>
  <si>
    <t>עד 400</t>
  </si>
  <si>
    <t>מעל 400 עד 800</t>
  </si>
  <si>
    <t>מעל 800 עד 1,200</t>
  </si>
  <si>
    <t>מעל 1,200 עד 2,000</t>
  </si>
  <si>
    <t>מעל 2,000 עד 3,000</t>
  </si>
  <si>
    <t>מעל 3,000 עד 5,000</t>
  </si>
  <si>
    <t>מעל 5,000</t>
  </si>
  <si>
    <t>שיעור המימון (LTV)</t>
  </si>
  <si>
    <t>מזה: קבוצות רכישה</t>
  </si>
  <si>
    <t>876-3</t>
  </si>
  <si>
    <t>876-3 - ושיעור החזר מהכנסה (LTV) דוח חודשי על הלוואות לדיור - ביצועים בחודש לפי שיעור המימון</t>
  </si>
  <si>
    <t>שיעור החזר מהכנסה</t>
  </si>
  <si>
    <t>הלוואות בולט ובלון</t>
  </si>
  <si>
    <t>ללא חישוב שיעור החזר מהכנסה2</t>
  </si>
  <si>
    <t>שיעור החזר ממוצע</t>
  </si>
  <si>
    <t>0%-10%</t>
  </si>
  <si>
    <t>10%-20%</t>
  </si>
  <si>
    <t>20%-30%</t>
  </si>
  <si>
    <t>30%-40%</t>
  </si>
  <si>
    <t>40%-50%</t>
  </si>
  <si>
    <t>50%-60%</t>
  </si>
  <si>
    <t>60%-80%</t>
  </si>
  <si>
    <t>מעל 80%</t>
  </si>
  <si>
    <t>876-4</t>
  </si>
  <si>
    <t>876-4 - דוח חודשי על הלוואות לדיור - יתרת הלוואות לדיור לפי מגזרי הצמדה (מאזני וחוץ מאזני)</t>
  </si>
  <si>
    <t>מאזני</t>
  </si>
  <si>
    <t>חוץ מאזני</t>
  </si>
  <si>
    <t>יתרת קווי אשראי</t>
  </si>
  <si>
    <t>הלוואות</t>
  </si>
  <si>
    <t>מזה: תושבי חוץ</t>
  </si>
  <si>
    <t>מזה:הלוואות בגרייס</t>
  </si>
  <si>
    <t>מזה:הלוואות בולט ובלון</t>
  </si>
  <si>
    <t>מזה: קווי אשראי עם שמירת שיעור הריבית</t>
  </si>
  <si>
    <t>יתרת הלוואות לדיור שניתנו מיום 01.04.2011</t>
  </si>
  <si>
    <t>876-5</t>
  </si>
  <si>
    <t>876-5 - דוח חודשי על הלוואות לדיור - יתרת הלוואות לדיור לפי גודל האשראי של הלווה</t>
  </si>
  <si>
    <t>יתרה*</t>
  </si>
  <si>
    <t>מזה: בפיגור של 90 יום או יותר</t>
  </si>
  <si>
    <t>תקרת האשראי (לסילוק):</t>
  </si>
  <si>
    <t>עד 300</t>
  </si>
  <si>
    <t>מעל 300 עד 600</t>
  </si>
  <si>
    <t>מעל 600 עד 1,200</t>
  </si>
  <si>
    <t>מעל 2,000 עד 4,000</t>
  </si>
  <si>
    <t>מעל 4,000</t>
  </si>
  <si>
    <t>מזה:סכום ההלוואה המבוטח בביטוח אשראי</t>
  </si>
  <si>
    <t>876-6</t>
  </si>
  <si>
    <t>876-6 - דוח חודשי על הלוואות לדיור - הפיגור בהלוואות לדיור ויתרת ההפרשות להפסדי אשראי בגינן</t>
  </si>
  <si>
    <t>עומק הפיגור - הלוואות למטרת מגורים</t>
  </si>
  <si>
    <t>עומק הפיגור - בביטחון דירת מגורים</t>
  </si>
  <si>
    <t>בפיגור של 30 ועד 89 ימים</t>
  </si>
  <si>
    <t>בפיגור של 90 יום או יותר</t>
  </si>
  <si>
    <t>יתרות בגין הלוואות בפיגור שמוחזרו</t>
  </si>
  <si>
    <t>מ-90 ימים עד 6 חודשים</t>
  </si>
  <si>
    <t>מעל 6 חודשים עד 15 חודשים</t>
  </si>
  <si>
    <t>מעל 15 חודשים עד 33 חודשים</t>
  </si>
  <si>
    <t>מעל 33 חודשים</t>
  </si>
  <si>
    <t>הלוואות שההפרשה בגינן לפי עומק הפיגור</t>
  </si>
  <si>
    <t>סכום הפיגור</t>
  </si>
  <si>
    <t>מזה: יתרת ההפרשה לריבית</t>
  </si>
  <si>
    <t>יתרת חוב רשומה</t>
  </si>
  <si>
    <t>יתרת ההפרשה להפסדי אשראי</t>
  </si>
  <si>
    <t>יתרת חוב נטו</t>
  </si>
  <si>
    <t>הלוואות שההפרשה בגינן אינה לפי עומק הפיגור</t>
  </si>
  <si>
    <t>876-7</t>
  </si>
  <si>
    <t>876-7 - דוח חודשי על הלוואות לדיור - הלוואות למטרת מגורים לפי מידת גבייה</t>
  </si>
  <si>
    <t>יתרת הלוואות</t>
  </si>
  <si>
    <t>ביצועים בחודש</t>
  </si>
  <si>
    <t>סכום (ללא הלוואות עומדות)</t>
  </si>
  <si>
    <t>הלוואות עומדות</t>
  </si>
  <si>
    <t>876-8</t>
  </si>
  <si>
    <t>876-8 - דוח חודשי על הלוואות לדיור - פרעונות של הלוואות לדיור- בחודש</t>
  </si>
  <si>
    <t>חיובים חודשיים מתוכננים (קרן, ריבית, הפרשי הצמדה נלווים)</t>
  </si>
  <si>
    <t>סה"כ פרעונות חודשיים בפועל</t>
  </si>
  <si>
    <t>ההפרש</t>
  </si>
  <si>
    <t>פרעונות מוקדמים בחודש המדווח</t>
  </si>
  <si>
    <t>מזה: עמלת פירעון מוקדם</t>
  </si>
  <si>
    <t>876-9</t>
  </si>
  <si>
    <t>876-9 -(LTV) דוח חודשי על הלוואות לדיור - הלוואות לדיור - ביצועים לפי שיעור המימון</t>
  </si>
  <si>
    <t>הלוואות לדיור</t>
  </si>
  <si>
    <t>אחר5</t>
  </si>
  <si>
    <t>דירה יחידה2</t>
  </si>
  <si>
    <t>דירה חלופית2</t>
  </si>
  <si>
    <t>דירה להשקעה 3</t>
  </si>
  <si>
    <t>מטרת מגורים -אחר 4</t>
  </si>
  <si>
    <t>עד 50%</t>
  </si>
  <si>
    <t>מעל 50% עד 70%</t>
  </si>
  <si>
    <t>מעל 70% עד 75%</t>
  </si>
  <si>
    <t>מעל 75%</t>
  </si>
  <si>
    <t>876-10</t>
  </si>
  <si>
    <t>876-10 - דוח חודשי על הלוואות לדיור - הלוואות לדיור - בטיפול משפטי, פינוי מהנכס ומכירת הנכס</t>
  </si>
  <si>
    <t>מספר נכסים</t>
  </si>
  <si>
    <t>יתרת החוב 1</t>
  </si>
  <si>
    <t>סכום שהתקבל במהלך החודש2</t>
  </si>
  <si>
    <t>נכסים שטרם נמכרו:</t>
  </si>
  <si>
    <t>הוגשה בקשה למינוי כונס נכסים</t>
  </si>
  <si>
    <t>בטיפול כונס נכסים</t>
  </si>
  <si>
    <t>פונו מהנכס והנכס טרם נמכר</t>
  </si>
  <si>
    <t>תנועה במהלך החודש:</t>
  </si>
  <si>
    <t>פונו מהנכס במהלך החודש המדווח</t>
  </si>
  <si>
    <t>מזה: עם סידור חלוף</t>
  </si>
  <si>
    <t>נכסים שנמכרו (לפני קבלת התמורה) במהלך החודש המדווח</t>
  </si>
  <si>
    <t>תמורה ברוטו3 מנכסים שנמכרו במהלך החודש המדווח</t>
  </si>
  <si>
    <t>יתרה לגבייה בגין נכסים שנמכרו (לאחר קבלת התמורה) במהלך החודש המדווח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</si>
</sst>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</font>
    <font>
      <b/>
      <sz val="10"/>
      <color rgb="FF000000"/>
      <name val="Arial Unicode MS"/>
    </font>
    <font>
      <sz val="10"/>
      <color rgb="FF000000"/>
      <name val="Arial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"/>
  <sheetViews>
    <sheetView rightToLeft="1" tabSelected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54.85546875" style="1" customWidth="1"/>
    <col min="4" max="4" width="8" style="1" customWidth="1"/>
    <col min="5" max="20" width="21.5703125" style="1" customWidth="1"/>
  </cols>
  <sheetData>
    <row r="1" spans="1:2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33" t="s">
        <v>5</v>
      </c>
      <c r="B5" s="33"/>
      <c r="C5" s="4">
        <v>45382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34" t="s">
        <v>8</v>
      </c>
      <c r="B8" s="34"/>
      <c r="C8" s="8" t="str">
        <f>B11</f>
        <v>876-1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35" t="s">
        <v>10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12</v>
      </c>
      <c r="R12" s="36"/>
      <c r="S12" s="36" t="s">
        <v>13</v>
      </c>
      <c r="T12" s="36"/>
    </row>
    <row r="13" spans="1:20">
      <c r="A13" s="2"/>
      <c r="B13" s="2"/>
      <c r="C13" s="2"/>
      <c r="D13" s="2"/>
      <c r="E13" s="36" t="s">
        <v>14</v>
      </c>
      <c r="F13" s="37"/>
      <c r="G13" s="37"/>
      <c r="H13" s="37"/>
      <c r="I13" s="37"/>
      <c r="J13" s="36"/>
      <c r="K13" s="36" t="s">
        <v>15</v>
      </c>
      <c r="L13" s="36"/>
      <c r="M13" s="36" t="s">
        <v>16</v>
      </c>
      <c r="N13" s="36"/>
      <c r="O13" s="36" t="s">
        <v>17</v>
      </c>
      <c r="P13" s="36"/>
      <c r="Q13" s="38" t="s">
        <v>18</v>
      </c>
      <c r="R13" s="38" t="s">
        <v>19</v>
      </c>
      <c r="S13" s="36" t="s">
        <v>16</v>
      </c>
      <c r="T13" s="36"/>
    </row>
    <row r="14" spans="1:20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23</v>
      </c>
      <c r="L14" s="36" t="s">
        <v>24</v>
      </c>
      <c r="M14" s="36" t="s">
        <v>18</v>
      </c>
      <c r="N14" s="36" t="s">
        <v>19</v>
      </c>
      <c r="O14" s="36" t="s">
        <v>18</v>
      </c>
      <c r="P14" s="36" t="s">
        <v>19</v>
      </c>
      <c r="Q14" s="39"/>
      <c r="R14" s="39"/>
      <c r="S14" s="36" t="s">
        <v>18</v>
      </c>
      <c r="T14" s="36" t="s">
        <v>19</v>
      </c>
    </row>
    <row r="15" spans="1:20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  <c r="Q16" s="12" t="s">
        <v>37</v>
      </c>
      <c r="R16" s="12" t="s">
        <v>38</v>
      </c>
      <c r="S16" s="12" t="s">
        <v>39</v>
      </c>
      <c r="T16" s="12" t="s">
        <v>40</v>
      </c>
    </row>
    <row r="17" spans="1:20">
      <c r="A17" s="2"/>
      <c r="B17" s="40" t="s">
        <v>41</v>
      </c>
      <c r="C17" s="14" t="s">
        <v>42</v>
      </c>
      <c r="D17" s="12" t="s">
        <v>25</v>
      </c>
      <c r="E17" s="15">
        <v>212362.26</v>
      </c>
      <c r="F17" s="15">
        <v>222638.03</v>
      </c>
      <c r="G17" s="15">
        <v>108691.12</v>
      </c>
      <c r="H17" s="15">
        <v>47828.63</v>
      </c>
      <c r="I17" s="15">
        <v>0</v>
      </c>
      <c r="J17" s="15">
        <v>933</v>
      </c>
      <c r="K17" s="15">
        <v>569</v>
      </c>
      <c r="L17" s="15">
        <v>1241</v>
      </c>
      <c r="M17" s="15">
        <v>594263.04000000004</v>
      </c>
      <c r="N17" s="16">
        <v>1036</v>
      </c>
      <c r="O17" s="15">
        <v>92335.64</v>
      </c>
      <c r="P17" s="16">
        <v>145</v>
      </c>
      <c r="Q17" s="15">
        <v>19383.669999999998</v>
      </c>
      <c r="R17" s="16">
        <v>40</v>
      </c>
      <c r="S17" s="15">
        <v>187773</v>
      </c>
      <c r="T17" s="16">
        <v>633</v>
      </c>
    </row>
    <row r="18" spans="1:20">
      <c r="A18" s="2"/>
      <c r="B18" s="39"/>
      <c r="C18" s="14" t="s">
        <v>43</v>
      </c>
      <c r="D18" s="12" t="s">
        <v>26</v>
      </c>
      <c r="E18" s="15">
        <v>359730.75</v>
      </c>
      <c r="F18" s="15">
        <v>415885.31</v>
      </c>
      <c r="G18" s="15">
        <v>179101.54</v>
      </c>
      <c r="H18" s="15">
        <v>99383.9</v>
      </c>
      <c r="I18" s="15">
        <v>0</v>
      </c>
      <c r="J18" s="15">
        <v>3466.7</v>
      </c>
      <c r="K18" s="15">
        <v>2176</v>
      </c>
      <c r="L18" s="15">
        <v>1846</v>
      </c>
      <c r="M18" s="15">
        <v>1061590.2</v>
      </c>
      <c r="N18" s="16">
        <v>1263</v>
      </c>
      <c r="O18" s="15">
        <v>151685.87</v>
      </c>
      <c r="P18" s="16">
        <v>172</v>
      </c>
      <c r="Q18" s="15">
        <v>76129.86</v>
      </c>
      <c r="R18" s="16">
        <v>91</v>
      </c>
      <c r="S18" s="15">
        <v>193609</v>
      </c>
      <c r="T18" s="16">
        <v>536</v>
      </c>
    </row>
    <row r="19" spans="1:20">
      <c r="A19" s="2"/>
      <c r="B19" s="39"/>
      <c r="C19" s="14" t="s">
        <v>44</v>
      </c>
      <c r="D19" s="12" t="s">
        <v>27</v>
      </c>
      <c r="E19" s="15">
        <v>530966.68999999994</v>
      </c>
      <c r="F19" s="15">
        <v>737781.39</v>
      </c>
      <c r="G19" s="15">
        <v>293305.34999999998</v>
      </c>
      <c r="H19" s="15">
        <v>195065.42</v>
      </c>
      <c r="I19" s="15">
        <v>0</v>
      </c>
      <c r="J19" s="15">
        <v>2558.4499999999998</v>
      </c>
      <c r="K19" s="15">
        <v>19393.84</v>
      </c>
      <c r="L19" s="15">
        <v>15107.58</v>
      </c>
      <c r="M19" s="15">
        <v>1794178.72</v>
      </c>
      <c r="N19" s="16">
        <v>1898</v>
      </c>
      <c r="O19" s="15">
        <v>334502.32</v>
      </c>
      <c r="P19" s="16">
        <v>428</v>
      </c>
      <c r="Q19" s="15">
        <v>177483.26</v>
      </c>
      <c r="R19" s="16">
        <v>175</v>
      </c>
      <c r="S19" s="15">
        <v>252938</v>
      </c>
      <c r="T19" s="16">
        <v>853</v>
      </c>
    </row>
    <row r="20" spans="1:20">
      <c r="A20" s="2"/>
      <c r="B20" s="39"/>
      <c r="C20" s="14" t="s">
        <v>45</v>
      </c>
      <c r="D20" s="12" t="s">
        <v>28</v>
      </c>
      <c r="E20" s="15">
        <v>698013.92</v>
      </c>
      <c r="F20" s="15">
        <v>1172570.01</v>
      </c>
      <c r="G20" s="15">
        <v>484482.37</v>
      </c>
      <c r="H20" s="15">
        <v>346691.98</v>
      </c>
      <c r="I20" s="15">
        <v>0</v>
      </c>
      <c r="J20" s="15">
        <v>479.82</v>
      </c>
      <c r="K20" s="15">
        <v>1363.56</v>
      </c>
      <c r="L20" s="15">
        <v>2023.78</v>
      </c>
      <c r="M20" s="15">
        <v>2705625.44</v>
      </c>
      <c r="N20" s="16">
        <v>2478</v>
      </c>
      <c r="O20" s="15">
        <v>18564.46</v>
      </c>
      <c r="P20" s="16">
        <v>7</v>
      </c>
      <c r="Q20" s="15">
        <v>289566.65000000002</v>
      </c>
      <c r="R20" s="16">
        <v>241</v>
      </c>
      <c r="S20" s="15">
        <v>96725</v>
      </c>
      <c r="T20" s="16">
        <v>595</v>
      </c>
    </row>
    <row r="21" spans="1:20">
      <c r="A21" s="2"/>
      <c r="B21" s="39"/>
      <c r="C21" s="14" t="s">
        <v>46</v>
      </c>
      <c r="D21" s="12" t="s">
        <v>29</v>
      </c>
      <c r="E21" s="15">
        <v>1073.5</v>
      </c>
      <c r="F21" s="15">
        <v>2401.48</v>
      </c>
      <c r="G21" s="15">
        <v>3013.73</v>
      </c>
      <c r="H21" s="15">
        <v>1538</v>
      </c>
      <c r="I21" s="15">
        <v>0</v>
      </c>
      <c r="J21" s="15">
        <v>0</v>
      </c>
      <c r="K21" s="15">
        <v>0</v>
      </c>
      <c r="L21" s="15">
        <v>0</v>
      </c>
      <c r="M21" s="15">
        <v>8026.71</v>
      </c>
      <c r="N21" s="16">
        <v>14</v>
      </c>
      <c r="O21" s="15">
        <v>0</v>
      </c>
      <c r="P21" s="16">
        <v>0</v>
      </c>
      <c r="Q21" s="15">
        <v>0</v>
      </c>
      <c r="R21" s="16">
        <v>0</v>
      </c>
      <c r="S21" s="15">
        <v>0</v>
      </c>
      <c r="T21" s="16">
        <v>0</v>
      </c>
    </row>
    <row r="22" spans="1:20">
      <c r="A22" s="2"/>
      <c r="B22" s="41"/>
      <c r="C22" s="14" t="s">
        <v>47</v>
      </c>
      <c r="D22" s="12" t="s">
        <v>30</v>
      </c>
      <c r="E22" s="15">
        <v>841</v>
      </c>
      <c r="F22" s="15">
        <v>466</v>
      </c>
      <c r="G22" s="15">
        <v>0</v>
      </c>
      <c r="H22" s="15">
        <v>479</v>
      </c>
      <c r="I22" s="15">
        <v>0</v>
      </c>
      <c r="J22" s="15">
        <v>0</v>
      </c>
      <c r="K22" s="15">
        <v>0</v>
      </c>
      <c r="L22" s="15">
        <v>0</v>
      </c>
      <c r="M22" s="15">
        <v>1786</v>
      </c>
      <c r="N22" s="16">
        <v>4</v>
      </c>
      <c r="O22" s="15">
        <v>0</v>
      </c>
      <c r="P22" s="16">
        <v>0</v>
      </c>
      <c r="Q22" s="15">
        <v>96</v>
      </c>
      <c r="R22" s="16">
        <v>0</v>
      </c>
      <c r="S22" s="15">
        <v>0</v>
      </c>
      <c r="T22" s="16">
        <v>0</v>
      </c>
    </row>
    <row r="23" spans="1:20">
      <c r="A23" s="2"/>
      <c r="B23" s="41" t="s">
        <v>48</v>
      </c>
      <c r="C23" s="41"/>
      <c r="D23" s="12" t="s">
        <v>31</v>
      </c>
      <c r="E23" s="15">
        <v>15293.56</v>
      </c>
      <c r="F23" s="15">
        <v>48366.5</v>
      </c>
      <c r="G23" s="15">
        <v>1814</v>
      </c>
      <c r="H23" s="15">
        <v>285</v>
      </c>
      <c r="I23" s="15">
        <v>0</v>
      </c>
      <c r="J23" s="15">
        <v>0</v>
      </c>
      <c r="K23" s="17"/>
      <c r="L23" s="17"/>
      <c r="M23" s="15">
        <v>65759.06</v>
      </c>
      <c r="N23" s="16">
        <v>94</v>
      </c>
      <c r="O23" s="15">
        <v>26863</v>
      </c>
      <c r="P23" s="16">
        <v>10</v>
      </c>
      <c r="Q23" s="17"/>
      <c r="R23" s="18"/>
      <c r="S23" s="17"/>
      <c r="T23" s="18"/>
    </row>
    <row r="24" spans="1:20">
      <c r="A24" s="2"/>
      <c r="B24" s="41" t="s">
        <v>49</v>
      </c>
      <c r="C24" s="41"/>
      <c r="D24" s="12" t="s">
        <v>32</v>
      </c>
      <c r="E24" s="15">
        <v>1818281.68</v>
      </c>
      <c r="F24" s="15">
        <v>2600108.7200000002</v>
      </c>
      <c r="G24" s="15">
        <v>1070408.1100000001</v>
      </c>
      <c r="H24" s="15">
        <v>691271.93</v>
      </c>
      <c r="I24" s="15">
        <v>0</v>
      </c>
      <c r="J24" s="15">
        <v>7437.97</v>
      </c>
      <c r="K24" s="15">
        <v>23502.400000000001</v>
      </c>
      <c r="L24" s="15">
        <v>20218.36</v>
      </c>
      <c r="M24" s="15">
        <v>6231229.1699999999</v>
      </c>
      <c r="N24" s="16">
        <v>6787</v>
      </c>
      <c r="O24" s="15">
        <v>623951.29</v>
      </c>
      <c r="P24" s="16">
        <v>762</v>
      </c>
      <c r="Q24" s="15">
        <v>562659.43000000005</v>
      </c>
      <c r="R24" s="16">
        <v>547</v>
      </c>
      <c r="S24" s="15">
        <v>731045</v>
      </c>
      <c r="T24" s="16">
        <v>2617</v>
      </c>
    </row>
    <row r="25" spans="1:20">
      <c r="A25" s="2"/>
      <c r="B25" s="14"/>
      <c r="C25" s="14" t="s">
        <v>50</v>
      </c>
      <c r="D25" s="12" t="s">
        <v>33</v>
      </c>
      <c r="E25" s="15">
        <v>81185.05</v>
      </c>
      <c r="F25" s="15">
        <v>181764.55</v>
      </c>
      <c r="G25" s="15">
        <v>63206.879999999997</v>
      </c>
      <c r="H25" s="15">
        <v>54960.19</v>
      </c>
      <c r="I25" s="15">
        <v>0</v>
      </c>
      <c r="J25" s="15">
        <v>0</v>
      </c>
      <c r="K25" s="15">
        <v>0</v>
      </c>
      <c r="L25" s="15">
        <v>0</v>
      </c>
      <c r="M25" s="15">
        <v>381116.67</v>
      </c>
      <c r="N25" s="16">
        <v>398</v>
      </c>
      <c r="O25" s="15">
        <v>25232</v>
      </c>
      <c r="P25" s="16">
        <v>21</v>
      </c>
      <c r="Q25" s="17"/>
      <c r="R25" s="18"/>
      <c r="S25" s="15">
        <v>91626</v>
      </c>
      <c r="T25" s="16">
        <v>191</v>
      </c>
    </row>
    <row r="26" spans="1:20" ht="25.5">
      <c r="A26" s="2"/>
      <c r="B26" s="14"/>
      <c r="C26" s="14" t="s">
        <v>51</v>
      </c>
      <c r="D26" s="12" t="s">
        <v>34</v>
      </c>
      <c r="E26" s="15">
        <v>15</v>
      </c>
      <c r="F26" s="15">
        <v>158</v>
      </c>
      <c r="G26" s="15">
        <v>0</v>
      </c>
      <c r="H26" s="15">
        <v>0</v>
      </c>
      <c r="I26" s="15">
        <v>0</v>
      </c>
      <c r="J26" s="15">
        <v>0</v>
      </c>
      <c r="K26" s="17"/>
      <c r="L26" s="17"/>
      <c r="M26" s="15">
        <v>173</v>
      </c>
      <c r="N26" s="16">
        <v>4</v>
      </c>
      <c r="O26" s="17"/>
      <c r="P26" s="18"/>
      <c r="Q26" s="17"/>
      <c r="R26" s="18"/>
      <c r="S26" s="17"/>
      <c r="T26" s="18"/>
    </row>
    <row r="27" spans="1:20">
      <c r="A27" s="2"/>
      <c r="B27" s="14"/>
      <c r="C27" s="14" t="s">
        <v>52</v>
      </c>
      <c r="D27" s="12" t="s">
        <v>35</v>
      </c>
      <c r="E27" s="17"/>
      <c r="F27" s="17"/>
      <c r="G27" s="17"/>
      <c r="H27" s="17"/>
      <c r="I27" s="17"/>
      <c r="J27" s="17"/>
      <c r="K27" s="17"/>
      <c r="L27" s="17"/>
      <c r="M27" s="15">
        <v>3059</v>
      </c>
      <c r="N27" s="16">
        <v>7</v>
      </c>
      <c r="O27" s="17"/>
      <c r="P27" s="18"/>
      <c r="Q27" s="17"/>
      <c r="R27" s="18"/>
      <c r="S27" s="17"/>
      <c r="T27" s="18"/>
    </row>
    <row r="28" spans="1:20">
      <c r="A28" s="2"/>
      <c r="B28" s="41" t="s">
        <v>53</v>
      </c>
      <c r="C28" s="41"/>
      <c r="D28" s="12" t="s">
        <v>36</v>
      </c>
      <c r="E28" s="15">
        <v>555259.68000000005</v>
      </c>
      <c r="F28" s="15">
        <v>1252766.9099999999</v>
      </c>
      <c r="G28" s="15">
        <v>445230.79</v>
      </c>
      <c r="H28" s="15">
        <v>482454.58</v>
      </c>
      <c r="I28" s="15">
        <v>0</v>
      </c>
      <c r="J28" s="15">
        <v>14309.85</v>
      </c>
      <c r="K28" s="15">
        <v>8589.5</v>
      </c>
      <c r="L28" s="15">
        <v>16064.91</v>
      </c>
      <c r="M28" s="15">
        <v>2774676.22</v>
      </c>
      <c r="N28" s="16">
        <v>8358</v>
      </c>
      <c r="O28" s="15">
        <v>290205.03000000003</v>
      </c>
      <c r="P28" s="16">
        <v>652</v>
      </c>
      <c r="Q28" s="17"/>
      <c r="R28" s="18"/>
      <c r="S28" s="15">
        <v>230976.83</v>
      </c>
      <c r="T28" s="16">
        <v>1530</v>
      </c>
    </row>
    <row r="29" spans="1:20">
      <c r="A29" s="2"/>
      <c r="B29" s="13"/>
      <c r="C29" s="13" t="s">
        <v>54</v>
      </c>
      <c r="D29" s="19" t="s">
        <v>37</v>
      </c>
      <c r="E29" s="20">
        <v>3342.68</v>
      </c>
      <c r="F29" s="20">
        <v>7298.31</v>
      </c>
      <c r="G29" s="20">
        <v>5015.8599999999997</v>
      </c>
      <c r="H29" s="20">
        <v>2887.12</v>
      </c>
      <c r="I29" s="20">
        <v>0</v>
      </c>
      <c r="J29" s="20">
        <v>531.20000000000005</v>
      </c>
      <c r="K29" s="20">
        <v>0</v>
      </c>
      <c r="L29" s="20">
        <v>0</v>
      </c>
      <c r="M29" s="20">
        <v>19075.169999999998</v>
      </c>
      <c r="N29" s="21">
        <v>51</v>
      </c>
      <c r="O29" s="20">
        <v>0</v>
      </c>
      <c r="P29" s="21">
        <v>0</v>
      </c>
      <c r="Q29" s="22"/>
      <c r="R29" s="23"/>
      <c r="S29" s="20">
        <v>372.37</v>
      </c>
      <c r="T29" s="21">
        <v>12</v>
      </c>
    </row>
  </sheetData>
  <mergeCells count="33">
    <mergeCell ref="B24:C24"/>
    <mergeCell ref="B28:C28"/>
    <mergeCell ref="P14:P15"/>
    <mergeCell ref="S14:S15"/>
    <mergeCell ref="T14:T15"/>
    <mergeCell ref="B17:B22"/>
    <mergeCell ref="B23:C23"/>
    <mergeCell ref="S12:T12"/>
    <mergeCell ref="E13:J13"/>
    <mergeCell ref="K13:L13"/>
    <mergeCell ref="M13:N13"/>
    <mergeCell ref="O13:P13"/>
    <mergeCell ref="Q13:Q15"/>
    <mergeCell ref="R13:R15"/>
    <mergeCell ref="S13:T13"/>
    <mergeCell ref="E14:F14"/>
    <mergeCell ref="G14:H14"/>
    <mergeCell ref="I14:J14"/>
    <mergeCell ref="K14:K15"/>
    <mergeCell ref="L14:L15"/>
    <mergeCell ref="M14:M15"/>
    <mergeCell ref="N14:N15"/>
    <mergeCell ref="O14:O15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0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5.7109375" style="1" customWidth="1"/>
    <col min="4" max="4" width="8" style="1" customWidth="1"/>
    <col min="5" max="11" width="21.5703125" style="1" customWidth="1"/>
  </cols>
  <sheetData>
    <row r="1" spans="1:11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</row>
    <row r="5" spans="1:11">
      <c r="A5" s="33" t="s">
        <v>5</v>
      </c>
      <c r="B5" s="33"/>
      <c r="C5" s="4">
        <v>45382</v>
      </c>
      <c r="D5" s="2"/>
      <c r="E5" s="2"/>
      <c r="F5" s="2"/>
      <c r="G5" s="2"/>
      <c r="H5" s="2"/>
      <c r="I5" s="2"/>
      <c r="J5" s="2"/>
      <c r="K5" s="2"/>
    </row>
    <row r="6" spans="1:11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</row>
    <row r="7" spans="1:11">
      <c r="A7" s="6"/>
      <c r="B7" s="6"/>
      <c r="C7" s="7"/>
      <c r="D7" s="2"/>
      <c r="E7" s="2"/>
      <c r="F7" s="2"/>
      <c r="G7" s="2"/>
      <c r="H7" s="2"/>
      <c r="I7" s="2"/>
      <c r="J7" s="2"/>
      <c r="K7" s="2"/>
    </row>
    <row r="8" spans="1:11">
      <c r="A8" s="34" t="s">
        <v>8</v>
      </c>
      <c r="B8" s="34"/>
      <c r="C8" s="8" t="str">
        <f>B11</f>
        <v>876-9</v>
      </c>
      <c r="D8" s="2"/>
      <c r="E8" s="2"/>
      <c r="F8" s="2"/>
      <c r="G8" s="2"/>
      <c r="H8" s="2"/>
      <c r="I8" s="2"/>
      <c r="J8" s="2"/>
      <c r="K8" s="2"/>
    </row>
    <row r="9" spans="1:11">
      <c r="A9" s="9" t="s">
        <v>136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35" t="s">
        <v>137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>
      <c r="A11" s="2"/>
      <c r="B11" s="10" t="s">
        <v>136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36" t="s">
        <v>138</v>
      </c>
      <c r="F12" s="37"/>
      <c r="G12" s="37"/>
      <c r="H12" s="37"/>
      <c r="I12" s="37"/>
      <c r="J12" s="37"/>
      <c r="K12" s="36"/>
    </row>
    <row r="13" spans="1:11">
      <c r="A13" s="2"/>
      <c r="B13" s="2"/>
      <c r="C13" s="2"/>
      <c r="D13" s="2"/>
      <c r="E13" s="36" t="s">
        <v>11</v>
      </c>
      <c r="F13" s="37"/>
      <c r="G13" s="37"/>
      <c r="H13" s="36"/>
      <c r="I13" s="36" t="s">
        <v>13</v>
      </c>
      <c r="J13" s="36" t="s">
        <v>139</v>
      </c>
      <c r="K13" s="36" t="s">
        <v>16</v>
      </c>
    </row>
    <row r="14" spans="1:11">
      <c r="A14" s="2"/>
      <c r="B14" s="2"/>
      <c r="C14" s="2"/>
      <c r="D14" s="2"/>
      <c r="E14" s="11" t="s">
        <v>140</v>
      </c>
      <c r="F14" s="11" t="s">
        <v>141</v>
      </c>
      <c r="G14" s="11" t="s">
        <v>142</v>
      </c>
      <c r="H14" s="11" t="s">
        <v>143</v>
      </c>
      <c r="I14" s="36"/>
      <c r="J14" s="36"/>
      <c r="K14" s="36"/>
    </row>
    <row r="15" spans="1:11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</row>
    <row r="16" spans="1:11">
      <c r="A16" s="2"/>
      <c r="B16" s="40" t="s">
        <v>67</v>
      </c>
      <c r="C16" s="14" t="s">
        <v>144</v>
      </c>
      <c r="D16" s="12" t="s">
        <v>25</v>
      </c>
      <c r="E16" s="15">
        <v>1036038.05</v>
      </c>
      <c r="F16" s="15">
        <v>584983.55000000005</v>
      </c>
      <c r="G16" s="15">
        <v>597161.82999999996</v>
      </c>
      <c r="H16" s="15">
        <v>249390.64</v>
      </c>
      <c r="I16" s="15">
        <v>499257.38</v>
      </c>
      <c r="J16" s="15">
        <v>12455</v>
      </c>
      <c r="K16" s="15">
        <v>2979286.45</v>
      </c>
    </row>
    <row r="17" spans="1:11">
      <c r="A17" s="2"/>
      <c r="B17" s="39"/>
      <c r="C17" s="14" t="s">
        <v>145</v>
      </c>
      <c r="D17" s="12" t="s">
        <v>26</v>
      </c>
      <c r="E17" s="15">
        <v>1340936.93</v>
      </c>
      <c r="F17" s="15">
        <v>859916.82</v>
      </c>
      <c r="G17" s="15">
        <v>7689.46</v>
      </c>
      <c r="H17" s="15">
        <v>133373.60999999999</v>
      </c>
      <c r="I17" s="15">
        <v>230437.14</v>
      </c>
      <c r="J17" s="15">
        <v>0</v>
      </c>
      <c r="K17" s="15">
        <v>2572353.96</v>
      </c>
    </row>
    <row r="18" spans="1:11">
      <c r="A18" s="2"/>
      <c r="B18" s="39"/>
      <c r="C18" s="14" t="s">
        <v>146</v>
      </c>
      <c r="D18" s="12" t="s">
        <v>27</v>
      </c>
      <c r="E18" s="15">
        <v>1368649.58</v>
      </c>
      <c r="F18" s="15">
        <v>1157.6600000000001</v>
      </c>
      <c r="G18" s="15">
        <v>9688</v>
      </c>
      <c r="H18" s="15">
        <v>19248.330000000002</v>
      </c>
      <c r="I18" s="15">
        <v>1350.29</v>
      </c>
      <c r="J18" s="15">
        <v>0</v>
      </c>
      <c r="K18" s="15">
        <v>1400093.86</v>
      </c>
    </row>
    <row r="19" spans="1:11">
      <c r="A19" s="2"/>
      <c r="B19" s="41"/>
      <c r="C19" s="14" t="s">
        <v>147</v>
      </c>
      <c r="D19" s="12" t="s">
        <v>28</v>
      </c>
      <c r="E19" s="15">
        <v>9597.81</v>
      </c>
      <c r="F19" s="15">
        <v>941.9</v>
      </c>
      <c r="G19" s="15">
        <v>0</v>
      </c>
      <c r="H19" s="15">
        <v>0</v>
      </c>
      <c r="I19" s="15">
        <v>0</v>
      </c>
      <c r="J19" s="15">
        <v>0</v>
      </c>
      <c r="K19" s="15">
        <v>10539.71</v>
      </c>
    </row>
    <row r="20" spans="1:11">
      <c r="A20" s="2"/>
      <c r="B20" s="40" t="s">
        <v>16</v>
      </c>
      <c r="C20" s="40"/>
      <c r="D20" s="19" t="s">
        <v>29</v>
      </c>
      <c r="E20" s="20">
        <v>3755222.37</v>
      </c>
      <c r="F20" s="20">
        <v>1446999.93</v>
      </c>
      <c r="G20" s="20">
        <v>614539.29</v>
      </c>
      <c r="H20" s="20">
        <v>402012.58</v>
      </c>
      <c r="I20" s="20">
        <v>731044.81</v>
      </c>
      <c r="J20" s="20">
        <v>12455</v>
      </c>
      <c r="K20" s="20">
        <v>6962273.9800000004</v>
      </c>
    </row>
  </sheetData>
  <mergeCells count="15">
    <mergeCell ref="B16:B19"/>
    <mergeCell ref="B20:C20"/>
    <mergeCell ref="A6:B6"/>
    <mergeCell ref="A8:B8"/>
    <mergeCell ref="B10:I10"/>
    <mergeCell ref="E12:K12"/>
    <mergeCell ref="E13:H13"/>
    <mergeCell ref="I13:I14"/>
    <mergeCell ref="J13:J14"/>
    <mergeCell ref="K13:K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rightToLeft="1" workbookViewId="0">
      <selection activeCell="F19" sqref="F19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29.140625" style="1" customWidth="1"/>
    <col min="5" max="5" width="8" style="1" customWidth="1"/>
    <col min="6" max="9" width="21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45382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876-10</v>
      </c>
      <c r="D8" s="2"/>
      <c r="E8" s="2"/>
      <c r="F8" s="2"/>
      <c r="G8" s="2"/>
      <c r="H8" s="2"/>
      <c r="I8" s="2"/>
    </row>
    <row r="9" spans="1:9">
      <c r="A9" s="9" t="s">
        <v>148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149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148</v>
      </c>
      <c r="C11" s="2"/>
      <c r="D11" s="2"/>
      <c r="E11" s="2"/>
      <c r="F11" s="2"/>
      <c r="G11" s="2"/>
      <c r="H11" s="2"/>
      <c r="I11" s="2"/>
    </row>
    <row r="12" spans="1:9" ht="25.5">
      <c r="A12" s="2"/>
      <c r="B12" s="2"/>
      <c r="C12" s="2"/>
      <c r="D12" s="2"/>
      <c r="E12" s="2"/>
      <c r="F12" s="11" t="s">
        <v>150</v>
      </c>
      <c r="G12" s="11" t="s">
        <v>151</v>
      </c>
      <c r="H12" s="11" t="s">
        <v>119</v>
      </c>
      <c r="I12" s="11" t="s">
        <v>152</v>
      </c>
    </row>
    <row r="13" spans="1:9">
      <c r="A13" s="2"/>
      <c r="B13" s="2"/>
      <c r="C13" s="2"/>
      <c r="D13" s="2"/>
      <c r="E13" s="2"/>
      <c r="F13" s="12" t="s">
        <v>25</v>
      </c>
      <c r="G13" s="12" t="s">
        <v>26</v>
      </c>
      <c r="H13" s="12" t="s">
        <v>27</v>
      </c>
      <c r="I13" s="12" t="s">
        <v>28</v>
      </c>
    </row>
    <row r="14" spans="1:9">
      <c r="A14" s="2"/>
      <c r="B14" s="40" t="s">
        <v>153</v>
      </c>
      <c r="C14" s="41" t="s">
        <v>154</v>
      </c>
      <c r="D14" s="41"/>
      <c r="E14" s="12" t="s">
        <v>25</v>
      </c>
      <c r="F14" s="16">
        <v>260</v>
      </c>
      <c r="G14" s="15">
        <v>134641</v>
      </c>
      <c r="H14" s="15">
        <v>114817</v>
      </c>
      <c r="I14" s="15">
        <v>689</v>
      </c>
    </row>
    <row r="15" spans="1:9">
      <c r="A15" s="2"/>
      <c r="B15" s="39"/>
      <c r="C15" s="41" t="s">
        <v>155</v>
      </c>
      <c r="D15" s="41"/>
      <c r="E15" s="12" t="s">
        <v>26</v>
      </c>
      <c r="F15" s="16">
        <v>917</v>
      </c>
      <c r="G15" s="15">
        <v>510145</v>
      </c>
      <c r="H15" s="15">
        <v>359252</v>
      </c>
      <c r="I15" s="15">
        <v>9507</v>
      </c>
    </row>
    <row r="16" spans="1:9">
      <c r="A16" s="2"/>
      <c r="B16" s="41"/>
      <c r="C16" s="41" t="s">
        <v>156</v>
      </c>
      <c r="D16" s="41"/>
      <c r="E16" s="12" t="s">
        <v>27</v>
      </c>
      <c r="F16" s="16">
        <v>21</v>
      </c>
      <c r="G16" s="15">
        <v>23873</v>
      </c>
      <c r="H16" s="15">
        <v>11915</v>
      </c>
      <c r="I16" s="15">
        <v>204</v>
      </c>
    </row>
    <row r="17" spans="1:9">
      <c r="A17" s="2"/>
      <c r="B17" s="40" t="s">
        <v>157</v>
      </c>
      <c r="C17" s="41" t="s">
        <v>158</v>
      </c>
      <c r="D17" s="41"/>
      <c r="E17" s="12" t="s">
        <v>28</v>
      </c>
      <c r="F17" s="16">
        <v>1</v>
      </c>
      <c r="G17" s="15">
        <v>9</v>
      </c>
      <c r="H17" s="15">
        <v>8</v>
      </c>
      <c r="I17" s="17"/>
    </row>
    <row r="18" spans="1:9">
      <c r="A18" s="2"/>
      <c r="B18" s="39"/>
      <c r="C18" s="14"/>
      <c r="D18" s="14" t="s">
        <v>159</v>
      </c>
      <c r="E18" s="12" t="s">
        <v>29</v>
      </c>
      <c r="F18" s="16">
        <v>0</v>
      </c>
      <c r="G18" s="15">
        <v>0</v>
      </c>
      <c r="H18" s="15">
        <v>0</v>
      </c>
      <c r="I18" s="17"/>
    </row>
    <row r="19" spans="1:9">
      <c r="A19" s="2"/>
      <c r="B19" s="39"/>
      <c r="C19" s="41" t="s">
        <v>160</v>
      </c>
      <c r="D19" s="41"/>
      <c r="E19" s="12" t="s">
        <v>30</v>
      </c>
      <c r="F19" s="16">
        <v>3</v>
      </c>
      <c r="G19" s="15">
        <v>1452</v>
      </c>
      <c r="H19" s="15">
        <v>1282</v>
      </c>
      <c r="I19" s="17"/>
    </row>
    <row r="20" spans="1:9">
      <c r="A20" s="2"/>
      <c r="B20" s="39"/>
      <c r="C20" s="41" t="s">
        <v>161</v>
      </c>
      <c r="D20" s="41"/>
      <c r="E20" s="12" t="s">
        <v>31</v>
      </c>
      <c r="F20" s="16">
        <v>2</v>
      </c>
      <c r="G20" s="17"/>
      <c r="H20" s="17"/>
      <c r="I20" s="15">
        <v>1445</v>
      </c>
    </row>
    <row r="21" spans="1:9">
      <c r="A21" s="2"/>
      <c r="B21" s="40"/>
      <c r="C21" s="40" t="s">
        <v>162</v>
      </c>
      <c r="D21" s="40"/>
      <c r="E21" s="19" t="s">
        <v>32</v>
      </c>
      <c r="F21" s="21">
        <v>0</v>
      </c>
      <c r="G21" s="20">
        <v>0</v>
      </c>
      <c r="H21" s="20">
        <v>0</v>
      </c>
      <c r="I21" s="22"/>
    </row>
  </sheetData>
  <mergeCells count="17">
    <mergeCell ref="B17:B21"/>
    <mergeCell ref="C17:D17"/>
    <mergeCell ref="C19:D19"/>
    <mergeCell ref="C20:D20"/>
    <mergeCell ref="C21:D21"/>
    <mergeCell ref="A6:B6"/>
    <mergeCell ref="A8:B8"/>
    <mergeCell ref="B10:I10"/>
    <mergeCell ref="B14:B16"/>
    <mergeCell ref="C14:D14"/>
    <mergeCell ref="C15:D15"/>
    <mergeCell ref="C16:D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42578125" defaultRowHeight="15"/>
  <sheetData>
    <row r="1" spans="1:2">
      <c r="A1" s="1" t="s">
        <v>9</v>
      </c>
      <c r="B1" s="1" t="s">
        <v>55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rightToLeft="1" workbookViewId="0">
      <selection activeCell="C27" sqref="C27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5.7109375" style="1" customWidth="1"/>
    <col min="4" max="4" width="8" style="1" customWidth="1"/>
    <col min="5" max="12" width="21.5703125" style="1" customWidth="1"/>
  </cols>
  <sheetData>
    <row r="1" spans="1:12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</row>
    <row r="5" spans="1:12">
      <c r="A5" s="33" t="s">
        <v>5</v>
      </c>
      <c r="B5" s="33"/>
      <c r="C5" s="4">
        <v>45382</v>
      </c>
      <c r="D5" s="2"/>
      <c r="E5" s="2"/>
      <c r="F5" s="2"/>
      <c r="G5" s="2"/>
      <c r="H5" s="2"/>
      <c r="I5" s="2"/>
      <c r="J5" s="2"/>
      <c r="K5" s="2"/>
      <c r="L5" s="2"/>
    </row>
    <row r="6" spans="1:12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</row>
    <row r="7" spans="1:12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</row>
    <row r="8" spans="1:12">
      <c r="A8" s="34" t="s">
        <v>8</v>
      </c>
      <c r="B8" s="34"/>
      <c r="C8" s="8" t="str">
        <f>B11</f>
        <v>876-2</v>
      </c>
      <c r="D8" s="2"/>
      <c r="E8" s="2"/>
      <c r="F8" s="2"/>
      <c r="G8" s="2"/>
      <c r="H8" s="2"/>
      <c r="I8" s="2"/>
      <c r="J8" s="2"/>
      <c r="K8" s="2"/>
      <c r="L8" s="2"/>
    </row>
    <row r="9" spans="1:12">
      <c r="A9" s="9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35" t="s">
        <v>57</v>
      </c>
      <c r="C10" s="29"/>
      <c r="D10" s="29"/>
      <c r="E10" s="29"/>
      <c r="F10" s="29"/>
      <c r="G10" s="29"/>
      <c r="H10" s="29"/>
      <c r="I10" s="29"/>
      <c r="J10" s="2"/>
      <c r="K10" s="2"/>
      <c r="L10" s="2"/>
    </row>
    <row r="11" spans="1:12">
      <c r="A11" s="2"/>
      <c r="B11" s="10" t="s">
        <v>56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36" t="s">
        <v>58</v>
      </c>
      <c r="F12" s="37"/>
      <c r="G12" s="37"/>
      <c r="H12" s="37"/>
      <c r="I12" s="37"/>
      <c r="J12" s="37"/>
      <c r="K12" s="37"/>
      <c r="L12" s="36"/>
    </row>
    <row r="13" spans="1:12">
      <c r="A13" s="2"/>
      <c r="B13" s="2"/>
      <c r="C13" s="2"/>
      <c r="D13" s="2"/>
      <c r="E13" s="36" t="s">
        <v>59</v>
      </c>
      <c r="F13" s="37"/>
      <c r="G13" s="37"/>
      <c r="H13" s="37"/>
      <c r="I13" s="37"/>
      <c r="J13" s="37"/>
      <c r="K13" s="36"/>
      <c r="L13" s="36" t="s">
        <v>49</v>
      </c>
    </row>
    <row r="14" spans="1:12">
      <c r="A14" s="2"/>
      <c r="B14" s="2"/>
      <c r="C14" s="2"/>
      <c r="D14" s="2"/>
      <c r="E14" s="11" t="s">
        <v>60</v>
      </c>
      <c r="F14" s="11" t="s">
        <v>61</v>
      </c>
      <c r="G14" s="11" t="s">
        <v>62</v>
      </c>
      <c r="H14" s="11" t="s">
        <v>63</v>
      </c>
      <c r="I14" s="11" t="s">
        <v>64</v>
      </c>
      <c r="J14" s="11" t="s">
        <v>65</v>
      </c>
      <c r="K14" s="11" t="s">
        <v>66</v>
      </c>
      <c r="L14" s="36"/>
    </row>
    <row r="15" spans="1:12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</row>
    <row r="16" spans="1:12">
      <c r="A16" s="2"/>
      <c r="B16" s="40" t="s">
        <v>67</v>
      </c>
      <c r="C16" s="14" t="s">
        <v>42</v>
      </c>
      <c r="D16" s="12" t="s">
        <v>25</v>
      </c>
      <c r="E16" s="15">
        <v>500</v>
      </c>
      <c r="F16" s="15">
        <v>3119.25</v>
      </c>
      <c r="G16" s="15">
        <v>11318.74</v>
      </c>
      <c r="H16" s="15">
        <v>74130.55</v>
      </c>
      <c r="I16" s="15">
        <v>156474.96</v>
      </c>
      <c r="J16" s="15">
        <v>216046.65</v>
      </c>
      <c r="K16" s="15">
        <v>132672.89000000001</v>
      </c>
      <c r="L16" s="15">
        <v>594263.04000000004</v>
      </c>
    </row>
    <row r="17" spans="1:12">
      <c r="A17" s="2"/>
      <c r="B17" s="39"/>
      <c r="C17" s="14" t="s">
        <v>43</v>
      </c>
      <c r="D17" s="12" t="s">
        <v>26</v>
      </c>
      <c r="E17" s="15">
        <v>2142.54</v>
      </c>
      <c r="F17" s="15">
        <v>10064.709999999999</v>
      </c>
      <c r="G17" s="15">
        <v>40696.6</v>
      </c>
      <c r="H17" s="15">
        <v>180457.79</v>
      </c>
      <c r="I17" s="15">
        <v>316537.01</v>
      </c>
      <c r="J17" s="15">
        <v>356947.27</v>
      </c>
      <c r="K17" s="15">
        <v>154744.28</v>
      </c>
      <c r="L17" s="15">
        <v>1061590.2</v>
      </c>
    </row>
    <row r="18" spans="1:12">
      <c r="A18" s="2"/>
      <c r="B18" s="39"/>
      <c r="C18" s="14" t="s">
        <v>44</v>
      </c>
      <c r="D18" s="12" t="s">
        <v>27</v>
      </c>
      <c r="E18" s="15">
        <v>4101.46</v>
      </c>
      <c r="F18" s="15">
        <v>26534.639999999999</v>
      </c>
      <c r="G18" s="15">
        <v>123937.36</v>
      </c>
      <c r="H18" s="15">
        <v>427237.28</v>
      </c>
      <c r="I18" s="15">
        <v>508969.74</v>
      </c>
      <c r="J18" s="15">
        <v>438444.12</v>
      </c>
      <c r="K18" s="15">
        <v>264954.12</v>
      </c>
      <c r="L18" s="15">
        <v>1794178.72</v>
      </c>
    </row>
    <row r="19" spans="1:12">
      <c r="A19" s="2"/>
      <c r="B19" s="39"/>
      <c r="C19" s="14" t="s">
        <v>45</v>
      </c>
      <c r="D19" s="12" t="s">
        <v>28</v>
      </c>
      <c r="E19" s="15">
        <v>4065</v>
      </c>
      <c r="F19" s="15">
        <v>71996.44</v>
      </c>
      <c r="G19" s="15">
        <v>254311.62</v>
      </c>
      <c r="H19" s="15">
        <v>1069431.6599999999</v>
      </c>
      <c r="I19" s="15">
        <v>732016.23</v>
      </c>
      <c r="J19" s="15">
        <v>422921.58</v>
      </c>
      <c r="K19" s="15">
        <v>150882.91</v>
      </c>
      <c r="L19" s="15">
        <v>2705625.44</v>
      </c>
    </row>
    <row r="20" spans="1:12">
      <c r="A20" s="2"/>
      <c r="B20" s="39"/>
      <c r="C20" s="14" t="s">
        <v>46</v>
      </c>
      <c r="D20" s="12" t="s">
        <v>29</v>
      </c>
      <c r="E20" s="15">
        <v>0</v>
      </c>
      <c r="F20" s="15">
        <v>892</v>
      </c>
      <c r="G20" s="15">
        <v>3179</v>
      </c>
      <c r="H20" s="15">
        <v>1932.18</v>
      </c>
      <c r="I20" s="15">
        <v>152.35</v>
      </c>
      <c r="J20" s="15">
        <v>1871.18</v>
      </c>
      <c r="K20" s="15">
        <v>0</v>
      </c>
      <c r="L20" s="15">
        <v>8026.71</v>
      </c>
    </row>
    <row r="21" spans="1:12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1690</v>
      </c>
      <c r="H21" s="15">
        <v>96</v>
      </c>
      <c r="I21" s="15">
        <v>0</v>
      </c>
      <c r="J21" s="15">
        <v>0</v>
      </c>
      <c r="K21" s="15">
        <v>0</v>
      </c>
      <c r="L21" s="15">
        <v>1786</v>
      </c>
    </row>
    <row r="22" spans="1:12">
      <c r="A22" s="2"/>
      <c r="B22" s="41" t="s">
        <v>48</v>
      </c>
      <c r="C22" s="41"/>
      <c r="D22" s="12" t="s">
        <v>31</v>
      </c>
      <c r="E22" s="15">
        <v>2371</v>
      </c>
      <c r="F22" s="15">
        <v>200</v>
      </c>
      <c r="G22" s="15">
        <v>1933</v>
      </c>
      <c r="H22" s="15">
        <v>47891.06</v>
      </c>
      <c r="I22" s="15">
        <v>3484</v>
      </c>
      <c r="J22" s="15">
        <v>4708</v>
      </c>
      <c r="K22" s="15">
        <v>5172</v>
      </c>
      <c r="L22" s="15">
        <v>65759.06</v>
      </c>
    </row>
    <row r="23" spans="1:12">
      <c r="A23" s="2"/>
      <c r="B23" s="41" t="s">
        <v>16</v>
      </c>
      <c r="C23" s="41"/>
      <c r="D23" s="12" t="s">
        <v>32</v>
      </c>
      <c r="E23" s="15">
        <v>13180</v>
      </c>
      <c r="F23" s="15">
        <v>112807.03999999999</v>
      </c>
      <c r="G23" s="15">
        <v>437066.32</v>
      </c>
      <c r="H23" s="15">
        <v>1801176.52</v>
      </c>
      <c r="I23" s="15">
        <v>1717634.29</v>
      </c>
      <c r="J23" s="15">
        <v>1440938.8</v>
      </c>
      <c r="K23" s="15">
        <v>708426.2</v>
      </c>
      <c r="L23" s="15">
        <v>6231229.1699999999</v>
      </c>
    </row>
    <row r="24" spans="1:12">
      <c r="A24" s="2"/>
      <c r="B24" s="41" t="s">
        <v>17</v>
      </c>
      <c r="C24" s="41"/>
      <c r="D24" s="12" t="s">
        <v>33</v>
      </c>
      <c r="E24" s="15">
        <v>4116.01</v>
      </c>
      <c r="F24" s="15">
        <v>9478.93</v>
      </c>
      <c r="G24" s="15">
        <v>47910</v>
      </c>
      <c r="H24" s="15">
        <v>82464.52</v>
      </c>
      <c r="I24" s="15">
        <v>128032.71</v>
      </c>
      <c r="J24" s="15">
        <v>171256.81</v>
      </c>
      <c r="K24" s="15">
        <v>180692.31</v>
      </c>
      <c r="L24" s="15">
        <v>623951.29</v>
      </c>
    </row>
    <row r="25" spans="1:12">
      <c r="A25" s="2"/>
      <c r="B25" s="40" t="s">
        <v>68</v>
      </c>
      <c r="C25" s="40"/>
      <c r="D25" s="19" t="s">
        <v>34</v>
      </c>
      <c r="E25" s="20">
        <v>196.34</v>
      </c>
      <c r="F25" s="20">
        <v>437</v>
      </c>
      <c r="G25" s="20">
        <v>362</v>
      </c>
      <c r="H25" s="20">
        <v>1763.06</v>
      </c>
      <c r="I25" s="20">
        <v>4905.3599999999997</v>
      </c>
      <c r="J25" s="20">
        <v>11727</v>
      </c>
      <c r="K25" s="20">
        <v>24330</v>
      </c>
      <c r="L25" s="20">
        <v>43720.76</v>
      </c>
    </row>
  </sheetData>
  <mergeCells count="16">
    <mergeCell ref="B16:B21"/>
    <mergeCell ref="B22:C22"/>
    <mergeCell ref="B23:C23"/>
    <mergeCell ref="B24:C24"/>
    <mergeCell ref="B25:C25"/>
    <mergeCell ref="A6:B6"/>
    <mergeCell ref="A8:B8"/>
    <mergeCell ref="B10:I10"/>
    <mergeCell ref="E12:L12"/>
    <mergeCell ref="E13:K13"/>
    <mergeCell ref="L13:L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4"/>
  <sheetViews>
    <sheetView rightToLeft="1" workbookViewId="0">
      <selection activeCell="C27" sqref="C27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6.42578125" style="1" customWidth="1"/>
    <col min="4" max="4" width="8" style="1" customWidth="1"/>
    <col min="5" max="18" width="21.570312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45382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70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13</v>
      </c>
      <c r="R12" s="36"/>
    </row>
    <row r="13" spans="1:18">
      <c r="A13" s="2"/>
      <c r="B13" s="2"/>
      <c r="C13" s="2"/>
      <c r="D13" s="2"/>
      <c r="E13" s="36" t="s">
        <v>71</v>
      </c>
      <c r="F13" s="37"/>
      <c r="G13" s="37"/>
      <c r="H13" s="37"/>
      <c r="I13" s="37"/>
      <c r="J13" s="37"/>
      <c r="K13" s="37"/>
      <c r="L13" s="36"/>
      <c r="M13" s="36" t="s">
        <v>72</v>
      </c>
      <c r="N13" s="36" t="s">
        <v>73</v>
      </c>
      <c r="O13" s="36" t="s">
        <v>49</v>
      </c>
      <c r="P13" s="36" t="s">
        <v>74</v>
      </c>
      <c r="Q13" s="36" t="s">
        <v>49</v>
      </c>
      <c r="R13" s="36" t="s">
        <v>74</v>
      </c>
    </row>
    <row r="14" spans="1:18">
      <c r="A14" s="2"/>
      <c r="B14" s="2"/>
      <c r="C14" s="2"/>
      <c r="D14" s="2"/>
      <c r="E14" s="11" t="s">
        <v>75</v>
      </c>
      <c r="F14" s="11" t="s">
        <v>76</v>
      </c>
      <c r="G14" s="11" t="s">
        <v>77</v>
      </c>
      <c r="H14" s="11" t="s">
        <v>78</v>
      </c>
      <c r="I14" s="11" t="s">
        <v>79</v>
      </c>
      <c r="J14" s="11" t="s">
        <v>80</v>
      </c>
      <c r="K14" s="11" t="s">
        <v>81</v>
      </c>
      <c r="L14" s="11" t="s">
        <v>82</v>
      </c>
      <c r="M14" s="36"/>
      <c r="N14" s="36"/>
      <c r="O14" s="36"/>
      <c r="P14" s="36"/>
      <c r="Q14" s="36"/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67</v>
      </c>
      <c r="C16" s="14" t="s">
        <v>42</v>
      </c>
      <c r="D16" s="12" t="s">
        <v>25</v>
      </c>
      <c r="E16" s="15">
        <v>27222.83</v>
      </c>
      <c r="F16" s="15">
        <v>118807.43</v>
      </c>
      <c r="G16" s="15">
        <v>143159.29999999999</v>
      </c>
      <c r="H16" s="15">
        <v>145861.66</v>
      </c>
      <c r="I16" s="15">
        <v>230</v>
      </c>
      <c r="J16" s="15">
        <v>0</v>
      </c>
      <c r="K16" s="15">
        <v>0</v>
      </c>
      <c r="L16" s="15">
        <v>0</v>
      </c>
      <c r="M16" s="15">
        <v>158981.82</v>
      </c>
      <c r="N16" s="15">
        <v>0</v>
      </c>
      <c r="O16" s="15">
        <v>594263.04000000004</v>
      </c>
      <c r="P16" s="24">
        <v>24.56</v>
      </c>
      <c r="Q16" s="15">
        <v>187773</v>
      </c>
      <c r="R16" s="24">
        <v>21.29</v>
      </c>
    </row>
    <row r="17" spans="1:18">
      <c r="A17" s="2"/>
      <c r="B17" s="39"/>
      <c r="C17" s="14" t="s">
        <v>43</v>
      </c>
      <c r="D17" s="12" t="s">
        <v>26</v>
      </c>
      <c r="E17" s="15">
        <v>24768.06</v>
      </c>
      <c r="F17" s="15">
        <v>124132.32</v>
      </c>
      <c r="G17" s="15">
        <v>297284.83</v>
      </c>
      <c r="H17" s="15">
        <v>415860.64</v>
      </c>
      <c r="I17" s="15">
        <v>3233.45</v>
      </c>
      <c r="J17" s="15">
        <v>0</v>
      </c>
      <c r="K17" s="15">
        <v>0</v>
      </c>
      <c r="L17" s="15">
        <v>0</v>
      </c>
      <c r="M17" s="15">
        <v>196310.9</v>
      </c>
      <c r="N17" s="15">
        <v>0</v>
      </c>
      <c r="O17" s="15">
        <v>1061590.2</v>
      </c>
      <c r="P17" s="24">
        <v>28.15</v>
      </c>
      <c r="Q17" s="15">
        <v>193609</v>
      </c>
      <c r="R17" s="24">
        <v>25.09</v>
      </c>
    </row>
    <row r="18" spans="1:18">
      <c r="A18" s="2"/>
      <c r="B18" s="39"/>
      <c r="C18" s="14" t="s">
        <v>44</v>
      </c>
      <c r="D18" s="12" t="s">
        <v>27</v>
      </c>
      <c r="E18" s="15">
        <v>67462.679999999993</v>
      </c>
      <c r="F18" s="15">
        <v>202253.33</v>
      </c>
      <c r="G18" s="15">
        <v>476046.59</v>
      </c>
      <c r="H18" s="15">
        <v>762915.41</v>
      </c>
      <c r="I18" s="15">
        <v>4492</v>
      </c>
      <c r="J18" s="15">
        <v>51</v>
      </c>
      <c r="K18" s="15">
        <v>0</v>
      </c>
      <c r="L18" s="15">
        <v>0</v>
      </c>
      <c r="M18" s="15">
        <v>280957.71000000002</v>
      </c>
      <c r="N18" s="15">
        <v>0</v>
      </c>
      <c r="O18" s="15">
        <v>1794178.72</v>
      </c>
      <c r="P18" s="24">
        <v>28.65</v>
      </c>
      <c r="Q18" s="15">
        <v>252938</v>
      </c>
      <c r="R18" s="24">
        <v>22.54</v>
      </c>
    </row>
    <row r="19" spans="1:18">
      <c r="A19" s="2"/>
      <c r="B19" s="39"/>
      <c r="C19" s="14" t="s">
        <v>45</v>
      </c>
      <c r="D19" s="12" t="s">
        <v>28</v>
      </c>
      <c r="E19" s="15">
        <v>23711.32</v>
      </c>
      <c r="F19" s="15">
        <v>190460.65</v>
      </c>
      <c r="G19" s="15">
        <v>726799.18</v>
      </c>
      <c r="H19" s="15">
        <v>1472548.65</v>
      </c>
      <c r="I19" s="15">
        <v>7745</v>
      </c>
      <c r="J19" s="15">
        <v>0</v>
      </c>
      <c r="K19" s="15">
        <v>0</v>
      </c>
      <c r="L19" s="15">
        <v>0</v>
      </c>
      <c r="M19" s="15">
        <v>284360.64</v>
      </c>
      <c r="N19" s="15">
        <v>0</v>
      </c>
      <c r="O19" s="15">
        <v>2705625.44</v>
      </c>
      <c r="P19" s="24">
        <v>30.65</v>
      </c>
      <c r="Q19" s="15">
        <v>96725</v>
      </c>
      <c r="R19" s="24">
        <v>17.82</v>
      </c>
    </row>
    <row r="20" spans="1:18">
      <c r="A20" s="2"/>
      <c r="B20" s="39"/>
      <c r="C20" s="14" t="s">
        <v>46</v>
      </c>
      <c r="D20" s="12" t="s">
        <v>29</v>
      </c>
      <c r="E20" s="15">
        <v>0</v>
      </c>
      <c r="F20" s="15">
        <v>710</v>
      </c>
      <c r="G20" s="15">
        <v>3340.63</v>
      </c>
      <c r="H20" s="15">
        <v>3748.53</v>
      </c>
      <c r="I20" s="15">
        <v>0</v>
      </c>
      <c r="J20" s="15">
        <v>0</v>
      </c>
      <c r="K20" s="15">
        <v>0</v>
      </c>
      <c r="L20" s="15">
        <v>0</v>
      </c>
      <c r="M20" s="15">
        <v>227.55</v>
      </c>
      <c r="N20" s="15">
        <v>0</v>
      </c>
      <c r="O20" s="15">
        <v>8026.71</v>
      </c>
      <c r="P20" s="24">
        <v>27.19</v>
      </c>
      <c r="Q20" s="15">
        <v>0</v>
      </c>
      <c r="R20" s="24">
        <v>0</v>
      </c>
    </row>
    <row r="21" spans="1:18">
      <c r="A21" s="2"/>
      <c r="B21" s="41"/>
      <c r="C21" s="14" t="s">
        <v>47</v>
      </c>
      <c r="D21" s="12" t="s">
        <v>30</v>
      </c>
      <c r="E21" s="15">
        <v>0</v>
      </c>
      <c r="F21" s="15">
        <v>186</v>
      </c>
      <c r="G21" s="15">
        <v>757</v>
      </c>
      <c r="H21" s="15">
        <v>843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1786</v>
      </c>
      <c r="P21" s="24">
        <v>30</v>
      </c>
      <c r="Q21" s="15">
        <v>0</v>
      </c>
      <c r="R21" s="24">
        <v>0</v>
      </c>
    </row>
    <row r="22" spans="1:18">
      <c r="A22" s="2"/>
      <c r="B22" s="41" t="s">
        <v>48</v>
      </c>
      <c r="C22" s="41"/>
      <c r="D22" s="12" t="s">
        <v>31</v>
      </c>
      <c r="E22" s="15">
        <v>15121.06</v>
      </c>
      <c r="F22" s="15">
        <v>2250</v>
      </c>
      <c r="G22" s="15">
        <v>2125</v>
      </c>
      <c r="H22" s="15">
        <v>2243</v>
      </c>
      <c r="I22" s="15">
        <v>0</v>
      </c>
      <c r="J22" s="15">
        <v>0</v>
      </c>
      <c r="K22" s="15">
        <v>0</v>
      </c>
      <c r="L22" s="15">
        <v>0</v>
      </c>
      <c r="M22" s="15">
        <v>44020</v>
      </c>
      <c r="N22" s="17"/>
      <c r="O22" s="15">
        <v>65759.06</v>
      </c>
      <c r="P22" s="24">
        <v>11.58</v>
      </c>
      <c r="Q22" s="17"/>
      <c r="R22" s="25"/>
    </row>
    <row r="23" spans="1:18">
      <c r="A23" s="2"/>
      <c r="B23" s="41" t="s">
        <v>16</v>
      </c>
      <c r="C23" s="41"/>
      <c r="D23" s="12" t="s">
        <v>32</v>
      </c>
      <c r="E23" s="15">
        <v>158285.95000000001</v>
      </c>
      <c r="F23" s="15">
        <v>638799.73</v>
      </c>
      <c r="G23" s="15">
        <v>1649512.53</v>
      </c>
      <c r="H23" s="15">
        <v>2804020.89</v>
      </c>
      <c r="I23" s="15">
        <v>15700.45</v>
      </c>
      <c r="J23" s="15">
        <v>51</v>
      </c>
      <c r="K23" s="15">
        <v>0</v>
      </c>
      <c r="L23" s="15">
        <v>0</v>
      </c>
      <c r="M23" s="15">
        <v>964858.62</v>
      </c>
      <c r="N23" s="15">
        <v>0</v>
      </c>
      <c r="O23" s="15">
        <v>6231229.1699999999</v>
      </c>
      <c r="P23" s="24">
        <v>29.02</v>
      </c>
      <c r="Q23" s="15">
        <v>731045</v>
      </c>
      <c r="R23" s="24">
        <v>22.23</v>
      </c>
    </row>
    <row r="24" spans="1:18" ht="25.5">
      <c r="A24" s="2"/>
      <c r="B24" s="13"/>
      <c r="C24" s="13" t="s">
        <v>12</v>
      </c>
      <c r="D24" s="19" t="s">
        <v>33</v>
      </c>
      <c r="E24" s="20">
        <v>3668.32</v>
      </c>
      <c r="F24" s="20">
        <v>66958.67</v>
      </c>
      <c r="G24" s="20">
        <v>213342.21</v>
      </c>
      <c r="H24" s="20">
        <v>240701.34</v>
      </c>
      <c r="I24" s="20">
        <v>2323</v>
      </c>
      <c r="J24" s="20">
        <v>0</v>
      </c>
      <c r="K24" s="20">
        <v>0</v>
      </c>
      <c r="L24" s="20">
        <v>0</v>
      </c>
      <c r="M24" s="20">
        <v>35665.89</v>
      </c>
      <c r="N24" s="22"/>
      <c r="O24" s="20">
        <v>562659.43000000005</v>
      </c>
      <c r="P24" s="26">
        <v>28.93</v>
      </c>
      <c r="Q24" s="22"/>
      <c r="R24" s="27"/>
    </row>
  </sheetData>
  <mergeCells count="20">
    <mergeCell ref="Q13:Q14"/>
    <mergeCell ref="R13:R14"/>
    <mergeCell ref="B16:B21"/>
    <mergeCell ref="B22:C22"/>
    <mergeCell ref="B23:C23"/>
    <mergeCell ref="E13:L13"/>
    <mergeCell ref="M13:M14"/>
    <mergeCell ref="N13:N14"/>
    <mergeCell ref="O13:O14"/>
    <mergeCell ref="P13:P14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workbookViewId="0">
      <selection activeCell="C27" sqref="C27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2" style="1" customWidth="1"/>
    <col min="4" max="4" width="8" style="1" customWidth="1"/>
    <col min="5" max="16" width="21.5703125" style="1" customWidth="1"/>
  </cols>
  <sheetData>
    <row r="1" spans="1:16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3" t="s">
        <v>5</v>
      </c>
      <c r="B5" s="33"/>
      <c r="C5" s="4">
        <v>45382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4" t="s">
        <v>8</v>
      </c>
      <c r="B8" s="34"/>
      <c r="C8" s="8" t="str">
        <f>B11</f>
        <v>876-4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5" t="s">
        <v>84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6"/>
      <c r="N12" s="36" t="s">
        <v>13</v>
      </c>
      <c r="O12" s="37"/>
      <c r="P12" s="36"/>
    </row>
    <row r="13" spans="1:16">
      <c r="A13" s="2"/>
      <c r="B13" s="2"/>
      <c r="C13" s="2"/>
      <c r="D13" s="2"/>
      <c r="E13" s="36" t="s">
        <v>85</v>
      </c>
      <c r="F13" s="37"/>
      <c r="G13" s="37"/>
      <c r="H13" s="37"/>
      <c r="I13" s="37"/>
      <c r="J13" s="37"/>
      <c r="K13" s="37"/>
      <c r="L13" s="36"/>
      <c r="M13" s="11" t="s">
        <v>86</v>
      </c>
      <c r="N13" s="36" t="s">
        <v>85</v>
      </c>
      <c r="O13" s="36"/>
      <c r="P13" s="11" t="s">
        <v>86</v>
      </c>
    </row>
    <row r="14" spans="1:16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16</v>
      </c>
      <c r="L14" s="36"/>
      <c r="M14" s="36" t="s">
        <v>87</v>
      </c>
      <c r="N14" s="36" t="s">
        <v>16</v>
      </c>
      <c r="O14" s="36"/>
      <c r="P14" s="36" t="s">
        <v>87</v>
      </c>
    </row>
    <row r="15" spans="1:16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11" t="s">
        <v>88</v>
      </c>
      <c r="L15" s="11" t="s">
        <v>19</v>
      </c>
      <c r="M15" s="36"/>
      <c r="N15" s="11" t="s">
        <v>88</v>
      </c>
      <c r="O15" s="11" t="s">
        <v>19</v>
      </c>
      <c r="P15" s="36"/>
    </row>
    <row r="16" spans="1:16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</row>
    <row r="17" spans="1:16">
      <c r="A17" s="2"/>
      <c r="B17" s="41" t="s">
        <v>16</v>
      </c>
      <c r="C17" s="41"/>
      <c r="D17" s="12" t="s">
        <v>25</v>
      </c>
      <c r="E17" s="15">
        <v>149231636</v>
      </c>
      <c r="F17" s="15">
        <v>220431624</v>
      </c>
      <c r="G17" s="15">
        <v>69440178</v>
      </c>
      <c r="H17" s="15">
        <v>113733087</v>
      </c>
      <c r="I17" s="15">
        <v>25063</v>
      </c>
      <c r="J17" s="15">
        <v>4186109</v>
      </c>
      <c r="K17" s="15">
        <v>557047697</v>
      </c>
      <c r="L17" s="16">
        <v>1033472</v>
      </c>
      <c r="M17" s="15">
        <v>46188603.299999997</v>
      </c>
      <c r="N17" s="15">
        <v>30670288</v>
      </c>
      <c r="O17" s="16">
        <v>159069</v>
      </c>
      <c r="P17" s="15">
        <v>2512645</v>
      </c>
    </row>
    <row r="18" spans="1:16">
      <c r="A18" s="2"/>
      <c r="B18" s="14"/>
      <c r="C18" s="14" t="s">
        <v>68</v>
      </c>
      <c r="D18" s="12" t="s">
        <v>26</v>
      </c>
      <c r="E18" s="15">
        <v>134886</v>
      </c>
      <c r="F18" s="15">
        <v>534419</v>
      </c>
      <c r="G18" s="15">
        <v>425361</v>
      </c>
      <c r="H18" s="15">
        <v>223808</v>
      </c>
      <c r="I18" s="15">
        <v>0</v>
      </c>
      <c r="J18" s="15">
        <v>230</v>
      </c>
      <c r="K18" s="15">
        <v>1318704</v>
      </c>
      <c r="L18" s="16">
        <v>2909</v>
      </c>
      <c r="M18" s="15">
        <v>1781565.02</v>
      </c>
      <c r="N18" s="17"/>
      <c r="O18" s="18"/>
      <c r="P18" s="17"/>
    </row>
    <row r="19" spans="1:16">
      <c r="A19" s="2"/>
      <c r="B19" s="14"/>
      <c r="C19" s="14" t="s">
        <v>89</v>
      </c>
      <c r="D19" s="12" t="s">
        <v>27</v>
      </c>
      <c r="E19" s="15">
        <v>3008168</v>
      </c>
      <c r="F19" s="15">
        <v>3085541</v>
      </c>
      <c r="G19" s="15">
        <v>442608</v>
      </c>
      <c r="H19" s="15">
        <v>848179</v>
      </c>
      <c r="I19" s="15">
        <v>12244</v>
      </c>
      <c r="J19" s="15">
        <v>2267735</v>
      </c>
      <c r="K19" s="15">
        <v>9664475</v>
      </c>
      <c r="L19" s="16">
        <v>11626</v>
      </c>
      <c r="M19" s="15">
        <v>284631</v>
      </c>
      <c r="N19" s="15">
        <v>578081</v>
      </c>
      <c r="O19" s="16">
        <v>1356</v>
      </c>
      <c r="P19" s="15">
        <v>10159</v>
      </c>
    </row>
    <row r="20" spans="1:16">
      <c r="A20" s="2"/>
      <c r="B20" s="14"/>
      <c r="C20" s="14" t="s">
        <v>90</v>
      </c>
      <c r="D20" s="12" t="s">
        <v>28</v>
      </c>
      <c r="E20" s="15">
        <v>13803710</v>
      </c>
      <c r="F20" s="15">
        <v>21125726</v>
      </c>
      <c r="G20" s="15">
        <v>7116338</v>
      </c>
      <c r="H20" s="15">
        <v>10511452</v>
      </c>
      <c r="I20" s="15">
        <v>0</v>
      </c>
      <c r="J20" s="15">
        <v>473488</v>
      </c>
      <c r="K20" s="15">
        <v>53030714</v>
      </c>
      <c r="L20" s="16">
        <v>81402</v>
      </c>
      <c r="M20" s="15">
        <v>3349865</v>
      </c>
      <c r="N20" s="15">
        <v>3404148</v>
      </c>
      <c r="O20" s="16">
        <v>15037</v>
      </c>
      <c r="P20" s="15">
        <v>16512</v>
      </c>
    </row>
    <row r="21" spans="1:16">
      <c r="A21" s="2"/>
      <c r="B21" s="14"/>
      <c r="C21" s="14" t="s">
        <v>91</v>
      </c>
      <c r="D21" s="12" t="s">
        <v>29</v>
      </c>
      <c r="E21" s="15">
        <v>4107242</v>
      </c>
      <c r="F21" s="15">
        <v>2639266.15</v>
      </c>
      <c r="G21" s="15">
        <v>5327650.87</v>
      </c>
      <c r="H21" s="15">
        <v>33178</v>
      </c>
      <c r="I21" s="15">
        <v>0</v>
      </c>
      <c r="J21" s="15">
        <v>34179</v>
      </c>
      <c r="K21" s="15">
        <v>12141516.01</v>
      </c>
      <c r="L21" s="16">
        <v>13662</v>
      </c>
      <c r="M21" s="15">
        <v>3786592</v>
      </c>
      <c r="N21" s="15">
        <v>1482760</v>
      </c>
      <c r="O21" s="16">
        <v>2248</v>
      </c>
      <c r="P21" s="15">
        <v>161809</v>
      </c>
    </row>
    <row r="22" spans="1:16" ht="25.5">
      <c r="A22" s="2"/>
      <c r="B22" s="14"/>
      <c r="C22" s="14" t="s">
        <v>92</v>
      </c>
      <c r="D22" s="12" t="s">
        <v>30</v>
      </c>
      <c r="E22" s="17"/>
      <c r="F22" s="17"/>
      <c r="G22" s="17"/>
      <c r="H22" s="17"/>
      <c r="I22" s="17"/>
      <c r="J22" s="17"/>
      <c r="K22" s="17"/>
      <c r="L22" s="18"/>
      <c r="M22" s="15">
        <v>23954939</v>
      </c>
      <c r="N22" s="17"/>
      <c r="O22" s="18"/>
      <c r="P22" s="17"/>
    </row>
    <row r="23" spans="1:16">
      <c r="A23" s="2"/>
      <c r="B23" s="41" t="s">
        <v>93</v>
      </c>
      <c r="C23" s="41"/>
      <c r="D23" s="12" t="s">
        <v>31</v>
      </c>
      <c r="E23" s="15">
        <v>146333939</v>
      </c>
      <c r="F23" s="15">
        <v>206677707</v>
      </c>
      <c r="G23" s="15">
        <v>65209545</v>
      </c>
      <c r="H23" s="15">
        <v>103430754</v>
      </c>
      <c r="I23" s="15">
        <v>25059</v>
      </c>
      <c r="J23" s="15">
        <v>3553983</v>
      </c>
      <c r="K23" s="15">
        <v>525230987</v>
      </c>
      <c r="L23" s="16">
        <v>850667</v>
      </c>
      <c r="M23" s="15">
        <v>43240998</v>
      </c>
      <c r="N23" s="17"/>
      <c r="O23" s="18"/>
      <c r="P23" s="17"/>
    </row>
    <row r="24" spans="1:16">
      <c r="A24" s="2"/>
      <c r="B24" s="13"/>
      <c r="C24" s="13" t="s">
        <v>17</v>
      </c>
      <c r="D24" s="19" t="s">
        <v>32</v>
      </c>
      <c r="E24" s="20">
        <v>15343553</v>
      </c>
      <c r="F24" s="20">
        <v>20945832</v>
      </c>
      <c r="G24" s="20">
        <v>6328564</v>
      </c>
      <c r="H24" s="20">
        <v>9618978</v>
      </c>
      <c r="I24" s="20">
        <v>12226</v>
      </c>
      <c r="J24" s="20">
        <v>1096989</v>
      </c>
      <c r="K24" s="20">
        <v>53346142</v>
      </c>
      <c r="L24" s="21">
        <v>100612</v>
      </c>
      <c r="M24" s="20">
        <v>4348175</v>
      </c>
      <c r="N24" s="22"/>
      <c r="O24" s="23"/>
      <c r="P24" s="22"/>
    </row>
  </sheetData>
  <mergeCells count="21">
    <mergeCell ref="P14:P15"/>
    <mergeCell ref="B17:C17"/>
    <mergeCell ref="B23:C23"/>
    <mergeCell ref="E13:L13"/>
    <mergeCell ref="N13:O13"/>
    <mergeCell ref="E14:F14"/>
    <mergeCell ref="G14:H14"/>
    <mergeCell ref="I14:J14"/>
    <mergeCell ref="K14:L14"/>
    <mergeCell ref="M14:M15"/>
    <mergeCell ref="N14:O14"/>
    <mergeCell ref="A6:B6"/>
    <mergeCell ref="A8:B8"/>
    <mergeCell ref="B10:I10"/>
    <mergeCell ref="E12:M12"/>
    <mergeCell ref="N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3"/>
  <sheetViews>
    <sheetView rightToLeft="1" workbookViewId="0">
      <selection activeCell="E28" sqref="E28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2.85546875" style="1" customWidth="1"/>
    <col min="4" max="4" width="8" style="1" customWidth="1"/>
    <col min="5" max="10" width="21.5703125" style="1" customWidth="1"/>
  </cols>
  <sheetData>
    <row r="1" spans="1:1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</row>
    <row r="2" spans="1:1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</row>
    <row r="5" spans="1:10">
      <c r="A5" s="33" t="s">
        <v>5</v>
      </c>
      <c r="B5" s="33"/>
      <c r="C5" s="4">
        <v>45382</v>
      </c>
      <c r="D5" s="2"/>
      <c r="E5" s="2"/>
      <c r="F5" s="2"/>
      <c r="G5" s="2"/>
      <c r="H5" s="2"/>
      <c r="I5" s="2"/>
      <c r="J5" s="2"/>
    </row>
    <row r="6" spans="1:1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</row>
    <row r="7" spans="1:10">
      <c r="A7" s="6"/>
      <c r="B7" s="6"/>
      <c r="C7" s="7"/>
      <c r="D7" s="2"/>
      <c r="E7" s="2"/>
      <c r="F7" s="2"/>
      <c r="G7" s="2"/>
      <c r="H7" s="2"/>
      <c r="I7" s="2"/>
      <c r="J7" s="2"/>
    </row>
    <row r="8" spans="1:10">
      <c r="A8" s="34" t="s">
        <v>8</v>
      </c>
      <c r="B8" s="34"/>
      <c r="C8" s="8" t="str">
        <f>B11</f>
        <v>876-5</v>
      </c>
      <c r="D8" s="2"/>
      <c r="E8" s="2"/>
      <c r="F8" s="2"/>
      <c r="G8" s="2"/>
      <c r="H8" s="2"/>
      <c r="I8" s="2"/>
      <c r="J8" s="2"/>
    </row>
    <row r="9" spans="1:10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35" t="s">
        <v>95</v>
      </c>
      <c r="C10" s="29"/>
      <c r="D10" s="29"/>
      <c r="E10" s="29"/>
      <c r="F10" s="29"/>
      <c r="G10" s="29"/>
      <c r="H10" s="29"/>
      <c r="I10" s="29"/>
      <c r="J10" s="2"/>
    </row>
    <row r="11" spans="1:10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36" t="s">
        <v>11</v>
      </c>
      <c r="F12" s="37"/>
      <c r="G12" s="36"/>
      <c r="H12" s="36" t="s">
        <v>13</v>
      </c>
      <c r="I12" s="37"/>
      <c r="J12" s="36"/>
    </row>
    <row r="13" spans="1:10">
      <c r="A13" s="2"/>
      <c r="B13" s="2"/>
      <c r="C13" s="2"/>
      <c r="D13" s="2"/>
      <c r="E13" s="36" t="s">
        <v>19</v>
      </c>
      <c r="F13" s="36" t="s">
        <v>96</v>
      </c>
      <c r="G13" s="36"/>
      <c r="H13" s="36" t="s">
        <v>19</v>
      </c>
      <c r="I13" s="36" t="s">
        <v>96</v>
      </c>
      <c r="J13" s="36"/>
    </row>
    <row r="14" spans="1:10" ht="25.5">
      <c r="A14" s="2"/>
      <c r="B14" s="2"/>
      <c r="C14" s="2"/>
      <c r="D14" s="2"/>
      <c r="E14" s="36"/>
      <c r="F14" s="11" t="s">
        <v>16</v>
      </c>
      <c r="G14" s="11" t="s">
        <v>97</v>
      </c>
      <c r="H14" s="36"/>
      <c r="I14" s="11" t="s">
        <v>16</v>
      </c>
      <c r="J14" s="11" t="s">
        <v>97</v>
      </c>
    </row>
    <row r="15" spans="1:10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</row>
    <row r="16" spans="1:10">
      <c r="A16" s="2"/>
      <c r="B16" s="40" t="s">
        <v>98</v>
      </c>
      <c r="C16" s="14" t="s">
        <v>99</v>
      </c>
      <c r="D16" s="12" t="s">
        <v>25</v>
      </c>
      <c r="E16" s="16">
        <v>247974</v>
      </c>
      <c r="F16" s="15">
        <v>29775247</v>
      </c>
      <c r="G16" s="15">
        <v>351239.4</v>
      </c>
      <c r="H16" s="16">
        <v>46665</v>
      </c>
      <c r="I16" s="15">
        <v>3717650</v>
      </c>
      <c r="J16" s="15">
        <v>80568.22</v>
      </c>
    </row>
    <row r="17" spans="1:10">
      <c r="A17" s="2"/>
      <c r="B17" s="39"/>
      <c r="C17" s="14" t="s">
        <v>100</v>
      </c>
      <c r="D17" s="12" t="s">
        <v>26</v>
      </c>
      <c r="E17" s="16">
        <v>232531</v>
      </c>
      <c r="F17" s="15">
        <v>84383425</v>
      </c>
      <c r="G17" s="15">
        <v>580851.02</v>
      </c>
      <c r="H17" s="16">
        <v>38914</v>
      </c>
      <c r="I17" s="15">
        <v>6787745</v>
      </c>
      <c r="J17" s="15">
        <v>109784.49</v>
      </c>
    </row>
    <row r="18" spans="1:10">
      <c r="A18" s="2"/>
      <c r="B18" s="39"/>
      <c r="C18" s="14" t="s">
        <v>101</v>
      </c>
      <c r="D18" s="12" t="s">
        <v>27</v>
      </c>
      <c r="E18" s="16">
        <v>357978</v>
      </c>
      <c r="F18" s="15">
        <v>233427792</v>
      </c>
      <c r="G18" s="15">
        <v>1276412.6100000001</v>
      </c>
      <c r="H18" s="16">
        <v>46147</v>
      </c>
      <c r="I18" s="15">
        <v>10490179</v>
      </c>
      <c r="J18" s="15">
        <v>118259.7</v>
      </c>
    </row>
    <row r="19" spans="1:10">
      <c r="A19" s="2"/>
      <c r="B19" s="39"/>
      <c r="C19" s="14" t="s">
        <v>63</v>
      </c>
      <c r="D19" s="12" t="s">
        <v>28</v>
      </c>
      <c r="E19" s="16">
        <v>138603</v>
      </c>
      <c r="F19" s="15">
        <v>132513035</v>
      </c>
      <c r="G19" s="15">
        <v>625547.67000000004</v>
      </c>
      <c r="H19" s="16">
        <v>19701</v>
      </c>
      <c r="I19" s="15">
        <v>5981700</v>
      </c>
      <c r="J19" s="15">
        <v>50648.58</v>
      </c>
    </row>
    <row r="20" spans="1:10">
      <c r="A20" s="2"/>
      <c r="B20" s="39"/>
      <c r="C20" s="14" t="s">
        <v>102</v>
      </c>
      <c r="D20" s="12" t="s">
        <v>29</v>
      </c>
      <c r="E20" s="16">
        <v>48411</v>
      </c>
      <c r="F20" s="15">
        <v>60113277</v>
      </c>
      <c r="G20" s="15">
        <v>269902.17</v>
      </c>
      <c r="H20" s="16">
        <v>6696</v>
      </c>
      <c r="I20" s="15">
        <v>2808723</v>
      </c>
      <c r="J20" s="15">
        <v>17421.75</v>
      </c>
    </row>
    <row r="21" spans="1:10">
      <c r="A21" s="2"/>
      <c r="B21" s="41"/>
      <c r="C21" s="14" t="s">
        <v>103</v>
      </c>
      <c r="D21" s="12" t="s">
        <v>30</v>
      </c>
      <c r="E21" s="16">
        <v>7975</v>
      </c>
      <c r="F21" s="15">
        <v>16834921</v>
      </c>
      <c r="G21" s="15">
        <v>105506.19</v>
      </c>
      <c r="H21" s="16">
        <v>946</v>
      </c>
      <c r="I21" s="15">
        <v>884291</v>
      </c>
      <c r="J21" s="15">
        <v>7691</v>
      </c>
    </row>
    <row r="22" spans="1:10">
      <c r="A22" s="2"/>
      <c r="B22" s="41" t="s">
        <v>16</v>
      </c>
      <c r="C22" s="41"/>
      <c r="D22" s="12" t="s">
        <v>31</v>
      </c>
      <c r="E22" s="16">
        <v>1033472</v>
      </c>
      <c r="F22" s="15">
        <v>557047697</v>
      </c>
      <c r="G22" s="15">
        <v>3209459.07</v>
      </c>
      <c r="H22" s="16">
        <v>159069</v>
      </c>
      <c r="I22" s="15">
        <v>30670288</v>
      </c>
      <c r="J22" s="15">
        <v>384373.75</v>
      </c>
    </row>
    <row r="23" spans="1:10" ht="25.5">
      <c r="A23" s="2"/>
      <c r="B23" s="13"/>
      <c r="C23" s="13" t="s">
        <v>104</v>
      </c>
      <c r="D23" s="19" t="s">
        <v>32</v>
      </c>
      <c r="E23" s="21">
        <v>11122</v>
      </c>
      <c r="F23" s="20">
        <v>2527535.52</v>
      </c>
      <c r="G23" s="20">
        <v>36557</v>
      </c>
      <c r="H23" s="21">
        <v>27</v>
      </c>
      <c r="I23" s="20">
        <v>3067.07</v>
      </c>
      <c r="J23" s="20">
        <v>0</v>
      </c>
    </row>
  </sheetData>
  <mergeCells count="16">
    <mergeCell ref="B22:C22"/>
    <mergeCell ref="E13:E14"/>
    <mergeCell ref="F13:G13"/>
    <mergeCell ref="H13:H14"/>
    <mergeCell ref="I13:J13"/>
    <mergeCell ref="B16:B21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rightToLeft="1" workbookViewId="0">
      <selection activeCell="E23" sqref="E23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23.85546875" style="1" customWidth="1"/>
    <col min="4" max="4" width="8" style="1" customWidth="1"/>
    <col min="5" max="18" width="21.570312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45382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106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107</v>
      </c>
      <c r="F12" s="37"/>
      <c r="G12" s="37"/>
      <c r="H12" s="37"/>
      <c r="I12" s="37"/>
      <c r="J12" s="37"/>
      <c r="K12" s="36"/>
      <c r="L12" s="36" t="s">
        <v>108</v>
      </c>
      <c r="M12" s="37"/>
      <c r="N12" s="37"/>
      <c r="O12" s="37"/>
      <c r="P12" s="37"/>
      <c r="Q12" s="37"/>
      <c r="R12" s="36"/>
    </row>
    <row r="13" spans="1:18">
      <c r="A13" s="2"/>
      <c r="B13" s="2"/>
      <c r="C13" s="2"/>
      <c r="D13" s="2"/>
      <c r="E13" s="36" t="s">
        <v>109</v>
      </c>
      <c r="F13" s="36" t="s">
        <v>110</v>
      </c>
      <c r="G13" s="37"/>
      <c r="H13" s="37"/>
      <c r="I13" s="37"/>
      <c r="J13" s="36"/>
      <c r="K13" s="36" t="s">
        <v>111</v>
      </c>
      <c r="L13" s="36" t="s">
        <v>109</v>
      </c>
      <c r="M13" s="36" t="s">
        <v>110</v>
      </c>
      <c r="N13" s="37"/>
      <c r="O13" s="37"/>
      <c r="P13" s="37"/>
      <c r="Q13" s="36"/>
      <c r="R13" s="36" t="s">
        <v>111</v>
      </c>
    </row>
    <row r="14" spans="1:18" ht="25.5">
      <c r="A14" s="2"/>
      <c r="B14" s="2"/>
      <c r="C14" s="2"/>
      <c r="D14" s="2"/>
      <c r="E14" s="36"/>
      <c r="F14" s="11" t="s">
        <v>112</v>
      </c>
      <c r="G14" s="11" t="s">
        <v>113</v>
      </c>
      <c r="H14" s="11" t="s">
        <v>114</v>
      </c>
      <c r="I14" s="11" t="s">
        <v>115</v>
      </c>
      <c r="J14" s="11" t="s">
        <v>16</v>
      </c>
      <c r="K14" s="36"/>
      <c r="L14" s="36"/>
      <c r="M14" s="11" t="s">
        <v>112</v>
      </c>
      <c r="N14" s="11" t="s">
        <v>113</v>
      </c>
      <c r="O14" s="11" t="s">
        <v>114</v>
      </c>
      <c r="P14" s="11" t="s">
        <v>115</v>
      </c>
      <c r="Q14" s="11" t="s">
        <v>16</v>
      </c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116</v>
      </c>
      <c r="C16" s="14" t="s">
        <v>117</v>
      </c>
      <c r="D16" s="12" t="s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>
      <c r="A17" s="2"/>
      <c r="B17" s="39"/>
      <c r="C17" s="14" t="s">
        <v>118</v>
      </c>
      <c r="D17" s="12" t="s">
        <v>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>
      <c r="A18" s="2"/>
      <c r="B18" s="39"/>
      <c r="C18" s="14" t="s">
        <v>119</v>
      </c>
      <c r="D18" s="12" t="s">
        <v>27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1:18">
      <c r="A19" s="2"/>
      <c r="B19" s="39"/>
      <c r="C19" s="14" t="s">
        <v>120</v>
      </c>
      <c r="D19" s="12" t="s">
        <v>28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>
      <c r="A20" s="2"/>
      <c r="B20" s="39"/>
      <c r="C20" s="14" t="s">
        <v>121</v>
      </c>
      <c r="D20" s="12" t="s">
        <v>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>
      <c r="A21" s="2"/>
      <c r="B21" s="41"/>
      <c r="C21" s="14" t="s">
        <v>19</v>
      </c>
      <c r="D21" s="12" t="s">
        <v>30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>
      <c r="A22" s="2"/>
      <c r="B22" s="40" t="s">
        <v>122</v>
      </c>
      <c r="C22" s="14" t="s">
        <v>117</v>
      </c>
      <c r="D22" s="12" t="s">
        <v>31</v>
      </c>
      <c r="E22" s="15">
        <v>43961</v>
      </c>
      <c r="F22" s="15">
        <v>43964.7</v>
      </c>
      <c r="G22" s="15">
        <v>86532.28</v>
      </c>
      <c r="H22" s="15">
        <v>67775.399999999994</v>
      </c>
      <c r="I22" s="15">
        <v>406425.09</v>
      </c>
      <c r="J22" s="15">
        <v>604697.46</v>
      </c>
      <c r="K22" s="15">
        <v>37235.120000000003</v>
      </c>
      <c r="L22" s="15">
        <v>5443.16</v>
      </c>
      <c r="M22" s="15">
        <v>5779.46</v>
      </c>
      <c r="N22" s="15">
        <v>14776.85</v>
      </c>
      <c r="O22" s="15">
        <v>15479.86</v>
      </c>
      <c r="P22" s="15">
        <v>52075.08</v>
      </c>
      <c r="Q22" s="15">
        <v>88111.24</v>
      </c>
      <c r="R22" s="15">
        <v>1725.9</v>
      </c>
    </row>
    <row r="23" spans="1:18">
      <c r="A23" s="2"/>
      <c r="B23" s="39"/>
      <c r="C23" s="14" t="s">
        <v>118</v>
      </c>
      <c r="D23" s="12" t="s">
        <v>32</v>
      </c>
      <c r="E23" s="15">
        <v>4845.24</v>
      </c>
      <c r="F23" s="15">
        <v>6576.08</v>
      </c>
      <c r="G23" s="15">
        <v>13977.15</v>
      </c>
      <c r="H23" s="15">
        <v>11047.61</v>
      </c>
      <c r="I23" s="15">
        <v>242405.46</v>
      </c>
      <c r="J23" s="15">
        <v>274006.3</v>
      </c>
      <c r="K23" s="15">
        <v>10372.35</v>
      </c>
      <c r="L23" s="15">
        <v>437.39</v>
      </c>
      <c r="M23" s="15">
        <v>707.17</v>
      </c>
      <c r="N23" s="15">
        <v>1867.75</v>
      </c>
      <c r="O23" s="15">
        <v>2220.2399999999998</v>
      </c>
      <c r="P23" s="15">
        <v>23273.27</v>
      </c>
      <c r="Q23" s="15">
        <v>28068.42</v>
      </c>
      <c r="R23" s="15">
        <v>239.44</v>
      </c>
    </row>
    <row r="24" spans="1:18">
      <c r="A24" s="2"/>
      <c r="B24" s="39"/>
      <c r="C24" s="14" t="s">
        <v>119</v>
      </c>
      <c r="D24" s="12" t="s">
        <v>33</v>
      </c>
      <c r="E24" s="15">
        <v>3093521.58</v>
      </c>
      <c r="F24" s="15">
        <v>1440559.47</v>
      </c>
      <c r="G24" s="15">
        <v>1177457.54</v>
      </c>
      <c r="H24" s="15">
        <v>425493.09</v>
      </c>
      <c r="I24" s="15">
        <v>210296.41</v>
      </c>
      <c r="J24" s="15">
        <v>3253806.51</v>
      </c>
      <c r="K24" s="15">
        <v>173515.74</v>
      </c>
      <c r="L24" s="15">
        <v>301133.71999999997</v>
      </c>
      <c r="M24" s="15">
        <v>132829.48000000001</v>
      </c>
      <c r="N24" s="15">
        <v>147217.97</v>
      </c>
      <c r="O24" s="15">
        <v>80077.820000000007</v>
      </c>
      <c r="P24" s="15">
        <v>36621.129999999997</v>
      </c>
      <c r="Q24" s="15">
        <v>396746.41</v>
      </c>
      <c r="R24" s="15">
        <v>15604.51</v>
      </c>
    </row>
    <row r="25" spans="1:18">
      <c r="A25" s="2"/>
      <c r="B25" s="39"/>
      <c r="C25" s="14" t="s">
        <v>120</v>
      </c>
      <c r="D25" s="12" t="s">
        <v>34</v>
      </c>
      <c r="E25" s="15">
        <v>98117.73</v>
      </c>
      <c r="F25" s="15">
        <v>86124.78</v>
      </c>
      <c r="G25" s="15">
        <v>70741.64</v>
      </c>
      <c r="H25" s="15">
        <v>26978.07</v>
      </c>
      <c r="I25" s="15">
        <v>17411.060000000001</v>
      </c>
      <c r="J25" s="15">
        <v>201255.54</v>
      </c>
      <c r="K25" s="15">
        <v>16606.259999999998</v>
      </c>
      <c r="L25" s="15">
        <v>7536.74</v>
      </c>
      <c r="M25" s="15">
        <v>8008.26</v>
      </c>
      <c r="N25" s="15">
        <v>9784.7900000000009</v>
      </c>
      <c r="O25" s="15">
        <v>5308.24</v>
      </c>
      <c r="P25" s="15">
        <v>3447.19</v>
      </c>
      <c r="Q25" s="15">
        <v>26549.48</v>
      </c>
      <c r="R25" s="15">
        <v>1427.24</v>
      </c>
    </row>
    <row r="26" spans="1:18">
      <c r="A26" s="2"/>
      <c r="B26" s="39"/>
      <c r="C26" s="14" t="s">
        <v>121</v>
      </c>
      <c r="D26" s="12" t="s">
        <v>35</v>
      </c>
      <c r="E26" s="15">
        <v>2995403.85</v>
      </c>
      <c r="F26" s="15">
        <v>1354434.69</v>
      </c>
      <c r="G26" s="15">
        <v>1106714.8999999999</v>
      </c>
      <c r="H26" s="15">
        <v>398515.02</v>
      </c>
      <c r="I26" s="15">
        <v>192885.36</v>
      </c>
      <c r="J26" s="15">
        <v>3052549.97</v>
      </c>
      <c r="K26" s="15">
        <v>156909.48000000001</v>
      </c>
      <c r="L26" s="15">
        <v>293596.98</v>
      </c>
      <c r="M26" s="15">
        <v>124821.22</v>
      </c>
      <c r="N26" s="15">
        <v>137433.19</v>
      </c>
      <c r="O26" s="15">
        <v>74769.58</v>
      </c>
      <c r="P26" s="15">
        <v>33173.94</v>
      </c>
      <c r="Q26" s="15">
        <v>370196.93</v>
      </c>
      <c r="R26" s="15">
        <v>14177.26</v>
      </c>
    </row>
    <row r="27" spans="1:18">
      <c r="A27" s="2"/>
      <c r="B27" s="40"/>
      <c r="C27" s="13" t="s">
        <v>19</v>
      </c>
      <c r="D27" s="19" t="s">
        <v>36</v>
      </c>
      <c r="E27" s="21">
        <v>5020</v>
      </c>
      <c r="F27" s="21">
        <v>3262</v>
      </c>
      <c r="G27" s="21">
        <v>3549</v>
      </c>
      <c r="H27" s="21">
        <v>1413</v>
      </c>
      <c r="I27" s="21">
        <v>3535</v>
      </c>
      <c r="J27" s="21">
        <v>11759</v>
      </c>
      <c r="K27" s="21">
        <v>2338</v>
      </c>
      <c r="L27" s="21">
        <v>1043</v>
      </c>
      <c r="M27" s="21">
        <v>811</v>
      </c>
      <c r="N27" s="21">
        <v>965</v>
      </c>
      <c r="O27" s="21">
        <v>452</v>
      </c>
      <c r="P27" s="21">
        <v>383</v>
      </c>
      <c r="Q27" s="21">
        <v>2611</v>
      </c>
      <c r="R27" s="21">
        <v>247</v>
      </c>
    </row>
  </sheetData>
  <mergeCells count="18">
    <mergeCell ref="R13:R14"/>
    <mergeCell ref="B16:B21"/>
    <mergeCell ref="B22:B27"/>
    <mergeCell ref="E13:E14"/>
    <mergeCell ref="F13:J13"/>
    <mergeCell ref="K13:K14"/>
    <mergeCell ref="L13:L14"/>
    <mergeCell ref="M13:Q13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0.42578125" style="1" customWidth="1"/>
    <col min="4" max="7" width="21.5703125" style="1" customWidth="1"/>
    <col min="8" max="9" width="13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45382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876-7</v>
      </c>
      <c r="D8" s="2"/>
      <c r="E8" s="2"/>
      <c r="F8" s="2"/>
      <c r="G8" s="2"/>
      <c r="H8" s="2"/>
      <c r="I8" s="2"/>
    </row>
    <row r="9" spans="1:9">
      <c r="A9" s="9" t="s">
        <v>123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124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123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36" t="s">
        <v>125</v>
      </c>
      <c r="E12" s="36"/>
      <c r="F12" s="36" t="s">
        <v>126</v>
      </c>
      <c r="G12" s="36"/>
      <c r="H12" s="2"/>
      <c r="I12" s="2"/>
    </row>
    <row r="13" spans="1:9">
      <c r="A13" s="2"/>
      <c r="B13" s="2"/>
      <c r="C13" s="2"/>
      <c r="D13" s="11" t="s">
        <v>127</v>
      </c>
      <c r="E13" s="11" t="s">
        <v>128</v>
      </c>
      <c r="F13" s="11" t="s">
        <v>127</v>
      </c>
      <c r="G13" s="11" t="s">
        <v>128</v>
      </c>
      <c r="H13" s="2"/>
      <c r="I13" s="2"/>
    </row>
    <row r="14" spans="1:9">
      <c r="A14" s="2"/>
      <c r="B14" s="2"/>
      <c r="C14" s="2"/>
      <c r="D14" s="12" t="s">
        <v>25</v>
      </c>
      <c r="E14" s="12" t="s">
        <v>26</v>
      </c>
      <c r="F14" s="12" t="s">
        <v>27</v>
      </c>
      <c r="G14" s="12" t="s">
        <v>28</v>
      </c>
      <c r="H14" s="2"/>
      <c r="I14" s="2"/>
    </row>
    <row r="15" spans="1:9">
      <c r="A15" s="2"/>
      <c r="B15" s="13" t="s">
        <v>11</v>
      </c>
      <c r="C15" s="19" t="s">
        <v>25</v>
      </c>
      <c r="D15" s="20">
        <v>6133772</v>
      </c>
      <c r="E15" s="20">
        <v>1882519</v>
      </c>
      <c r="F15" s="20">
        <v>29830</v>
      </c>
      <c r="G15" s="20">
        <v>20168</v>
      </c>
      <c r="H15" s="2"/>
      <c r="I15" s="2"/>
    </row>
  </sheetData>
  <mergeCells count="10">
    <mergeCell ref="A6:B6"/>
    <mergeCell ref="A8:B8"/>
    <mergeCell ref="B10:I10"/>
    <mergeCell ref="D12:E12"/>
    <mergeCell ref="F12:G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8"/>
  <sheetViews>
    <sheetView rightToLeft="1" workbookViewId="0">
      <selection activeCell="F27" sqref="F27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22.7109375" style="1" customWidth="1"/>
    <col min="4" max="4" width="8" style="1" customWidth="1"/>
    <col min="5" max="6" width="21.5703125" style="1" customWidth="1"/>
    <col min="7" max="9" width="13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45382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876-8</v>
      </c>
      <c r="D8" s="2"/>
      <c r="E8" s="2"/>
      <c r="F8" s="2"/>
      <c r="G8" s="2"/>
      <c r="H8" s="2"/>
      <c r="I8" s="2"/>
    </row>
    <row r="9" spans="1:9">
      <c r="A9" s="9" t="s">
        <v>129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130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129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11" t="s">
        <v>11</v>
      </c>
      <c r="F12" s="11" t="s">
        <v>13</v>
      </c>
      <c r="G12" s="2"/>
      <c r="H12" s="2"/>
      <c r="I12" s="2"/>
    </row>
    <row r="13" spans="1:9">
      <c r="A13" s="2"/>
      <c r="B13" s="2"/>
      <c r="C13" s="2"/>
      <c r="D13" s="2"/>
      <c r="E13" s="12" t="s">
        <v>25</v>
      </c>
      <c r="F13" s="12" t="s">
        <v>26</v>
      </c>
      <c r="G13" s="2"/>
      <c r="H13" s="2"/>
      <c r="I13" s="2"/>
    </row>
    <row r="14" spans="1:9">
      <c r="A14" s="2"/>
      <c r="B14" s="41" t="s">
        <v>131</v>
      </c>
      <c r="C14" s="41"/>
      <c r="D14" s="12" t="s">
        <v>25</v>
      </c>
      <c r="E14" s="15">
        <v>3505952.69</v>
      </c>
      <c r="F14" s="15">
        <v>239280.38</v>
      </c>
      <c r="G14" s="2"/>
      <c r="H14" s="2"/>
      <c r="I14" s="2"/>
    </row>
    <row r="15" spans="1:9">
      <c r="A15" s="2"/>
      <c r="B15" s="41" t="s">
        <v>132</v>
      </c>
      <c r="C15" s="41"/>
      <c r="D15" s="12" t="s">
        <v>26</v>
      </c>
      <c r="E15" s="15">
        <v>6296940.8600000003</v>
      </c>
      <c r="F15" s="15">
        <v>485292.15</v>
      </c>
      <c r="G15" s="2"/>
      <c r="H15" s="2"/>
      <c r="I15" s="2"/>
    </row>
    <row r="16" spans="1:9">
      <c r="A16" s="2"/>
      <c r="B16" s="41" t="s">
        <v>133</v>
      </c>
      <c r="C16" s="41"/>
      <c r="D16" s="12" t="s">
        <v>27</v>
      </c>
      <c r="E16" s="15">
        <v>-2790988.17</v>
      </c>
      <c r="F16" s="15">
        <v>-246011.77</v>
      </c>
      <c r="G16" s="2"/>
      <c r="H16" s="2"/>
      <c r="I16" s="2"/>
    </row>
    <row r="17" spans="1:9">
      <c r="A17" s="2"/>
      <c r="B17" s="41" t="s">
        <v>134</v>
      </c>
      <c r="C17" s="41"/>
      <c r="D17" s="12" t="s">
        <v>28</v>
      </c>
      <c r="E17" s="15">
        <v>2720689.71</v>
      </c>
      <c r="F17" s="15">
        <v>238541.22</v>
      </c>
      <c r="G17" s="2"/>
      <c r="H17" s="2"/>
      <c r="I17" s="2"/>
    </row>
    <row r="18" spans="1:9">
      <c r="A18" s="2"/>
      <c r="B18" s="13"/>
      <c r="C18" s="13" t="s">
        <v>135</v>
      </c>
      <c r="D18" s="19" t="s">
        <v>29</v>
      </c>
      <c r="E18" s="20">
        <v>2919.44</v>
      </c>
      <c r="F18" s="20">
        <v>370.29</v>
      </c>
      <c r="G18" s="2"/>
      <c r="H18" s="2"/>
      <c r="I18" s="2"/>
    </row>
  </sheetData>
  <mergeCells count="12">
    <mergeCell ref="B16:C16"/>
    <mergeCell ref="B17:C17"/>
    <mergeCell ref="A6:B6"/>
    <mergeCell ref="A8:B8"/>
    <mergeCell ref="B10:I10"/>
    <mergeCell ref="B14:C14"/>
    <mergeCell ref="B15:C1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לוח 01</vt:lpstr>
      <vt:lpstr>@lists</vt:lpstr>
      <vt:lpstr>לוח 02</vt:lpstr>
      <vt:lpstr>לוח 03</vt:lpstr>
      <vt:lpstr>לוח 04</vt:lpstr>
      <vt:lpstr>לוח 05</vt:lpstr>
      <vt:lpstr>לוח 06</vt:lpstr>
      <vt:lpstr>לוח 07</vt:lpstr>
      <vt:lpstr>לוח 08</vt:lpstr>
      <vt:lpstr>לוח 09</vt:lpstr>
      <vt:lpstr>לוח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שלמה ימיני</dc:creator>
  <cp:lastModifiedBy>שלמה ימיני</cp:lastModifiedBy>
  <dcterms:created xsi:type="dcterms:W3CDTF">2024-04-30T08:54:07Z</dcterms:created>
  <dcterms:modified xsi:type="dcterms:W3CDTF">2024-04-30T08:56:52Z</dcterms:modified>
</cp:coreProperties>
</file>