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עובדים\שלומי\876- הלוואות לדיור\היזון חוזר לאתר\"/>
    </mc:Choice>
  </mc:AlternateContent>
  <bookViews>
    <workbookView xWindow="0" yWindow="0" windowWidth="23040" windowHeight="9228"/>
  </bookViews>
  <sheets>
    <sheet name="לוח 01" sheetId="1" r:id="rId1"/>
    <sheet name="@lists" sheetId="2" state="hidden" r:id="rId2"/>
    <sheet name="לוח 02" sheetId="3" r:id="rId3"/>
    <sheet name="לוח 03" sheetId="4" r:id="rId4"/>
    <sheet name="לוח 04" sheetId="5" r:id="rId5"/>
    <sheet name="לוח 05" sheetId="6" r:id="rId6"/>
    <sheet name="לוח 06" sheetId="7" r:id="rId7"/>
    <sheet name="לוח 07" sheetId="8" r:id="rId8"/>
    <sheet name="לוח 08" sheetId="9" r:id="rId9"/>
    <sheet name="לוח 09" sheetId="10" r:id="rId10"/>
    <sheet name="לוח 10" sheetId="11" r:id="rId11"/>
  </sheets>
  <calcPr calcId="162913"/>
</workbook>
</file>

<file path=xl/calcChain.xml><?xml version="1.0" encoding="utf-8"?>
<calcChain xmlns="http://schemas.openxmlformats.org/spreadsheetml/2006/main">
  <c r="C8" i="11" l="1"/>
  <c r="C8" i="10"/>
  <c r="C8" i="9"/>
  <c r="C8" i="8"/>
  <c r="C8" i="7"/>
  <c r="C8" i="6"/>
  <c r="C8" i="5"/>
  <c r="C8" i="4"/>
  <c r="C8" i="3"/>
  <c r="C8" i="1"/>
</calcChain>
</file>

<file path=xl/sharedStrings.xml><?xml version="1.0" encoding="utf-8"?>
<sst xmlns="http://schemas.openxmlformats.org/spreadsheetml/2006/main" count="502" uniqueCount="163">
  <si>
    <t>בנק ישראל</t>
  </si>
  <si>
    <t>הפיקוח על הבנקים - היחידה למידע ולדיווח</t>
  </si>
  <si>
    <t>בנק</t>
  </si>
  <si>
    <t>99034</t>
  </si>
  <si>
    <t>בנקים נותני משכנתאות + סינדקציות משכנתאות</t>
  </si>
  <si>
    <t>תאריך   דיווח</t>
  </si>
  <si>
    <t>סוג מטבע</t>
  </si>
  <si>
    <t>ILS</t>
  </si>
  <si>
    <t>מספר לוח</t>
  </si>
  <si>
    <t>876-1</t>
  </si>
  <si>
    <t>876-1 - ומגזרי הצמדה (LTV) דוח חודשי על הלוואות לדיור - ביצועים ומיחזורים לפי שיעור המימון</t>
  </si>
  <si>
    <t>הלוואות למטרת מגורים</t>
  </si>
  <si>
    <t>מזה: אשראי שניתן במסגרת דירה במחיר מופחת</t>
  </si>
  <si>
    <t>בביטחון דירת מגורים</t>
  </si>
  <si>
    <t>הלוואות למטרת מגורים ללא קבוצות רכישה</t>
  </si>
  <si>
    <t>קבוצות רכישה</t>
  </si>
  <si>
    <t>סה"כ</t>
  </si>
  <si>
    <t>מזה: דירות להשקעה</t>
  </si>
  <si>
    <t>ביצועים</t>
  </si>
  <si>
    <t>מספר הלוואות</t>
  </si>
  <si>
    <t>לא צמוד</t>
  </si>
  <si>
    <t>צמוד מדד</t>
  </si>
  <si>
    <t>מט"ח וצמוד מט"ח</t>
  </si>
  <si>
    <t>ריבית קבועה</t>
  </si>
  <si>
    <t>ריבית משתנה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</si>
  <si>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</si>
  <si>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</si>
  <si>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</si>
  <si>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</si>
  <si>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</si>
  <si>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</si>
  <si>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</si>
  <si>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</si>
  <si>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</si>
  <si>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</si>
  <si>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</si>
  <si>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</si>
  <si>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</si>
  <si>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</si>
  <si>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</si>
  <si>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</si>
  <si>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(LTV) שיעור המימון</t>
  </si>
  <si>
    <t>עד 30%</t>
  </si>
  <si>
    <t>מעל 30% עד 45%</t>
  </si>
  <si>
    <t>מעל 45% עד 60%</t>
  </si>
  <si>
    <t>מעל 60% עד 75%</t>
  </si>
  <si>
    <t>מעל 75% עד 90%</t>
  </si>
  <si>
    <t>מעל 90%</t>
  </si>
  <si>
    <t>חושב ללא בטוחה</t>
  </si>
  <si>
    <t>סה"כ ביצועים</t>
  </si>
  <si>
    <t>מזה: אשראי שניתן לצורך פרעון אשראי לדיור של בנק אחר</t>
  </si>
  <si>
    <t>מזה: אשראי שניתן לצורך פרעון של אשראי למטרת מגורים לפי מידת גבייה</t>
  </si>
  <si>
    <t>מזה: אשראי שניתן לאדם עם מוגבלות מקצרת חיים</t>
  </si>
  <si>
    <t>אשראי שמוחזר</t>
  </si>
  <si>
    <t>מזה: מחזור הלוואות בעייתיות / בפיגור</t>
  </si>
  <si>
    <t>876-1_unfiled</t>
  </si>
  <si>
    <t>876-2</t>
  </si>
  <si>
    <t>876-2 - ושווי הנכס הנרכש (LTV) דוח חודשי על הלוואות לדיור - ביצועים בחודש לפי שיעור המימון</t>
  </si>
  <si>
    <t>הלוואות למטרת מגורים - ביצועים</t>
  </si>
  <si>
    <t>שווי הנכס הנרכש</t>
  </si>
  <si>
    <t>עד 400</t>
  </si>
  <si>
    <t>מעל 400 עד 800</t>
  </si>
  <si>
    <t>מעל 800 עד 1,200</t>
  </si>
  <si>
    <t>מעל 1,200 עד 2,000</t>
  </si>
  <si>
    <t>מעל 2,000 עד 3,000</t>
  </si>
  <si>
    <t>מעל 3,000 עד 5,000</t>
  </si>
  <si>
    <t>מעל 5,000</t>
  </si>
  <si>
    <t>שיעור המימון (LTV)</t>
  </si>
  <si>
    <t>מזה: קבוצות רכישה</t>
  </si>
  <si>
    <t>876-3</t>
  </si>
  <si>
    <t>876-3 - ושיעור החזר מהכנסה (LTV) דוח חודשי על הלוואות לדיור - ביצועים בחודש לפי שיעור המימון</t>
  </si>
  <si>
    <t>שיעור החזר מהכנסה</t>
  </si>
  <si>
    <t>הלוואות בולט ובלון</t>
  </si>
  <si>
    <t>ללא חישוב שיעור החזר מהכנסה2</t>
  </si>
  <si>
    <t>שיעור החזר ממוצע</t>
  </si>
  <si>
    <t>0%-10%</t>
  </si>
  <si>
    <t>10%-20%</t>
  </si>
  <si>
    <t>20%-30%</t>
  </si>
  <si>
    <t>30%-40%</t>
  </si>
  <si>
    <t>40%-50%</t>
  </si>
  <si>
    <t>50%-60%</t>
  </si>
  <si>
    <t>60%-80%</t>
  </si>
  <si>
    <t>מעל 80%</t>
  </si>
  <si>
    <t>876-4</t>
  </si>
  <si>
    <t>876-4 - דוח חודשי על הלוואות לדיור - יתרת הלוואות לדיור לפי מגזרי הצמדה (מאזני וחוץ מאזני)</t>
  </si>
  <si>
    <t>מאזני</t>
  </si>
  <si>
    <t>חוץ מאזני</t>
  </si>
  <si>
    <t>יתרת קווי אשראי</t>
  </si>
  <si>
    <t>הלוואות</t>
  </si>
  <si>
    <t>מזה: תושבי חוץ</t>
  </si>
  <si>
    <t>מזה:הלוואות בגרייס</t>
  </si>
  <si>
    <t>מזה:הלוואות בולט ובלון</t>
  </si>
  <si>
    <t>מזה: קווי אשראי עם שמירת שיעור הריבית</t>
  </si>
  <si>
    <t>יתרת הלוואות לדיור שניתנו מיום 01.04.2011</t>
  </si>
  <si>
    <t>876-5</t>
  </si>
  <si>
    <t>876-5 - דוח חודשי על הלוואות לדיור - יתרת הלוואות לדיור לפי גודל האשראי של הלווה</t>
  </si>
  <si>
    <t>יתרה*</t>
  </si>
  <si>
    <t>מזה: בפיגור של 90 יום או יותר</t>
  </si>
  <si>
    <t>תקרת האשראי (לסילוק):</t>
  </si>
  <si>
    <t>עד 300</t>
  </si>
  <si>
    <t>מעל 300 עד 600</t>
  </si>
  <si>
    <t>מעל 600 עד 1,200</t>
  </si>
  <si>
    <t>מעל 2,000 עד 4,000</t>
  </si>
  <si>
    <t>מעל 4,000</t>
  </si>
  <si>
    <t>מזה:סכום ההלוואה המבוטח בביטוח אשראי</t>
  </si>
  <si>
    <t>876-6</t>
  </si>
  <si>
    <t>876-6 - דוח חודשי על הלוואות לדיור - הפיגור בהלוואות לדיור ויתרת ההפרשות להפסדי אשראי בגינן</t>
  </si>
  <si>
    <t>עומק הפיגור - הלוואות למטרת מגורים</t>
  </si>
  <si>
    <t>עומק הפיגור - בביטחון דירת מגורים</t>
  </si>
  <si>
    <t>בפיגור של 30 ועד 89 ימים</t>
  </si>
  <si>
    <t>בפיגור של 90 יום או יותר</t>
  </si>
  <si>
    <t>יתרות בגין הלוואות בפיגור שמוחזרו</t>
  </si>
  <si>
    <t>מ-90 ימים עד 6 חודשים</t>
  </si>
  <si>
    <t>מעל 6 חודשים עד 15 חודשים</t>
  </si>
  <si>
    <t>מעל 15 חודשים עד 33 חודשים</t>
  </si>
  <si>
    <t>מעל 33 חודשים</t>
  </si>
  <si>
    <t>הלוואות שההפרשה בגינן לפי עומק הפיגור</t>
  </si>
  <si>
    <t>סכום הפיגור</t>
  </si>
  <si>
    <t>מזה: יתרת ההפרשה לריבית</t>
  </si>
  <si>
    <t>יתרת חוב רשומה</t>
  </si>
  <si>
    <t>יתרת ההפרשה להפסדי אשראי</t>
  </si>
  <si>
    <t>יתרת חוב נטו</t>
  </si>
  <si>
    <t>הלוואות שההפרשה בגינן אינה לפי עומק הפיגור</t>
  </si>
  <si>
    <t>876-7</t>
  </si>
  <si>
    <t>876-7 - דוח חודשי על הלוואות לדיור - הלוואות למטרת מגורים לפי מידת גבייה</t>
  </si>
  <si>
    <t>יתרת הלוואות</t>
  </si>
  <si>
    <t>ביצועים בחודש</t>
  </si>
  <si>
    <t>סכום (ללא הלוואות עומדות)</t>
  </si>
  <si>
    <t>הלוואות עומדות</t>
  </si>
  <si>
    <t>876-8</t>
  </si>
  <si>
    <t>876-8 - דוח חודשי על הלוואות לדיור - פרעונות של הלוואות לדיור- בחודש</t>
  </si>
  <si>
    <t>חיובים חודשיים מתוכננים (קרן, ריבית, הפרשי הצמדה נלווים)</t>
  </si>
  <si>
    <t>סה"כ פרעונות חודשיים בפועל</t>
  </si>
  <si>
    <t>ההפרש</t>
  </si>
  <si>
    <t>פרעונות מוקדמים בחודש המדווח</t>
  </si>
  <si>
    <t>מזה: עמלת פירעון מוקדם</t>
  </si>
  <si>
    <t>876-9</t>
  </si>
  <si>
    <t>876-9 -(LTV) דוח חודשי על הלוואות לדיור - הלוואות לדיור - ביצועים לפי שיעור המימון</t>
  </si>
  <si>
    <t>הלוואות לדיור</t>
  </si>
  <si>
    <t>אחר5</t>
  </si>
  <si>
    <t>דירה יחידה2</t>
  </si>
  <si>
    <t>דירה חלופית2</t>
  </si>
  <si>
    <t>דירה להשקעה 3</t>
  </si>
  <si>
    <t>מטרת מגורים -אחר 4</t>
  </si>
  <si>
    <t>עד 50%</t>
  </si>
  <si>
    <t>מעל 50% עד 70%</t>
  </si>
  <si>
    <t>מעל 70% עד 75%</t>
  </si>
  <si>
    <t>מעל 75%</t>
  </si>
  <si>
    <t>876-10</t>
  </si>
  <si>
    <t>876-10 - דוח חודשי על הלוואות לדיור - הלוואות לדיור - בטיפול משפטי, פינוי מהנכס ומכירת הנכס</t>
  </si>
  <si>
    <t>מספר נכסים</t>
  </si>
  <si>
    <t>יתרת החוב 1</t>
  </si>
  <si>
    <t>סכום שהתקבל במהלך החודש2</t>
  </si>
  <si>
    <t>נכסים שטרם נמכרו:</t>
  </si>
  <si>
    <t>הוגשה בקשה למינוי כונס נכסים</t>
  </si>
  <si>
    <t>בטיפול כונס נכסים</t>
  </si>
  <si>
    <t>פונו מהנכס והנכס טרם נמכר</t>
  </si>
  <si>
    <t>תנועה במהלך החודש:</t>
  </si>
  <si>
    <t>פונו מהנכס במהלך החודש המדווח</t>
  </si>
  <si>
    <t>מזה: עם סידור חלוף</t>
  </si>
  <si>
    <t>נכסים שנמכרו (לפני קבלת התמורה) במהלך החודש המדווח</t>
  </si>
  <si>
    <t>תמורה ברוטו3 מנכסים שנמכרו במהלך החודש המדווח</t>
  </si>
  <si>
    <t>יתרה לגבייה בגין נכסים שנמכרו (לאחר קבלת התמורה) במהלך החודש המדווח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</si>
</sst>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8">
    <font>
      <sz val="11"/>
      <name val="Calibri"/>
    </font>
    <font>
      <sz val="10"/>
      <name val="Arial"/>
      <family val="2"/>
    </font>
    <font>
      <b/>
      <sz val="10"/>
      <color rgb="FF000000"/>
      <name val="Arial Unicode MS"/>
    </font>
    <font>
      <sz val="10"/>
      <color rgb="FF000000"/>
      <name val="Arial"/>
      <family val="2"/>
    </font>
    <font>
      <sz val="10"/>
      <color rgb="FF000080"/>
      <name val="Arial Unicode MS"/>
    </font>
    <font>
      <sz val="10"/>
      <color rgb="FF000000"/>
      <name val="Arial Unicode MS"/>
    </font>
    <font>
      <sz val="10"/>
      <color rgb="FFFFFFFF"/>
      <name val="Arial Unicode MS"/>
    </font>
    <font>
      <b/>
      <u/>
      <sz val="13"/>
      <color rgb="FF000080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FFFFCC"/>
      </patternFill>
    </fill>
    <fill>
      <patternFill patternType="solid">
        <fgColor rgb="FF000000"/>
      </patternFill>
    </fill>
  </fills>
  <borders count="1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 applyNumberFormat="1" applyFont="1"/>
    <xf numFmtId="0" fontId="1" fillId="0" borderId="0" xfId="0" applyNumberFormat="1" applyFont="1" applyFill="1" applyBorder="1"/>
    <xf numFmtId="0" fontId="3" fillId="0" borderId="0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horizontal="right" vertical="center"/>
    </xf>
    <xf numFmtId="14" fontId="5" fillId="2" borderId="6" xfId="0" applyNumberFormat="1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right" vertical="center"/>
    </xf>
    <xf numFmtId="0" fontId="5" fillId="2" borderId="5" xfId="0" applyNumberFormat="1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left" vertical="center"/>
    </xf>
    <xf numFmtId="0" fontId="5" fillId="2" borderId="8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right" vertical="center" wrapText="1"/>
    </xf>
    <xf numFmtId="0" fontId="4" fillId="3" borderId="9" xfId="0" applyNumberFormat="1" applyFont="1" applyFill="1" applyBorder="1" applyAlignment="1">
      <alignment horizontal="right" vertical="center" wrapText="1"/>
    </xf>
    <xf numFmtId="4" fontId="5" fillId="0" borderId="9" xfId="0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/>
    </xf>
    <xf numFmtId="4" fontId="5" fillId="4" borderId="9" xfId="0" applyNumberFormat="1" applyFont="1" applyFill="1" applyBorder="1" applyAlignment="1">
      <alignment horizontal="right" vertical="center"/>
    </xf>
    <xf numFmtId="3" fontId="5" fillId="4" borderId="9" xfId="0" applyNumberFormat="1" applyFont="1" applyFill="1" applyBorder="1" applyAlignment="1">
      <alignment horizontal="right" vertical="center"/>
    </xf>
    <xf numFmtId="0" fontId="4" fillId="2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4" fontId="5" fillId="4" borderId="11" xfId="0" applyNumberFormat="1" applyFont="1" applyFill="1" applyBorder="1" applyAlignment="1">
      <alignment horizontal="right" vertical="center"/>
    </xf>
    <xf numFmtId="3" fontId="5" fillId="4" borderId="11" xfId="0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right" vertical="center"/>
    </xf>
    <xf numFmtId="164" fontId="5" fillId="4" borderId="9" xfId="0" applyNumberFormat="1" applyFont="1" applyFill="1" applyBorder="1" applyAlignment="1">
      <alignment horizontal="right" vertical="center"/>
    </xf>
    <xf numFmtId="164" fontId="5" fillId="0" borderId="11" xfId="0" applyNumberFormat="1" applyFont="1" applyFill="1" applyBorder="1" applyAlignment="1">
      <alignment horizontal="right" vertical="center"/>
    </xf>
    <xf numFmtId="164" fontId="5" fillId="4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right" vertical="center"/>
    </xf>
    <xf numFmtId="0" fontId="4" fillId="2" borderId="2" xfId="0" applyNumberFormat="1" applyFont="1" applyFill="1" applyBorder="1" applyAlignment="1">
      <alignment horizontal="right" vertical="center"/>
    </xf>
    <xf numFmtId="0" fontId="5" fillId="3" borderId="4" xfId="0" applyNumberFormat="1" applyFont="1" applyFill="1" applyBorder="1" applyAlignment="1">
      <alignment horizontal="right" vertical="center"/>
    </xf>
    <xf numFmtId="0" fontId="4" fillId="2" borderId="5" xfId="0" applyNumberFormat="1" applyFont="1" applyFill="1" applyBorder="1" applyAlignment="1">
      <alignment horizontal="right" vertical="center"/>
    </xf>
    <xf numFmtId="0" fontId="4" fillId="2" borderId="7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/>
    </xf>
    <xf numFmtId="0" fontId="4" fillId="3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vertical="center"/>
    </xf>
    <xf numFmtId="0" fontId="4" fillId="3" borderId="11" xfId="0" applyNumberFormat="1" applyFont="1" applyFill="1" applyBorder="1" applyAlignment="1">
      <alignment horizontal="right" vertical="center" wrapText="1"/>
    </xf>
    <xf numFmtId="0" fontId="4" fillId="3" borderId="9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29"/>
  <sheetViews>
    <sheetView rightToLeft="1" tabSelected="1" workbookViewId="0">
      <selection sqref="A1:C1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54.88671875" style="1" customWidth="1"/>
    <col min="4" max="4" width="8" style="1" customWidth="1"/>
    <col min="5" max="20" width="21.5546875" style="1" customWidth="1"/>
  </cols>
  <sheetData>
    <row r="1" spans="1:20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>
      <c r="A5" s="33" t="s">
        <v>5</v>
      </c>
      <c r="B5" s="33"/>
      <c r="C5" s="4">
        <v>45016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>
      <c r="A8" s="34" t="s">
        <v>8</v>
      </c>
      <c r="B8" s="34"/>
      <c r="C8" s="8" t="str">
        <f>B11</f>
        <v>876-1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>
      <c r="A9" s="9" t="s">
        <v>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>
      <c r="A10" s="2"/>
      <c r="B10" s="35" t="s">
        <v>10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>
      <c r="A11" s="2"/>
      <c r="B11" s="10" t="s">
        <v>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>
      <c r="A12" s="2"/>
      <c r="B12" s="2"/>
      <c r="C12" s="2"/>
      <c r="D12" s="2"/>
      <c r="E12" s="36" t="s">
        <v>11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6"/>
      <c r="Q12" s="36" t="s">
        <v>12</v>
      </c>
      <c r="R12" s="36"/>
      <c r="S12" s="36" t="s">
        <v>13</v>
      </c>
      <c r="T12" s="36"/>
    </row>
    <row r="13" spans="1:20">
      <c r="A13" s="2"/>
      <c r="B13" s="2"/>
      <c r="C13" s="2"/>
      <c r="D13" s="2"/>
      <c r="E13" s="36" t="s">
        <v>14</v>
      </c>
      <c r="F13" s="37"/>
      <c r="G13" s="37"/>
      <c r="H13" s="37"/>
      <c r="I13" s="37"/>
      <c r="J13" s="36"/>
      <c r="K13" s="36" t="s">
        <v>15</v>
      </c>
      <c r="L13" s="36"/>
      <c r="M13" s="36" t="s">
        <v>16</v>
      </c>
      <c r="N13" s="36"/>
      <c r="O13" s="36" t="s">
        <v>17</v>
      </c>
      <c r="P13" s="36"/>
      <c r="Q13" s="38" t="s">
        <v>18</v>
      </c>
      <c r="R13" s="38" t="s">
        <v>19</v>
      </c>
      <c r="S13" s="36" t="s">
        <v>16</v>
      </c>
      <c r="T13" s="36"/>
    </row>
    <row r="14" spans="1:20">
      <c r="A14" s="2"/>
      <c r="B14" s="2"/>
      <c r="C14" s="2"/>
      <c r="D14" s="2"/>
      <c r="E14" s="36" t="s">
        <v>20</v>
      </c>
      <c r="F14" s="36"/>
      <c r="G14" s="36" t="s">
        <v>21</v>
      </c>
      <c r="H14" s="36"/>
      <c r="I14" s="36" t="s">
        <v>22</v>
      </c>
      <c r="J14" s="36"/>
      <c r="K14" s="36" t="s">
        <v>23</v>
      </c>
      <c r="L14" s="36" t="s">
        <v>24</v>
      </c>
      <c r="M14" s="36" t="s">
        <v>18</v>
      </c>
      <c r="N14" s="36" t="s">
        <v>19</v>
      </c>
      <c r="O14" s="36" t="s">
        <v>18</v>
      </c>
      <c r="P14" s="36" t="s">
        <v>19</v>
      </c>
      <c r="Q14" s="39"/>
      <c r="R14" s="39"/>
      <c r="S14" s="36" t="s">
        <v>18</v>
      </c>
      <c r="T14" s="36" t="s">
        <v>19</v>
      </c>
    </row>
    <row r="15" spans="1:20">
      <c r="A15" s="2"/>
      <c r="B15" s="2"/>
      <c r="C15" s="2"/>
      <c r="D15" s="2"/>
      <c r="E15" s="11" t="s">
        <v>23</v>
      </c>
      <c r="F15" s="11" t="s">
        <v>24</v>
      </c>
      <c r="G15" s="11" t="s">
        <v>23</v>
      </c>
      <c r="H15" s="11" t="s">
        <v>24</v>
      </c>
      <c r="I15" s="11" t="s">
        <v>23</v>
      </c>
      <c r="J15" s="11" t="s">
        <v>24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>
      <c r="A16" s="2"/>
      <c r="B16" s="2"/>
      <c r="C16" s="2"/>
      <c r="D16" s="2"/>
      <c r="E16" s="12" t="s">
        <v>25</v>
      </c>
      <c r="F16" s="12" t="s">
        <v>26</v>
      </c>
      <c r="G16" s="12" t="s">
        <v>27</v>
      </c>
      <c r="H16" s="12" t="s">
        <v>28</v>
      </c>
      <c r="I16" s="12" t="s">
        <v>29</v>
      </c>
      <c r="J16" s="12" t="s">
        <v>30</v>
      </c>
      <c r="K16" s="12" t="s">
        <v>31</v>
      </c>
      <c r="L16" s="12" t="s">
        <v>32</v>
      </c>
      <c r="M16" s="12" t="s">
        <v>33</v>
      </c>
      <c r="N16" s="12" t="s">
        <v>34</v>
      </c>
      <c r="O16" s="12" t="s">
        <v>35</v>
      </c>
      <c r="P16" s="12" t="s">
        <v>36</v>
      </c>
      <c r="Q16" s="12" t="s">
        <v>37</v>
      </c>
      <c r="R16" s="12" t="s">
        <v>38</v>
      </c>
      <c r="S16" s="12" t="s">
        <v>39</v>
      </c>
      <c r="T16" s="12" t="s">
        <v>40</v>
      </c>
    </row>
    <row r="17" spans="1:20">
      <c r="A17" s="2"/>
      <c r="B17" s="40" t="s">
        <v>41</v>
      </c>
      <c r="C17" s="14" t="s">
        <v>42</v>
      </c>
      <c r="D17" s="12" t="s">
        <v>25</v>
      </c>
      <c r="E17" s="15">
        <v>166737.68</v>
      </c>
      <c r="F17" s="15">
        <v>183160.42</v>
      </c>
      <c r="G17" s="15">
        <v>106823.25</v>
      </c>
      <c r="H17" s="15">
        <v>74234.59</v>
      </c>
      <c r="I17" s="15">
        <v>0</v>
      </c>
      <c r="J17" s="15">
        <v>305</v>
      </c>
      <c r="K17" s="15">
        <v>910.74</v>
      </c>
      <c r="L17" s="15">
        <v>1581.78</v>
      </c>
      <c r="M17" s="15">
        <v>533753.46</v>
      </c>
      <c r="N17" s="16">
        <v>1005</v>
      </c>
      <c r="O17" s="15">
        <v>73919.31</v>
      </c>
      <c r="P17" s="16">
        <v>118</v>
      </c>
      <c r="Q17" s="15">
        <v>17520.060000000001</v>
      </c>
      <c r="R17" s="16">
        <v>38</v>
      </c>
      <c r="S17" s="15">
        <v>148571</v>
      </c>
      <c r="T17" s="16">
        <v>519</v>
      </c>
    </row>
    <row r="18" spans="1:20">
      <c r="A18" s="2"/>
      <c r="B18" s="39"/>
      <c r="C18" s="14" t="s">
        <v>43</v>
      </c>
      <c r="D18" s="12" t="s">
        <v>26</v>
      </c>
      <c r="E18" s="15">
        <v>308879.38</v>
      </c>
      <c r="F18" s="15">
        <v>424154.43</v>
      </c>
      <c r="G18" s="15">
        <v>215606.25</v>
      </c>
      <c r="H18" s="15">
        <v>179726.46</v>
      </c>
      <c r="I18" s="15">
        <v>0</v>
      </c>
      <c r="J18" s="15">
        <v>1528.74</v>
      </c>
      <c r="K18" s="15">
        <v>2494.19</v>
      </c>
      <c r="L18" s="15">
        <v>3207.86</v>
      </c>
      <c r="M18" s="15">
        <v>1135597.31</v>
      </c>
      <c r="N18" s="16">
        <v>1419</v>
      </c>
      <c r="O18" s="15">
        <v>164544.35999999999</v>
      </c>
      <c r="P18" s="16">
        <v>162</v>
      </c>
      <c r="Q18" s="15">
        <v>74246.2</v>
      </c>
      <c r="R18" s="16">
        <v>104</v>
      </c>
      <c r="S18" s="15">
        <v>170680</v>
      </c>
      <c r="T18" s="16">
        <v>554</v>
      </c>
    </row>
    <row r="19" spans="1:20">
      <c r="A19" s="2"/>
      <c r="B19" s="39"/>
      <c r="C19" s="14" t="s">
        <v>44</v>
      </c>
      <c r="D19" s="12" t="s">
        <v>27</v>
      </c>
      <c r="E19" s="15">
        <v>538764.06000000006</v>
      </c>
      <c r="F19" s="15">
        <v>768352.81</v>
      </c>
      <c r="G19" s="15">
        <v>388829.38</v>
      </c>
      <c r="H19" s="15">
        <v>337697.98</v>
      </c>
      <c r="I19" s="15">
        <v>0</v>
      </c>
      <c r="J19" s="15">
        <v>14332</v>
      </c>
      <c r="K19" s="15">
        <v>15682.85</v>
      </c>
      <c r="L19" s="15">
        <v>18907.78</v>
      </c>
      <c r="M19" s="15">
        <v>2082566.86</v>
      </c>
      <c r="N19" s="16">
        <v>1994</v>
      </c>
      <c r="O19" s="15">
        <v>398384.11</v>
      </c>
      <c r="P19" s="16">
        <v>389</v>
      </c>
      <c r="Q19" s="15">
        <v>224248.5</v>
      </c>
      <c r="R19" s="16">
        <v>181</v>
      </c>
      <c r="S19" s="15">
        <v>175009</v>
      </c>
      <c r="T19" s="16">
        <v>543</v>
      </c>
    </row>
    <row r="20" spans="1:20">
      <c r="A20" s="2"/>
      <c r="B20" s="39"/>
      <c r="C20" s="14" t="s">
        <v>45</v>
      </c>
      <c r="D20" s="12" t="s">
        <v>28</v>
      </c>
      <c r="E20" s="15">
        <v>731894.67</v>
      </c>
      <c r="F20" s="15">
        <v>1111257.0900000001</v>
      </c>
      <c r="G20" s="15">
        <v>537591</v>
      </c>
      <c r="H20" s="15">
        <v>529216.88</v>
      </c>
      <c r="I20" s="15">
        <v>0</v>
      </c>
      <c r="J20" s="15">
        <v>5557.16</v>
      </c>
      <c r="K20" s="15">
        <v>8931.98</v>
      </c>
      <c r="L20" s="15">
        <v>12499.12</v>
      </c>
      <c r="M20" s="15">
        <v>2936947.9</v>
      </c>
      <c r="N20" s="16">
        <v>2557</v>
      </c>
      <c r="O20" s="15">
        <v>0</v>
      </c>
      <c r="P20" s="16">
        <v>0</v>
      </c>
      <c r="Q20" s="15">
        <v>416796.46</v>
      </c>
      <c r="R20" s="16">
        <v>267</v>
      </c>
      <c r="S20" s="15">
        <v>1747</v>
      </c>
      <c r="T20" s="16">
        <v>4</v>
      </c>
    </row>
    <row r="21" spans="1:20">
      <c r="A21" s="2"/>
      <c r="B21" s="39"/>
      <c r="C21" s="14" t="s">
        <v>46</v>
      </c>
      <c r="D21" s="12" t="s">
        <v>29</v>
      </c>
      <c r="E21" s="15">
        <v>881</v>
      </c>
      <c r="F21" s="15">
        <v>1238.8</v>
      </c>
      <c r="G21" s="15">
        <v>1237</v>
      </c>
      <c r="H21" s="15">
        <v>845.12</v>
      </c>
      <c r="I21" s="15">
        <v>0</v>
      </c>
      <c r="J21" s="15">
        <v>0</v>
      </c>
      <c r="K21" s="15">
        <v>0</v>
      </c>
      <c r="L21" s="15">
        <v>0</v>
      </c>
      <c r="M21" s="15">
        <v>4201.92</v>
      </c>
      <c r="N21" s="16">
        <v>6</v>
      </c>
      <c r="O21" s="15">
        <v>0</v>
      </c>
      <c r="P21" s="16">
        <v>0</v>
      </c>
      <c r="Q21" s="15">
        <v>154.01</v>
      </c>
      <c r="R21" s="16">
        <v>0</v>
      </c>
      <c r="S21" s="15">
        <v>0</v>
      </c>
      <c r="T21" s="16">
        <v>0</v>
      </c>
    </row>
    <row r="22" spans="1:20">
      <c r="A22" s="2"/>
      <c r="B22" s="41"/>
      <c r="C22" s="14" t="s">
        <v>47</v>
      </c>
      <c r="D22" s="12" t="s">
        <v>30</v>
      </c>
      <c r="E22" s="15">
        <v>0</v>
      </c>
      <c r="F22" s="15">
        <v>0</v>
      </c>
      <c r="G22" s="15">
        <v>127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127</v>
      </c>
      <c r="N22" s="16">
        <v>1</v>
      </c>
      <c r="O22" s="15">
        <v>0</v>
      </c>
      <c r="P22" s="16">
        <v>0</v>
      </c>
      <c r="Q22" s="15">
        <v>0</v>
      </c>
      <c r="R22" s="16">
        <v>0</v>
      </c>
      <c r="S22" s="15">
        <v>0</v>
      </c>
      <c r="T22" s="16">
        <v>0</v>
      </c>
    </row>
    <row r="23" spans="1:20">
      <c r="A23" s="2"/>
      <c r="B23" s="41" t="s">
        <v>48</v>
      </c>
      <c r="C23" s="41"/>
      <c r="D23" s="12" t="s">
        <v>31</v>
      </c>
      <c r="E23" s="15">
        <v>36776.800000000003</v>
      </c>
      <c r="F23" s="15">
        <v>52782.2</v>
      </c>
      <c r="G23" s="15">
        <v>402</v>
      </c>
      <c r="H23" s="15">
        <v>0</v>
      </c>
      <c r="I23" s="15">
        <v>0</v>
      </c>
      <c r="J23" s="15">
        <v>0</v>
      </c>
      <c r="K23" s="17"/>
      <c r="L23" s="17"/>
      <c r="M23" s="15">
        <v>89961</v>
      </c>
      <c r="N23" s="16">
        <v>170</v>
      </c>
      <c r="O23" s="15">
        <v>55962</v>
      </c>
      <c r="P23" s="16">
        <v>17</v>
      </c>
      <c r="Q23" s="17"/>
      <c r="R23" s="18"/>
      <c r="S23" s="17"/>
      <c r="T23" s="18"/>
    </row>
    <row r="24" spans="1:20">
      <c r="A24" s="2"/>
      <c r="B24" s="41" t="s">
        <v>49</v>
      </c>
      <c r="C24" s="41"/>
      <c r="D24" s="12" t="s">
        <v>32</v>
      </c>
      <c r="E24" s="15">
        <v>1783933.59</v>
      </c>
      <c r="F24" s="15">
        <v>2540945.75</v>
      </c>
      <c r="G24" s="15">
        <v>1250615.8799999999</v>
      </c>
      <c r="H24" s="15">
        <v>1121721.03</v>
      </c>
      <c r="I24" s="15">
        <v>0</v>
      </c>
      <c r="J24" s="15">
        <v>21722.9</v>
      </c>
      <c r="K24" s="15">
        <v>28019.759999999998</v>
      </c>
      <c r="L24" s="15">
        <v>36196.54</v>
      </c>
      <c r="M24" s="15">
        <v>6783155.4500000002</v>
      </c>
      <c r="N24" s="16">
        <v>7152</v>
      </c>
      <c r="O24" s="15">
        <v>692809.78</v>
      </c>
      <c r="P24" s="16">
        <v>686</v>
      </c>
      <c r="Q24" s="15">
        <v>732965.23</v>
      </c>
      <c r="R24" s="16">
        <v>590</v>
      </c>
      <c r="S24" s="15">
        <v>496007</v>
      </c>
      <c r="T24" s="16">
        <v>1620</v>
      </c>
    </row>
    <row r="25" spans="1:20">
      <c r="A25" s="2"/>
      <c r="B25" s="14"/>
      <c r="C25" s="14" t="s">
        <v>50</v>
      </c>
      <c r="D25" s="12" t="s">
        <v>33</v>
      </c>
      <c r="E25" s="15">
        <v>67088.34</v>
      </c>
      <c r="F25" s="15">
        <v>91689.29</v>
      </c>
      <c r="G25" s="15">
        <v>69158.95</v>
      </c>
      <c r="H25" s="15">
        <v>46126.55</v>
      </c>
      <c r="I25" s="15">
        <v>0</v>
      </c>
      <c r="J25" s="15">
        <v>0</v>
      </c>
      <c r="K25" s="15">
        <v>0</v>
      </c>
      <c r="L25" s="15">
        <v>0</v>
      </c>
      <c r="M25" s="15">
        <v>274063.13</v>
      </c>
      <c r="N25" s="16">
        <v>316</v>
      </c>
      <c r="O25" s="15">
        <v>21388</v>
      </c>
      <c r="P25" s="16">
        <v>18</v>
      </c>
      <c r="Q25" s="17"/>
      <c r="R25" s="18"/>
      <c r="S25" s="15">
        <v>39102</v>
      </c>
      <c r="T25" s="16">
        <v>114</v>
      </c>
    </row>
    <row r="26" spans="1:20" ht="26.4">
      <c r="A26" s="2"/>
      <c r="B26" s="14"/>
      <c r="C26" s="14" t="s">
        <v>51</v>
      </c>
      <c r="D26" s="12" t="s">
        <v>34</v>
      </c>
      <c r="E26" s="15">
        <v>0</v>
      </c>
      <c r="F26" s="15">
        <v>0</v>
      </c>
      <c r="G26" s="15">
        <v>0</v>
      </c>
      <c r="H26" s="15">
        <v>12</v>
      </c>
      <c r="I26" s="15">
        <v>0</v>
      </c>
      <c r="J26" s="15">
        <v>0</v>
      </c>
      <c r="K26" s="17"/>
      <c r="L26" s="17"/>
      <c r="M26" s="15">
        <v>12</v>
      </c>
      <c r="N26" s="16">
        <v>1</v>
      </c>
      <c r="O26" s="17"/>
      <c r="P26" s="18"/>
      <c r="Q26" s="17"/>
      <c r="R26" s="18"/>
      <c r="S26" s="17"/>
      <c r="T26" s="18"/>
    </row>
    <row r="27" spans="1:20">
      <c r="A27" s="2"/>
      <c r="B27" s="14"/>
      <c r="C27" s="14" t="s">
        <v>52</v>
      </c>
      <c r="D27" s="12" t="s">
        <v>35</v>
      </c>
      <c r="E27" s="17"/>
      <c r="F27" s="17"/>
      <c r="G27" s="17"/>
      <c r="H27" s="17"/>
      <c r="I27" s="17"/>
      <c r="J27" s="17"/>
      <c r="K27" s="17"/>
      <c r="L27" s="17"/>
      <c r="M27" s="15">
        <v>10695.28</v>
      </c>
      <c r="N27" s="16">
        <v>11</v>
      </c>
      <c r="O27" s="17"/>
      <c r="P27" s="18"/>
      <c r="Q27" s="17"/>
      <c r="R27" s="18"/>
      <c r="S27" s="17"/>
      <c r="T27" s="18"/>
    </row>
    <row r="28" spans="1:20">
      <c r="A28" s="2"/>
      <c r="B28" s="41" t="s">
        <v>53</v>
      </c>
      <c r="C28" s="41"/>
      <c r="D28" s="12" t="s">
        <v>36</v>
      </c>
      <c r="E28" s="15">
        <v>275090.17</v>
      </c>
      <c r="F28" s="15">
        <v>643952.84</v>
      </c>
      <c r="G28" s="15">
        <v>222080.52</v>
      </c>
      <c r="H28" s="15">
        <v>113426.6</v>
      </c>
      <c r="I28" s="15">
        <v>0</v>
      </c>
      <c r="J28" s="15">
        <v>4919</v>
      </c>
      <c r="K28" s="15">
        <v>12569.75</v>
      </c>
      <c r="L28" s="15">
        <v>16011.49</v>
      </c>
      <c r="M28" s="15">
        <v>1288050.3700000001</v>
      </c>
      <c r="N28" s="16">
        <v>2445</v>
      </c>
      <c r="O28" s="15">
        <v>171067.74</v>
      </c>
      <c r="P28" s="16">
        <v>397</v>
      </c>
      <c r="Q28" s="17"/>
      <c r="R28" s="18"/>
      <c r="S28" s="15">
        <v>95909.68</v>
      </c>
      <c r="T28" s="16">
        <v>384</v>
      </c>
    </row>
    <row r="29" spans="1:20">
      <c r="A29" s="2"/>
      <c r="B29" s="13"/>
      <c r="C29" s="13" t="s">
        <v>54</v>
      </c>
      <c r="D29" s="19" t="s">
        <v>37</v>
      </c>
      <c r="E29" s="20">
        <v>0</v>
      </c>
      <c r="F29" s="20">
        <v>290</v>
      </c>
      <c r="G29" s="20">
        <v>2259</v>
      </c>
      <c r="H29" s="20">
        <v>266.55</v>
      </c>
      <c r="I29" s="20">
        <v>0</v>
      </c>
      <c r="J29" s="20">
        <v>0</v>
      </c>
      <c r="K29" s="20">
        <v>0</v>
      </c>
      <c r="L29" s="20">
        <v>0</v>
      </c>
      <c r="M29" s="20">
        <v>2815.55</v>
      </c>
      <c r="N29" s="21">
        <v>10</v>
      </c>
      <c r="O29" s="20">
        <v>0</v>
      </c>
      <c r="P29" s="21">
        <v>0</v>
      </c>
      <c r="Q29" s="22"/>
      <c r="R29" s="23"/>
      <c r="S29" s="20">
        <v>0</v>
      </c>
      <c r="T29" s="21">
        <v>0</v>
      </c>
    </row>
  </sheetData>
  <mergeCells count="33">
    <mergeCell ref="B24:C24"/>
    <mergeCell ref="B28:C28"/>
    <mergeCell ref="P14:P15"/>
    <mergeCell ref="S14:S15"/>
    <mergeCell ref="T14:T15"/>
    <mergeCell ref="B17:B22"/>
    <mergeCell ref="B23:C23"/>
    <mergeCell ref="S12:T12"/>
    <mergeCell ref="E13:J13"/>
    <mergeCell ref="K13:L13"/>
    <mergeCell ref="M13:N13"/>
    <mergeCell ref="O13:P13"/>
    <mergeCell ref="Q13:Q15"/>
    <mergeCell ref="R13:R15"/>
    <mergeCell ref="S13:T13"/>
    <mergeCell ref="E14:F14"/>
    <mergeCell ref="G14:H14"/>
    <mergeCell ref="I14:J14"/>
    <mergeCell ref="K14:K15"/>
    <mergeCell ref="L14:L15"/>
    <mergeCell ref="M14:M15"/>
    <mergeCell ref="N14:N15"/>
    <mergeCell ref="O14:O15"/>
    <mergeCell ref="A6:B6"/>
    <mergeCell ref="A8:B8"/>
    <mergeCell ref="B10:I10"/>
    <mergeCell ref="E12:P12"/>
    <mergeCell ref="Q12:R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0"/>
  <sheetViews>
    <sheetView rightToLeft="1" workbookViewId="0">
      <selection activeCell="F23" sqref="F23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15.6640625" style="1" customWidth="1"/>
    <col min="4" max="4" width="8" style="1" customWidth="1"/>
    <col min="5" max="11" width="21.5546875" style="1" customWidth="1"/>
  </cols>
  <sheetData>
    <row r="1" spans="1:11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</row>
    <row r="2" spans="1:11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</row>
    <row r="5" spans="1:11">
      <c r="A5" s="33" t="s">
        <v>5</v>
      </c>
      <c r="B5" s="33"/>
      <c r="C5" s="4">
        <v>45016</v>
      </c>
      <c r="D5" s="2"/>
      <c r="E5" s="2"/>
      <c r="F5" s="2"/>
      <c r="G5" s="2"/>
      <c r="H5" s="2"/>
      <c r="I5" s="2"/>
      <c r="J5" s="2"/>
      <c r="K5" s="2"/>
    </row>
    <row r="6" spans="1:11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</row>
    <row r="7" spans="1:11">
      <c r="A7" s="6"/>
      <c r="B7" s="6"/>
      <c r="C7" s="7"/>
      <c r="D7" s="2"/>
      <c r="E7" s="2"/>
      <c r="F7" s="2"/>
      <c r="G7" s="2"/>
      <c r="H7" s="2"/>
      <c r="I7" s="2"/>
      <c r="J7" s="2"/>
      <c r="K7" s="2"/>
    </row>
    <row r="8" spans="1:11">
      <c r="A8" s="34" t="s">
        <v>8</v>
      </c>
      <c r="B8" s="34"/>
      <c r="C8" s="8" t="str">
        <f>B11</f>
        <v>876-9</v>
      </c>
      <c r="D8" s="2"/>
      <c r="E8" s="2"/>
      <c r="F8" s="2"/>
      <c r="G8" s="2"/>
      <c r="H8" s="2"/>
      <c r="I8" s="2"/>
      <c r="J8" s="2"/>
      <c r="K8" s="2"/>
    </row>
    <row r="9" spans="1:11">
      <c r="A9" s="9" t="s">
        <v>136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>
      <c r="A10" s="2"/>
      <c r="B10" s="35" t="s">
        <v>137</v>
      </c>
      <c r="C10" s="29"/>
      <c r="D10" s="29"/>
      <c r="E10" s="29"/>
      <c r="F10" s="29"/>
      <c r="G10" s="29"/>
      <c r="H10" s="29"/>
      <c r="I10" s="29"/>
      <c r="J10" s="2"/>
      <c r="K10" s="2"/>
    </row>
    <row r="11" spans="1:11">
      <c r="A11" s="2"/>
      <c r="B11" s="10" t="s">
        <v>136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>
      <c r="A12" s="2"/>
      <c r="B12" s="2"/>
      <c r="C12" s="2"/>
      <c r="D12" s="2"/>
      <c r="E12" s="36" t="s">
        <v>138</v>
      </c>
      <c r="F12" s="37"/>
      <c r="G12" s="37"/>
      <c r="H12" s="37"/>
      <c r="I12" s="37"/>
      <c r="J12" s="37"/>
      <c r="K12" s="36"/>
    </row>
    <row r="13" spans="1:11">
      <c r="A13" s="2"/>
      <c r="B13" s="2"/>
      <c r="C13" s="2"/>
      <c r="D13" s="2"/>
      <c r="E13" s="36" t="s">
        <v>11</v>
      </c>
      <c r="F13" s="37"/>
      <c r="G13" s="37"/>
      <c r="H13" s="36"/>
      <c r="I13" s="36" t="s">
        <v>13</v>
      </c>
      <c r="J13" s="36" t="s">
        <v>139</v>
      </c>
      <c r="K13" s="36" t="s">
        <v>16</v>
      </c>
    </row>
    <row r="14" spans="1:11">
      <c r="A14" s="2"/>
      <c r="B14" s="2"/>
      <c r="C14" s="2"/>
      <c r="D14" s="2"/>
      <c r="E14" s="11" t="s">
        <v>140</v>
      </c>
      <c r="F14" s="11" t="s">
        <v>141</v>
      </c>
      <c r="G14" s="11" t="s">
        <v>142</v>
      </c>
      <c r="H14" s="11" t="s">
        <v>143</v>
      </c>
      <c r="I14" s="36"/>
      <c r="J14" s="36"/>
      <c r="K14" s="36"/>
    </row>
    <row r="15" spans="1:11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  <c r="K15" s="12" t="s">
        <v>31</v>
      </c>
    </row>
    <row r="16" spans="1:11">
      <c r="A16" s="2"/>
      <c r="B16" s="40" t="s">
        <v>67</v>
      </c>
      <c r="C16" s="14" t="s">
        <v>144</v>
      </c>
      <c r="D16" s="12" t="s">
        <v>25</v>
      </c>
      <c r="E16" s="15">
        <v>1187160.1299999999</v>
      </c>
      <c r="F16" s="15">
        <v>541842.53</v>
      </c>
      <c r="G16" s="15">
        <v>687809.78</v>
      </c>
      <c r="H16" s="15">
        <v>199708.75</v>
      </c>
      <c r="I16" s="15">
        <v>491898.13</v>
      </c>
      <c r="J16" s="15">
        <v>4238</v>
      </c>
      <c r="K16" s="15">
        <v>3112657.32</v>
      </c>
    </row>
    <row r="17" spans="1:11">
      <c r="A17" s="2"/>
      <c r="B17" s="39"/>
      <c r="C17" s="14" t="s">
        <v>145</v>
      </c>
      <c r="D17" s="12" t="s">
        <v>26</v>
      </c>
      <c r="E17" s="15">
        <v>1773323.07</v>
      </c>
      <c r="F17" s="15">
        <v>862178.36</v>
      </c>
      <c r="G17" s="15">
        <v>1502</v>
      </c>
      <c r="H17" s="15">
        <v>47699.87</v>
      </c>
      <c r="I17" s="15">
        <v>3410</v>
      </c>
      <c r="J17" s="15">
        <v>0</v>
      </c>
      <c r="K17" s="15">
        <v>2688113.3</v>
      </c>
    </row>
    <row r="18" spans="1:11">
      <c r="A18" s="2"/>
      <c r="B18" s="39"/>
      <c r="C18" s="14" t="s">
        <v>146</v>
      </c>
      <c r="D18" s="12" t="s">
        <v>27</v>
      </c>
      <c r="E18" s="15">
        <v>1454395.16</v>
      </c>
      <c r="F18" s="15">
        <v>8833.27</v>
      </c>
      <c r="G18" s="15">
        <v>0</v>
      </c>
      <c r="H18" s="15">
        <v>11233.61</v>
      </c>
      <c r="I18" s="15">
        <v>700</v>
      </c>
      <c r="J18" s="15">
        <v>0</v>
      </c>
      <c r="K18" s="15">
        <v>1475162.04</v>
      </c>
    </row>
    <row r="19" spans="1:11">
      <c r="A19" s="2"/>
      <c r="B19" s="41"/>
      <c r="C19" s="14" t="s">
        <v>147</v>
      </c>
      <c r="D19" s="12" t="s">
        <v>28</v>
      </c>
      <c r="E19" s="15">
        <v>2238.13</v>
      </c>
      <c r="F19" s="15">
        <v>2197.79</v>
      </c>
      <c r="G19" s="15">
        <v>0</v>
      </c>
      <c r="H19" s="15">
        <v>0</v>
      </c>
      <c r="I19" s="15">
        <v>0</v>
      </c>
      <c r="J19" s="15">
        <v>0</v>
      </c>
      <c r="K19" s="15">
        <v>4435.92</v>
      </c>
    </row>
    <row r="20" spans="1:11">
      <c r="A20" s="2"/>
      <c r="B20" s="40" t="s">
        <v>16</v>
      </c>
      <c r="C20" s="40"/>
      <c r="D20" s="19" t="s">
        <v>29</v>
      </c>
      <c r="E20" s="20">
        <v>4417116.49</v>
      </c>
      <c r="F20" s="20">
        <v>1415051.95</v>
      </c>
      <c r="G20" s="20">
        <v>689311.78</v>
      </c>
      <c r="H20" s="20">
        <v>258642.23</v>
      </c>
      <c r="I20" s="20">
        <v>496008.13</v>
      </c>
      <c r="J20" s="20">
        <v>4238</v>
      </c>
      <c r="K20" s="20">
        <v>7280368.5800000001</v>
      </c>
    </row>
  </sheetData>
  <mergeCells count="15">
    <mergeCell ref="B16:B19"/>
    <mergeCell ref="B20:C20"/>
    <mergeCell ref="A6:B6"/>
    <mergeCell ref="A8:B8"/>
    <mergeCell ref="B10:I10"/>
    <mergeCell ref="E12:K12"/>
    <mergeCell ref="E13:H13"/>
    <mergeCell ref="I13:I14"/>
    <mergeCell ref="J13:J14"/>
    <mergeCell ref="K13:K14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1"/>
  <sheetViews>
    <sheetView rightToLeft="1" workbookViewId="0">
      <selection activeCell="F22" sqref="F22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4" width="29.109375" style="1" customWidth="1"/>
    <col min="5" max="5" width="8" style="1" customWidth="1"/>
    <col min="6" max="9" width="21.5546875" style="1" customWidth="1"/>
  </cols>
  <sheetData>
    <row r="1" spans="1:9">
      <c r="A1" s="28" t="s">
        <v>0</v>
      </c>
      <c r="B1" s="29"/>
      <c r="C1" s="29"/>
      <c r="D1" s="2"/>
      <c r="E1" s="2"/>
      <c r="F1" s="2"/>
      <c r="G1" s="2"/>
      <c r="H1" s="2"/>
      <c r="I1" s="2"/>
    </row>
    <row r="2" spans="1:9">
      <c r="A2" s="28" t="s">
        <v>1</v>
      </c>
      <c r="B2" s="29"/>
      <c r="C2" s="29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</row>
    <row r="5" spans="1:9">
      <c r="A5" s="33" t="s">
        <v>5</v>
      </c>
      <c r="B5" s="33"/>
      <c r="C5" s="4">
        <v>45016</v>
      </c>
      <c r="D5" s="2"/>
      <c r="E5" s="2"/>
      <c r="F5" s="2"/>
      <c r="G5" s="2"/>
      <c r="H5" s="2"/>
      <c r="I5" s="2"/>
    </row>
    <row r="6" spans="1:9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</row>
    <row r="7" spans="1:9">
      <c r="A7" s="6"/>
      <c r="B7" s="6"/>
      <c r="C7" s="7"/>
      <c r="D7" s="2"/>
      <c r="E7" s="2"/>
      <c r="F7" s="2"/>
      <c r="G7" s="2"/>
      <c r="H7" s="2"/>
      <c r="I7" s="2"/>
    </row>
    <row r="8" spans="1:9">
      <c r="A8" s="34" t="s">
        <v>8</v>
      </c>
      <c r="B8" s="34"/>
      <c r="C8" s="8" t="str">
        <f>B11</f>
        <v>876-10</v>
      </c>
      <c r="D8" s="2"/>
      <c r="E8" s="2"/>
      <c r="F8" s="2"/>
      <c r="G8" s="2"/>
      <c r="H8" s="2"/>
      <c r="I8" s="2"/>
    </row>
    <row r="9" spans="1:9">
      <c r="A9" s="9" t="s">
        <v>148</v>
      </c>
      <c r="B9" s="2"/>
      <c r="C9" s="2"/>
      <c r="D9" s="2"/>
      <c r="E9" s="2"/>
      <c r="F9" s="2"/>
      <c r="G9" s="2"/>
      <c r="H9" s="2"/>
      <c r="I9" s="2"/>
    </row>
    <row r="10" spans="1:9">
      <c r="A10" s="2"/>
      <c r="B10" s="35" t="s">
        <v>149</v>
      </c>
      <c r="C10" s="29"/>
      <c r="D10" s="29"/>
      <c r="E10" s="29"/>
      <c r="F10" s="29"/>
      <c r="G10" s="29"/>
      <c r="H10" s="29"/>
      <c r="I10" s="29"/>
    </row>
    <row r="11" spans="1:9">
      <c r="A11" s="2"/>
      <c r="B11" s="10" t="s">
        <v>148</v>
      </c>
      <c r="C11" s="2"/>
      <c r="D11" s="2"/>
      <c r="E11" s="2"/>
      <c r="F11" s="2"/>
      <c r="G11" s="2"/>
      <c r="H11" s="2"/>
      <c r="I11" s="2"/>
    </row>
    <row r="12" spans="1:9" ht="26.4">
      <c r="A12" s="2"/>
      <c r="B12" s="2"/>
      <c r="C12" s="2"/>
      <c r="D12" s="2"/>
      <c r="E12" s="2"/>
      <c r="F12" s="11" t="s">
        <v>150</v>
      </c>
      <c r="G12" s="11" t="s">
        <v>151</v>
      </c>
      <c r="H12" s="11" t="s">
        <v>119</v>
      </c>
      <c r="I12" s="11" t="s">
        <v>152</v>
      </c>
    </row>
    <row r="13" spans="1:9">
      <c r="A13" s="2"/>
      <c r="B13" s="2"/>
      <c r="C13" s="2"/>
      <c r="D13" s="2"/>
      <c r="E13" s="2"/>
      <c r="F13" s="12" t="s">
        <v>25</v>
      </c>
      <c r="G13" s="12" t="s">
        <v>26</v>
      </c>
      <c r="H13" s="12" t="s">
        <v>27</v>
      </c>
      <c r="I13" s="12" t="s">
        <v>28</v>
      </c>
    </row>
    <row r="14" spans="1:9">
      <c r="A14" s="2"/>
      <c r="B14" s="40" t="s">
        <v>153</v>
      </c>
      <c r="C14" s="41" t="s">
        <v>154</v>
      </c>
      <c r="D14" s="41"/>
      <c r="E14" s="12" t="s">
        <v>25</v>
      </c>
      <c r="F14" s="24">
        <v>279</v>
      </c>
      <c r="G14" s="15">
        <v>140874</v>
      </c>
      <c r="H14" s="15">
        <v>116685</v>
      </c>
      <c r="I14" s="15">
        <v>2211</v>
      </c>
    </row>
    <row r="15" spans="1:9">
      <c r="A15" s="2"/>
      <c r="B15" s="39"/>
      <c r="C15" s="41" t="s">
        <v>155</v>
      </c>
      <c r="D15" s="41"/>
      <c r="E15" s="12" t="s">
        <v>26</v>
      </c>
      <c r="F15" s="24">
        <v>1092</v>
      </c>
      <c r="G15" s="15">
        <v>540449</v>
      </c>
      <c r="H15" s="15">
        <v>390545</v>
      </c>
      <c r="I15" s="15">
        <v>4965</v>
      </c>
    </row>
    <row r="16" spans="1:9">
      <c r="A16" s="2"/>
      <c r="B16" s="41"/>
      <c r="C16" s="41" t="s">
        <v>156</v>
      </c>
      <c r="D16" s="41"/>
      <c r="E16" s="12" t="s">
        <v>27</v>
      </c>
      <c r="F16" s="24">
        <v>29</v>
      </c>
      <c r="G16" s="15">
        <v>30493</v>
      </c>
      <c r="H16" s="15">
        <v>15186</v>
      </c>
      <c r="I16" s="15">
        <v>9</v>
      </c>
    </row>
    <row r="17" spans="1:9">
      <c r="A17" s="2"/>
      <c r="B17" s="40" t="s">
        <v>157</v>
      </c>
      <c r="C17" s="41" t="s">
        <v>158</v>
      </c>
      <c r="D17" s="41"/>
      <c r="E17" s="12" t="s">
        <v>28</v>
      </c>
      <c r="F17" s="24">
        <v>2</v>
      </c>
      <c r="G17" s="15">
        <v>3075</v>
      </c>
      <c r="H17" s="15">
        <v>2996</v>
      </c>
      <c r="I17" s="17"/>
    </row>
    <row r="18" spans="1:9">
      <c r="A18" s="2"/>
      <c r="B18" s="39"/>
      <c r="C18" s="14"/>
      <c r="D18" s="14" t="s">
        <v>159</v>
      </c>
      <c r="E18" s="12" t="s">
        <v>29</v>
      </c>
      <c r="F18" s="24">
        <v>0</v>
      </c>
      <c r="G18" s="15">
        <v>0</v>
      </c>
      <c r="H18" s="15">
        <v>0</v>
      </c>
      <c r="I18" s="17"/>
    </row>
    <row r="19" spans="1:9">
      <c r="A19" s="2"/>
      <c r="B19" s="39"/>
      <c r="C19" s="41" t="s">
        <v>160</v>
      </c>
      <c r="D19" s="41"/>
      <c r="E19" s="12" t="s">
        <v>30</v>
      </c>
      <c r="F19" s="24">
        <v>4</v>
      </c>
      <c r="G19" s="15">
        <v>4573</v>
      </c>
      <c r="H19" s="15">
        <v>4334</v>
      </c>
      <c r="I19" s="17"/>
    </row>
    <row r="20" spans="1:9">
      <c r="A20" s="2"/>
      <c r="B20" s="39"/>
      <c r="C20" s="41" t="s">
        <v>161</v>
      </c>
      <c r="D20" s="41"/>
      <c r="E20" s="12" t="s">
        <v>31</v>
      </c>
      <c r="F20" s="24">
        <v>4</v>
      </c>
      <c r="G20" s="17"/>
      <c r="H20" s="17"/>
      <c r="I20" s="15">
        <v>7110</v>
      </c>
    </row>
    <row r="21" spans="1:9">
      <c r="A21" s="2"/>
      <c r="B21" s="40"/>
      <c r="C21" s="40" t="s">
        <v>162</v>
      </c>
      <c r="D21" s="40"/>
      <c r="E21" s="19" t="s">
        <v>32</v>
      </c>
      <c r="F21" s="26">
        <v>0</v>
      </c>
      <c r="G21" s="20">
        <v>0</v>
      </c>
      <c r="H21" s="20">
        <v>0</v>
      </c>
      <c r="I21" s="22"/>
    </row>
  </sheetData>
  <mergeCells count="17">
    <mergeCell ref="B17:B21"/>
    <mergeCell ref="C17:D17"/>
    <mergeCell ref="C19:D19"/>
    <mergeCell ref="C20:D20"/>
    <mergeCell ref="C21:D21"/>
    <mergeCell ref="A6:B6"/>
    <mergeCell ref="A8:B8"/>
    <mergeCell ref="B10:I10"/>
    <mergeCell ref="B14:B16"/>
    <mergeCell ref="C14:D14"/>
    <mergeCell ref="C15:D15"/>
    <mergeCell ref="C16:D16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ColWidth="11.5546875" defaultRowHeight="14.4"/>
  <sheetData>
    <row r="1" spans="1:2">
      <c r="A1" s="1" t="s">
        <v>9</v>
      </c>
      <c r="B1" s="1" t="s">
        <v>55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5"/>
  <sheetViews>
    <sheetView rightToLeft="1" workbookViewId="0">
      <selection sqref="A1:C1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15.6640625" style="1" customWidth="1"/>
    <col min="4" max="4" width="8" style="1" customWidth="1"/>
    <col min="5" max="12" width="21.5546875" style="1" customWidth="1"/>
  </cols>
  <sheetData>
    <row r="1" spans="1:12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</row>
    <row r="5" spans="1:12">
      <c r="A5" s="33" t="s">
        <v>5</v>
      </c>
      <c r="B5" s="33"/>
      <c r="C5" s="4">
        <v>45016</v>
      </c>
      <c r="D5" s="2"/>
      <c r="E5" s="2"/>
      <c r="F5" s="2"/>
      <c r="G5" s="2"/>
      <c r="H5" s="2"/>
      <c r="I5" s="2"/>
      <c r="J5" s="2"/>
      <c r="K5" s="2"/>
      <c r="L5" s="2"/>
    </row>
    <row r="6" spans="1:12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</row>
    <row r="7" spans="1:12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</row>
    <row r="8" spans="1:12">
      <c r="A8" s="34" t="s">
        <v>8</v>
      </c>
      <c r="B8" s="34"/>
      <c r="C8" s="8" t="str">
        <f>B11</f>
        <v>876-2</v>
      </c>
      <c r="D8" s="2"/>
      <c r="E8" s="2"/>
      <c r="F8" s="2"/>
      <c r="G8" s="2"/>
      <c r="H8" s="2"/>
      <c r="I8" s="2"/>
      <c r="J8" s="2"/>
      <c r="K8" s="2"/>
      <c r="L8" s="2"/>
    </row>
    <row r="9" spans="1:12">
      <c r="A9" s="9" t="s">
        <v>56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35" t="s">
        <v>57</v>
      </c>
      <c r="C10" s="29"/>
      <c r="D10" s="29"/>
      <c r="E10" s="29"/>
      <c r="F10" s="29"/>
      <c r="G10" s="29"/>
      <c r="H10" s="29"/>
      <c r="I10" s="29"/>
      <c r="J10" s="2"/>
      <c r="K10" s="2"/>
      <c r="L10" s="2"/>
    </row>
    <row r="11" spans="1:12">
      <c r="A11" s="2"/>
      <c r="B11" s="10" t="s">
        <v>56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36" t="s">
        <v>58</v>
      </c>
      <c r="F12" s="37"/>
      <c r="G12" s="37"/>
      <c r="H12" s="37"/>
      <c r="I12" s="37"/>
      <c r="J12" s="37"/>
      <c r="K12" s="37"/>
      <c r="L12" s="36"/>
    </row>
    <row r="13" spans="1:12">
      <c r="A13" s="2"/>
      <c r="B13" s="2"/>
      <c r="C13" s="2"/>
      <c r="D13" s="2"/>
      <c r="E13" s="36" t="s">
        <v>59</v>
      </c>
      <c r="F13" s="37"/>
      <c r="G13" s="37"/>
      <c r="H13" s="37"/>
      <c r="I13" s="37"/>
      <c r="J13" s="37"/>
      <c r="K13" s="36"/>
      <c r="L13" s="36" t="s">
        <v>49</v>
      </c>
    </row>
    <row r="14" spans="1:12">
      <c r="A14" s="2"/>
      <c r="B14" s="2"/>
      <c r="C14" s="2"/>
      <c r="D14" s="2"/>
      <c r="E14" s="11" t="s">
        <v>60</v>
      </c>
      <c r="F14" s="11" t="s">
        <v>61</v>
      </c>
      <c r="G14" s="11" t="s">
        <v>62</v>
      </c>
      <c r="H14" s="11" t="s">
        <v>63</v>
      </c>
      <c r="I14" s="11" t="s">
        <v>64</v>
      </c>
      <c r="J14" s="11" t="s">
        <v>65</v>
      </c>
      <c r="K14" s="11" t="s">
        <v>66</v>
      </c>
      <c r="L14" s="36"/>
    </row>
    <row r="15" spans="1:12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  <c r="K15" s="12" t="s">
        <v>31</v>
      </c>
      <c r="L15" s="12" t="s">
        <v>32</v>
      </c>
    </row>
    <row r="16" spans="1:12">
      <c r="A16" s="2"/>
      <c r="B16" s="40" t="s">
        <v>67</v>
      </c>
      <c r="C16" s="14" t="s">
        <v>42</v>
      </c>
      <c r="D16" s="12" t="s">
        <v>25</v>
      </c>
      <c r="E16" s="15">
        <v>1196</v>
      </c>
      <c r="F16" s="15">
        <v>5185.21</v>
      </c>
      <c r="G16" s="15">
        <v>10160.02</v>
      </c>
      <c r="H16" s="15">
        <v>83007.05</v>
      </c>
      <c r="I16" s="15">
        <v>149111.14000000001</v>
      </c>
      <c r="J16" s="15">
        <v>189925.76000000001</v>
      </c>
      <c r="K16" s="15">
        <v>95168.28</v>
      </c>
      <c r="L16" s="15">
        <v>533753.46</v>
      </c>
    </row>
    <row r="17" spans="1:12">
      <c r="A17" s="2"/>
      <c r="B17" s="39"/>
      <c r="C17" s="14" t="s">
        <v>43</v>
      </c>
      <c r="D17" s="12" t="s">
        <v>26</v>
      </c>
      <c r="E17" s="15">
        <v>3770.11</v>
      </c>
      <c r="F17" s="15">
        <v>19107.55</v>
      </c>
      <c r="G17" s="15">
        <v>46909.57</v>
      </c>
      <c r="H17" s="15">
        <v>237669.02</v>
      </c>
      <c r="I17" s="15">
        <v>310466.05</v>
      </c>
      <c r="J17" s="15">
        <v>363365.29</v>
      </c>
      <c r="K17" s="15">
        <v>154309.72</v>
      </c>
      <c r="L17" s="15">
        <v>1135597.31</v>
      </c>
    </row>
    <row r="18" spans="1:12">
      <c r="A18" s="2"/>
      <c r="B18" s="39"/>
      <c r="C18" s="14" t="s">
        <v>44</v>
      </c>
      <c r="D18" s="12" t="s">
        <v>27</v>
      </c>
      <c r="E18" s="15">
        <v>5568.73</v>
      </c>
      <c r="F18" s="15">
        <v>45306.09</v>
      </c>
      <c r="G18" s="15">
        <v>142232.85</v>
      </c>
      <c r="H18" s="15">
        <v>553542.87</v>
      </c>
      <c r="I18" s="15">
        <v>579575.03</v>
      </c>
      <c r="J18" s="15">
        <v>447538.29</v>
      </c>
      <c r="K18" s="15">
        <v>308803</v>
      </c>
      <c r="L18" s="15">
        <v>2082566.86</v>
      </c>
    </row>
    <row r="19" spans="1:12">
      <c r="A19" s="2"/>
      <c r="B19" s="39"/>
      <c r="C19" s="14" t="s">
        <v>45</v>
      </c>
      <c r="D19" s="12" t="s">
        <v>28</v>
      </c>
      <c r="E19" s="15">
        <v>18868.689999999999</v>
      </c>
      <c r="F19" s="15">
        <v>123159.93</v>
      </c>
      <c r="G19" s="15">
        <v>316632.71000000002</v>
      </c>
      <c r="H19" s="15">
        <v>1187994.31</v>
      </c>
      <c r="I19" s="15">
        <v>753209.39</v>
      </c>
      <c r="J19" s="15">
        <v>437127.1</v>
      </c>
      <c r="K19" s="15">
        <v>99955.77</v>
      </c>
      <c r="L19" s="15">
        <v>2936947.9</v>
      </c>
    </row>
    <row r="20" spans="1:12">
      <c r="A20" s="2"/>
      <c r="B20" s="39"/>
      <c r="C20" s="14" t="s">
        <v>46</v>
      </c>
      <c r="D20" s="12" t="s">
        <v>29</v>
      </c>
      <c r="E20" s="15">
        <v>0</v>
      </c>
      <c r="F20" s="15">
        <v>408</v>
      </c>
      <c r="G20" s="15">
        <v>439.01</v>
      </c>
      <c r="H20" s="15">
        <v>3354.91</v>
      </c>
      <c r="I20" s="15">
        <v>0</v>
      </c>
      <c r="J20" s="15">
        <v>0</v>
      </c>
      <c r="K20" s="15">
        <v>0</v>
      </c>
      <c r="L20" s="15">
        <v>4201.92</v>
      </c>
    </row>
    <row r="21" spans="1:12">
      <c r="A21" s="2"/>
      <c r="B21" s="41"/>
      <c r="C21" s="14" t="s">
        <v>47</v>
      </c>
      <c r="D21" s="12" t="s">
        <v>30</v>
      </c>
      <c r="E21" s="15">
        <v>0</v>
      </c>
      <c r="F21" s="15">
        <v>0</v>
      </c>
      <c r="G21" s="15">
        <v>127</v>
      </c>
      <c r="H21" s="15">
        <v>0</v>
      </c>
      <c r="I21" s="15">
        <v>0</v>
      </c>
      <c r="J21" s="15">
        <v>0</v>
      </c>
      <c r="K21" s="15">
        <v>0</v>
      </c>
      <c r="L21" s="15">
        <v>127</v>
      </c>
    </row>
    <row r="22" spans="1:12">
      <c r="A22" s="2"/>
      <c r="B22" s="41" t="s">
        <v>48</v>
      </c>
      <c r="C22" s="41"/>
      <c r="D22" s="12" t="s">
        <v>31</v>
      </c>
      <c r="E22" s="15">
        <v>2215</v>
      </c>
      <c r="F22" s="15">
        <v>216</v>
      </c>
      <c r="G22" s="15">
        <v>0</v>
      </c>
      <c r="H22" s="15">
        <v>85964</v>
      </c>
      <c r="I22" s="15">
        <v>647</v>
      </c>
      <c r="J22" s="15">
        <v>350</v>
      </c>
      <c r="K22" s="15">
        <v>569</v>
      </c>
      <c r="L22" s="15">
        <v>89961</v>
      </c>
    </row>
    <row r="23" spans="1:12">
      <c r="A23" s="2"/>
      <c r="B23" s="41" t="s">
        <v>16</v>
      </c>
      <c r="C23" s="41"/>
      <c r="D23" s="12" t="s">
        <v>32</v>
      </c>
      <c r="E23" s="15">
        <v>31618.53</v>
      </c>
      <c r="F23" s="15">
        <v>193382.78</v>
      </c>
      <c r="G23" s="15">
        <v>516501.16</v>
      </c>
      <c r="H23" s="15">
        <v>2151532.16</v>
      </c>
      <c r="I23" s="15">
        <v>1793008.61</v>
      </c>
      <c r="J23" s="15">
        <v>1438306.44</v>
      </c>
      <c r="K23" s="15">
        <v>658805.77</v>
      </c>
      <c r="L23" s="15">
        <v>6783155.4500000002</v>
      </c>
    </row>
    <row r="24" spans="1:12">
      <c r="A24" s="2"/>
      <c r="B24" s="41" t="s">
        <v>17</v>
      </c>
      <c r="C24" s="41"/>
      <c r="D24" s="12" t="s">
        <v>33</v>
      </c>
      <c r="E24" s="15">
        <v>6863.14</v>
      </c>
      <c r="F24" s="15">
        <v>16819.63</v>
      </c>
      <c r="G24" s="15">
        <v>78762</v>
      </c>
      <c r="H24" s="15">
        <v>121111.85</v>
      </c>
      <c r="I24" s="15">
        <v>122687.03999999999</v>
      </c>
      <c r="J24" s="15">
        <v>177871.94</v>
      </c>
      <c r="K24" s="15">
        <v>168694.18</v>
      </c>
      <c r="L24" s="15">
        <v>692809.78</v>
      </c>
    </row>
    <row r="25" spans="1:12">
      <c r="A25" s="2"/>
      <c r="B25" s="40" t="s">
        <v>68</v>
      </c>
      <c r="C25" s="40"/>
      <c r="D25" s="19" t="s">
        <v>34</v>
      </c>
      <c r="E25" s="20">
        <v>224.42</v>
      </c>
      <c r="F25" s="20">
        <v>171</v>
      </c>
      <c r="G25" s="20">
        <v>1683</v>
      </c>
      <c r="H25" s="20">
        <v>19150.86</v>
      </c>
      <c r="I25" s="20">
        <v>22775.32</v>
      </c>
      <c r="J25" s="20">
        <v>15779.7</v>
      </c>
      <c r="K25" s="20">
        <v>4432</v>
      </c>
      <c r="L25" s="20">
        <v>64216.3</v>
      </c>
    </row>
  </sheetData>
  <mergeCells count="16">
    <mergeCell ref="B16:B21"/>
    <mergeCell ref="B22:C22"/>
    <mergeCell ref="B23:C23"/>
    <mergeCell ref="B24:C24"/>
    <mergeCell ref="B25:C25"/>
    <mergeCell ref="A6:B6"/>
    <mergeCell ref="A8:B8"/>
    <mergeCell ref="B10:I10"/>
    <mergeCell ref="E12:L12"/>
    <mergeCell ref="E13:K13"/>
    <mergeCell ref="L13:L14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24"/>
  <sheetViews>
    <sheetView rightToLeft="1" workbookViewId="0">
      <selection activeCell="C31" sqref="C31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36.44140625" style="1" customWidth="1"/>
    <col min="4" max="4" width="8" style="1" customWidth="1"/>
    <col min="5" max="18" width="21.5546875" style="1" customWidth="1"/>
  </cols>
  <sheetData>
    <row r="1" spans="1:18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>
      <c r="A5" s="33" t="s">
        <v>5</v>
      </c>
      <c r="B5" s="33"/>
      <c r="C5" s="4">
        <v>45016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>
      <c r="A8" s="34" t="s">
        <v>8</v>
      </c>
      <c r="B8" s="34"/>
      <c r="C8" s="8" t="str">
        <f>B11</f>
        <v>876-3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>
      <c r="A9" s="9" t="s">
        <v>69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>
      <c r="A10" s="2"/>
      <c r="B10" s="35" t="s">
        <v>70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</row>
    <row r="11" spans="1:18">
      <c r="A11" s="2"/>
      <c r="B11" s="10" t="s">
        <v>69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>
      <c r="A12" s="2"/>
      <c r="B12" s="2"/>
      <c r="C12" s="2"/>
      <c r="D12" s="2"/>
      <c r="E12" s="36" t="s">
        <v>11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6"/>
      <c r="Q12" s="36" t="s">
        <v>13</v>
      </c>
      <c r="R12" s="36"/>
    </row>
    <row r="13" spans="1:18">
      <c r="A13" s="2"/>
      <c r="B13" s="2"/>
      <c r="C13" s="2"/>
      <c r="D13" s="2"/>
      <c r="E13" s="36" t="s">
        <v>71</v>
      </c>
      <c r="F13" s="37"/>
      <c r="G13" s="37"/>
      <c r="H13" s="37"/>
      <c r="I13" s="37"/>
      <c r="J13" s="37"/>
      <c r="K13" s="37"/>
      <c r="L13" s="36"/>
      <c r="M13" s="36" t="s">
        <v>72</v>
      </c>
      <c r="N13" s="36" t="s">
        <v>73</v>
      </c>
      <c r="O13" s="36" t="s">
        <v>49</v>
      </c>
      <c r="P13" s="36" t="s">
        <v>74</v>
      </c>
      <c r="Q13" s="36" t="s">
        <v>49</v>
      </c>
      <c r="R13" s="36" t="s">
        <v>74</v>
      </c>
    </row>
    <row r="14" spans="1:18">
      <c r="A14" s="2"/>
      <c r="B14" s="2"/>
      <c r="C14" s="2"/>
      <c r="D14" s="2"/>
      <c r="E14" s="11" t="s">
        <v>75</v>
      </c>
      <c r="F14" s="11" t="s">
        <v>76</v>
      </c>
      <c r="G14" s="11" t="s">
        <v>77</v>
      </c>
      <c r="H14" s="11" t="s">
        <v>78</v>
      </c>
      <c r="I14" s="11" t="s">
        <v>79</v>
      </c>
      <c r="J14" s="11" t="s">
        <v>80</v>
      </c>
      <c r="K14" s="11" t="s">
        <v>81</v>
      </c>
      <c r="L14" s="11" t="s">
        <v>82</v>
      </c>
      <c r="M14" s="36"/>
      <c r="N14" s="36"/>
      <c r="O14" s="36"/>
      <c r="P14" s="36"/>
      <c r="Q14" s="36"/>
      <c r="R14" s="36"/>
    </row>
    <row r="15" spans="1:18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  <c r="K15" s="12" t="s">
        <v>31</v>
      </c>
      <c r="L15" s="12" t="s">
        <v>32</v>
      </c>
      <c r="M15" s="12" t="s">
        <v>33</v>
      </c>
      <c r="N15" s="12" t="s">
        <v>34</v>
      </c>
      <c r="O15" s="12" t="s">
        <v>35</v>
      </c>
      <c r="P15" s="12" t="s">
        <v>36</v>
      </c>
      <c r="Q15" s="12" t="s">
        <v>37</v>
      </c>
      <c r="R15" s="12" t="s">
        <v>38</v>
      </c>
    </row>
    <row r="16" spans="1:18">
      <c r="A16" s="2"/>
      <c r="B16" s="40" t="s">
        <v>67</v>
      </c>
      <c r="C16" s="14" t="s">
        <v>42</v>
      </c>
      <c r="D16" s="12" t="s">
        <v>25</v>
      </c>
      <c r="E16" s="15">
        <v>22654.560000000001</v>
      </c>
      <c r="F16" s="15">
        <v>121638.63</v>
      </c>
      <c r="G16" s="15">
        <v>154245.75</v>
      </c>
      <c r="H16" s="15">
        <v>143106.07999999999</v>
      </c>
      <c r="I16" s="15">
        <v>6125</v>
      </c>
      <c r="J16" s="15">
        <v>0</v>
      </c>
      <c r="K16" s="15">
        <v>0</v>
      </c>
      <c r="L16" s="15">
        <v>0</v>
      </c>
      <c r="M16" s="15">
        <v>85983.44</v>
      </c>
      <c r="N16" s="15">
        <v>0</v>
      </c>
      <c r="O16" s="15">
        <v>533753.46</v>
      </c>
      <c r="P16" s="24">
        <v>24.67</v>
      </c>
      <c r="Q16" s="15">
        <v>148571</v>
      </c>
      <c r="R16" s="24">
        <v>22.4</v>
      </c>
    </row>
    <row r="17" spans="1:18">
      <c r="A17" s="2"/>
      <c r="B17" s="39"/>
      <c r="C17" s="14" t="s">
        <v>43</v>
      </c>
      <c r="D17" s="12" t="s">
        <v>26</v>
      </c>
      <c r="E17" s="15">
        <v>24586.880000000001</v>
      </c>
      <c r="F17" s="15">
        <v>133324.41</v>
      </c>
      <c r="G17" s="15">
        <v>333336.69</v>
      </c>
      <c r="H17" s="15">
        <v>535421.9</v>
      </c>
      <c r="I17" s="15">
        <v>4152</v>
      </c>
      <c r="J17" s="15">
        <v>0</v>
      </c>
      <c r="K17" s="15">
        <v>0</v>
      </c>
      <c r="L17" s="15">
        <v>0</v>
      </c>
      <c r="M17" s="15">
        <v>104775.43</v>
      </c>
      <c r="N17" s="15">
        <v>0</v>
      </c>
      <c r="O17" s="15">
        <v>1135597.31</v>
      </c>
      <c r="P17" s="24">
        <v>28.82</v>
      </c>
      <c r="Q17" s="15">
        <v>170680</v>
      </c>
      <c r="R17" s="24">
        <v>25.36</v>
      </c>
    </row>
    <row r="18" spans="1:18">
      <c r="A18" s="2"/>
      <c r="B18" s="39"/>
      <c r="C18" s="14" t="s">
        <v>44</v>
      </c>
      <c r="D18" s="12" t="s">
        <v>27</v>
      </c>
      <c r="E18" s="15">
        <v>64848.14</v>
      </c>
      <c r="F18" s="15">
        <v>269221.48</v>
      </c>
      <c r="G18" s="15">
        <v>560149.27</v>
      </c>
      <c r="H18" s="15">
        <v>987952.59</v>
      </c>
      <c r="I18" s="15">
        <v>16791</v>
      </c>
      <c r="J18" s="15">
        <v>0</v>
      </c>
      <c r="K18" s="15">
        <v>0</v>
      </c>
      <c r="L18" s="15">
        <v>0</v>
      </c>
      <c r="M18" s="15">
        <v>183604.38</v>
      </c>
      <c r="N18" s="15">
        <v>0</v>
      </c>
      <c r="O18" s="15">
        <v>2082566.86</v>
      </c>
      <c r="P18" s="24">
        <v>28.67</v>
      </c>
      <c r="Q18" s="15">
        <v>175009</v>
      </c>
      <c r="R18" s="24">
        <v>23.22</v>
      </c>
    </row>
    <row r="19" spans="1:18">
      <c r="A19" s="2"/>
      <c r="B19" s="39"/>
      <c r="C19" s="14" t="s">
        <v>45</v>
      </c>
      <c r="D19" s="12" t="s">
        <v>28</v>
      </c>
      <c r="E19" s="15">
        <v>34946.839999999997</v>
      </c>
      <c r="F19" s="15">
        <v>236968.57</v>
      </c>
      <c r="G19" s="15">
        <v>988810.6</v>
      </c>
      <c r="H19" s="15">
        <v>1526681.05</v>
      </c>
      <c r="I19" s="15">
        <v>30694</v>
      </c>
      <c r="J19" s="15">
        <v>0</v>
      </c>
      <c r="K19" s="15">
        <v>0</v>
      </c>
      <c r="L19" s="15">
        <v>0</v>
      </c>
      <c r="M19" s="15">
        <v>118846.84</v>
      </c>
      <c r="N19" s="15">
        <v>0</v>
      </c>
      <c r="O19" s="15">
        <v>2936947.9</v>
      </c>
      <c r="P19" s="24">
        <v>30.34</v>
      </c>
      <c r="Q19" s="15">
        <v>1747</v>
      </c>
      <c r="R19" s="24">
        <v>25.78</v>
      </c>
    </row>
    <row r="20" spans="1:18">
      <c r="A20" s="2"/>
      <c r="B20" s="39"/>
      <c r="C20" s="14" t="s">
        <v>46</v>
      </c>
      <c r="D20" s="12" t="s">
        <v>29</v>
      </c>
      <c r="E20" s="15">
        <v>1037.1199999999999</v>
      </c>
      <c r="F20" s="15">
        <v>563.01</v>
      </c>
      <c r="G20" s="15">
        <v>1951.79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650</v>
      </c>
      <c r="N20" s="15">
        <v>0</v>
      </c>
      <c r="O20" s="15">
        <v>4201.92</v>
      </c>
      <c r="P20" s="24">
        <v>21.44</v>
      </c>
      <c r="Q20" s="15">
        <v>0</v>
      </c>
      <c r="R20" s="24">
        <v>0</v>
      </c>
    </row>
    <row r="21" spans="1:18">
      <c r="A21" s="2"/>
      <c r="B21" s="41"/>
      <c r="C21" s="14" t="s">
        <v>47</v>
      </c>
      <c r="D21" s="12" t="s">
        <v>30</v>
      </c>
      <c r="E21" s="15">
        <v>0</v>
      </c>
      <c r="F21" s="15">
        <v>127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127</v>
      </c>
      <c r="P21" s="24">
        <v>18</v>
      </c>
      <c r="Q21" s="15">
        <v>0</v>
      </c>
      <c r="R21" s="24">
        <v>0</v>
      </c>
    </row>
    <row r="22" spans="1:18">
      <c r="A22" s="2"/>
      <c r="B22" s="41" t="s">
        <v>48</v>
      </c>
      <c r="C22" s="41"/>
      <c r="D22" s="12" t="s">
        <v>31</v>
      </c>
      <c r="E22" s="15">
        <v>5873</v>
      </c>
      <c r="F22" s="15">
        <v>2254</v>
      </c>
      <c r="G22" s="15">
        <v>2010</v>
      </c>
      <c r="H22" s="15">
        <v>1202</v>
      </c>
      <c r="I22" s="15">
        <v>0</v>
      </c>
      <c r="J22" s="15">
        <v>0</v>
      </c>
      <c r="K22" s="15">
        <v>0</v>
      </c>
      <c r="L22" s="15">
        <v>0</v>
      </c>
      <c r="M22" s="15">
        <v>78622</v>
      </c>
      <c r="N22" s="17"/>
      <c r="O22" s="15">
        <v>89961</v>
      </c>
      <c r="P22" s="24">
        <v>4.83</v>
      </c>
      <c r="Q22" s="17"/>
      <c r="R22" s="25"/>
    </row>
    <row r="23" spans="1:18">
      <c r="A23" s="2"/>
      <c r="B23" s="41" t="s">
        <v>16</v>
      </c>
      <c r="C23" s="41"/>
      <c r="D23" s="12" t="s">
        <v>32</v>
      </c>
      <c r="E23" s="15">
        <v>153946.54</v>
      </c>
      <c r="F23" s="15">
        <v>764097.1</v>
      </c>
      <c r="G23" s="15">
        <v>2040504.1</v>
      </c>
      <c r="H23" s="15">
        <v>3194363.62</v>
      </c>
      <c r="I23" s="15">
        <v>57762</v>
      </c>
      <c r="J23" s="15">
        <v>0</v>
      </c>
      <c r="K23" s="15">
        <v>0</v>
      </c>
      <c r="L23" s="15">
        <v>0</v>
      </c>
      <c r="M23" s="15">
        <v>572482.09</v>
      </c>
      <c r="N23" s="15">
        <v>0</v>
      </c>
      <c r="O23" s="15">
        <v>6783155.4500000002</v>
      </c>
      <c r="P23" s="24">
        <v>29.05</v>
      </c>
      <c r="Q23" s="15">
        <v>496007</v>
      </c>
      <c r="R23" s="24">
        <v>23.74</v>
      </c>
    </row>
    <row r="24" spans="1:18">
      <c r="A24" s="2"/>
      <c r="B24" s="13"/>
      <c r="C24" s="13" t="s">
        <v>12</v>
      </c>
      <c r="D24" s="19" t="s">
        <v>33</v>
      </c>
      <c r="E24" s="20">
        <v>4454.6400000000003</v>
      </c>
      <c r="F24" s="20">
        <v>82856.06</v>
      </c>
      <c r="G24" s="20">
        <v>301566.15000000002</v>
      </c>
      <c r="H24" s="20">
        <v>329416.03999999998</v>
      </c>
      <c r="I24" s="20">
        <v>6506</v>
      </c>
      <c r="J24" s="20">
        <v>0</v>
      </c>
      <c r="K24" s="20">
        <v>0</v>
      </c>
      <c r="L24" s="20">
        <v>0</v>
      </c>
      <c r="M24" s="20">
        <v>8166.34</v>
      </c>
      <c r="N24" s="22"/>
      <c r="O24" s="20">
        <v>732965.23</v>
      </c>
      <c r="P24" s="26">
        <v>29.07</v>
      </c>
      <c r="Q24" s="22"/>
      <c r="R24" s="27"/>
    </row>
  </sheetData>
  <mergeCells count="20">
    <mergeCell ref="Q13:Q14"/>
    <mergeCell ref="R13:R14"/>
    <mergeCell ref="B16:B21"/>
    <mergeCell ref="B22:C22"/>
    <mergeCell ref="B23:C23"/>
    <mergeCell ref="E13:L13"/>
    <mergeCell ref="M13:M14"/>
    <mergeCell ref="N13:N14"/>
    <mergeCell ref="O13:O14"/>
    <mergeCell ref="P13:P14"/>
    <mergeCell ref="A6:B6"/>
    <mergeCell ref="A8:B8"/>
    <mergeCell ref="B10:I10"/>
    <mergeCell ref="E12:P12"/>
    <mergeCell ref="Q12:R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4"/>
  <sheetViews>
    <sheetView rightToLeft="1" workbookViewId="0">
      <selection activeCell="C26" sqref="C26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32" style="1" customWidth="1"/>
    <col min="4" max="4" width="8" style="1" customWidth="1"/>
    <col min="5" max="16" width="21.5546875" style="1" customWidth="1"/>
  </cols>
  <sheetData>
    <row r="1" spans="1:16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33" t="s">
        <v>5</v>
      </c>
      <c r="B5" s="33"/>
      <c r="C5" s="4">
        <v>45016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34" t="s">
        <v>8</v>
      </c>
      <c r="B8" s="34"/>
      <c r="C8" s="8" t="str">
        <f>B11</f>
        <v>876-4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>
      <c r="A9" s="9" t="s">
        <v>83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>
      <c r="A10" s="2"/>
      <c r="B10" s="35" t="s">
        <v>84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</row>
    <row r="11" spans="1:16">
      <c r="A11" s="2"/>
      <c r="B11" s="10" t="s">
        <v>83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>
      <c r="A12" s="2"/>
      <c r="B12" s="2"/>
      <c r="C12" s="2"/>
      <c r="D12" s="2"/>
      <c r="E12" s="36" t="s">
        <v>11</v>
      </c>
      <c r="F12" s="37"/>
      <c r="G12" s="37"/>
      <c r="H12" s="37"/>
      <c r="I12" s="37"/>
      <c r="J12" s="37"/>
      <c r="K12" s="37"/>
      <c r="L12" s="37"/>
      <c r="M12" s="36"/>
      <c r="N12" s="36" t="s">
        <v>13</v>
      </c>
      <c r="O12" s="37"/>
      <c r="P12" s="36"/>
    </row>
    <row r="13" spans="1:16">
      <c r="A13" s="2"/>
      <c r="B13" s="2"/>
      <c r="C13" s="2"/>
      <c r="D13" s="2"/>
      <c r="E13" s="36" t="s">
        <v>85</v>
      </c>
      <c r="F13" s="37"/>
      <c r="G13" s="37"/>
      <c r="H13" s="37"/>
      <c r="I13" s="37"/>
      <c r="J13" s="37"/>
      <c r="K13" s="37"/>
      <c r="L13" s="36"/>
      <c r="M13" s="11" t="s">
        <v>86</v>
      </c>
      <c r="N13" s="36" t="s">
        <v>85</v>
      </c>
      <c r="O13" s="36"/>
      <c r="P13" s="11" t="s">
        <v>86</v>
      </c>
    </row>
    <row r="14" spans="1:16">
      <c r="A14" s="2"/>
      <c r="B14" s="2"/>
      <c r="C14" s="2"/>
      <c r="D14" s="2"/>
      <c r="E14" s="36" t="s">
        <v>20</v>
      </c>
      <c r="F14" s="36"/>
      <c r="G14" s="36" t="s">
        <v>21</v>
      </c>
      <c r="H14" s="36"/>
      <c r="I14" s="36" t="s">
        <v>22</v>
      </c>
      <c r="J14" s="36"/>
      <c r="K14" s="36" t="s">
        <v>16</v>
      </c>
      <c r="L14" s="36"/>
      <c r="M14" s="36" t="s">
        <v>87</v>
      </c>
      <c r="N14" s="36" t="s">
        <v>16</v>
      </c>
      <c r="O14" s="36"/>
      <c r="P14" s="36" t="s">
        <v>87</v>
      </c>
    </row>
    <row r="15" spans="1:16">
      <c r="A15" s="2"/>
      <c r="B15" s="2"/>
      <c r="C15" s="2"/>
      <c r="D15" s="2"/>
      <c r="E15" s="11" t="s">
        <v>23</v>
      </c>
      <c r="F15" s="11" t="s">
        <v>24</v>
      </c>
      <c r="G15" s="11" t="s">
        <v>23</v>
      </c>
      <c r="H15" s="11" t="s">
        <v>24</v>
      </c>
      <c r="I15" s="11" t="s">
        <v>23</v>
      </c>
      <c r="J15" s="11" t="s">
        <v>24</v>
      </c>
      <c r="K15" s="11" t="s">
        <v>88</v>
      </c>
      <c r="L15" s="11" t="s">
        <v>19</v>
      </c>
      <c r="M15" s="36"/>
      <c r="N15" s="11" t="s">
        <v>88</v>
      </c>
      <c r="O15" s="11" t="s">
        <v>19</v>
      </c>
      <c r="P15" s="36"/>
    </row>
    <row r="16" spans="1:16">
      <c r="A16" s="2"/>
      <c r="B16" s="2"/>
      <c r="C16" s="2"/>
      <c r="D16" s="2"/>
      <c r="E16" s="12" t="s">
        <v>25</v>
      </c>
      <c r="F16" s="12" t="s">
        <v>26</v>
      </c>
      <c r="G16" s="12" t="s">
        <v>27</v>
      </c>
      <c r="H16" s="12" t="s">
        <v>28</v>
      </c>
      <c r="I16" s="12" t="s">
        <v>29</v>
      </c>
      <c r="J16" s="12" t="s">
        <v>30</v>
      </c>
      <c r="K16" s="12" t="s">
        <v>31</v>
      </c>
      <c r="L16" s="12" t="s">
        <v>32</v>
      </c>
      <c r="M16" s="12" t="s">
        <v>33</v>
      </c>
      <c r="N16" s="12" t="s">
        <v>34</v>
      </c>
      <c r="O16" s="12" t="s">
        <v>35</v>
      </c>
      <c r="P16" s="12" t="s">
        <v>36</v>
      </c>
    </row>
    <row r="17" spans="1:16">
      <c r="A17" s="2"/>
      <c r="B17" s="41" t="s">
        <v>16</v>
      </c>
      <c r="C17" s="41"/>
      <c r="D17" s="12" t="s">
        <v>25</v>
      </c>
      <c r="E17" s="15">
        <v>139008227</v>
      </c>
      <c r="F17" s="15">
        <v>211983948</v>
      </c>
      <c r="G17" s="15">
        <v>64675063</v>
      </c>
      <c r="H17" s="15">
        <v>112814458</v>
      </c>
      <c r="I17" s="15">
        <v>61381</v>
      </c>
      <c r="J17" s="15">
        <v>5041201</v>
      </c>
      <c r="K17" s="15">
        <v>533584278</v>
      </c>
      <c r="L17" s="16">
        <v>1013829</v>
      </c>
      <c r="M17" s="15">
        <v>41011884.670000002</v>
      </c>
      <c r="N17" s="15">
        <v>27850000</v>
      </c>
      <c r="O17" s="16">
        <v>156607</v>
      </c>
      <c r="P17" s="15">
        <v>2239233</v>
      </c>
    </row>
    <row r="18" spans="1:16">
      <c r="A18" s="2"/>
      <c r="B18" s="14"/>
      <c r="C18" s="14" t="s">
        <v>68</v>
      </c>
      <c r="D18" s="12" t="s">
        <v>26</v>
      </c>
      <c r="E18" s="15">
        <v>139300</v>
      </c>
      <c r="F18" s="15">
        <v>663673</v>
      </c>
      <c r="G18" s="15">
        <v>793737</v>
      </c>
      <c r="H18" s="15">
        <v>495234</v>
      </c>
      <c r="I18" s="15">
        <v>0</v>
      </c>
      <c r="J18" s="15">
        <v>1575</v>
      </c>
      <c r="K18" s="15">
        <v>2093519</v>
      </c>
      <c r="L18" s="16">
        <v>4035</v>
      </c>
      <c r="M18" s="15">
        <v>2695416.09</v>
      </c>
      <c r="N18" s="17"/>
      <c r="O18" s="18"/>
      <c r="P18" s="17"/>
    </row>
    <row r="19" spans="1:16">
      <c r="A19" s="2"/>
      <c r="B19" s="14"/>
      <c r="C19" s="14" t="s">
        <v>89</v>
      </c>
      <c r="D19" s="12" t="s">
        <v>27</v>
      </c>
      <c r="E19" s="15">
        <v>2398535</v>
      </c>
      <c r="F19" s="15">
        <v>2632427</v>
      </c>
      <c r="G19" s="15">
        <v>381441</v>
      </c>
      <c r="H19" s="15">
        <v>802324</v>
      </c>
      <c r="I19" s="15">
        <v>16522</v>
      </c>
      <c r="J19" s="15">
        <v>2751146</v>
      </c>
      <c r="K19" s="15">
        <v>8982395</v>
      </c>
      <c r="L19" s="16">
        <v>11186</v>
      </c>
      <c r="M19" s="15">
        <v>234298</v>
      </c>
      <c r="N19" s="15">
        <v>537067</v>
      </c>
      <c r="O19" s="16">
        <v>1351</v>
      </c>
      <c r="P19" s="15">
        <v>8615</v>
      </c>
    </row>
    <row r="20" spans="1:16">
      <c r="A20" s="2"/>
      <c r="B20" s="14"/>
      <c r="C20" s="14" t="s">
        <v>90</v>
      </c>
      <c r="D20" s="12" t="s">
        <v>28</v>
      </c>
      <c r="E20" s="15">
        <v>7335795</v>
      </c>
      <c r="F20" s="15">
        <v>10797271</v>
      </c>
      <c r="G20" s="15">
        <v>3326463</v>
      </c>
      <c r="H20" s="15">
        <v>4974164</v>
      </c>
      <c r="I20" s="15">
        <v>0</v>
      </c>
      <c r="J20" s="15">
        <v>276221</v>
      </c>
      <c r="K20" s="15">
        <v>26709914</v>
      </c>
      <c r="L20" s="16">
        <v>32587</v>
      </c>
      <c r="M20" s="15">
        <v>4531407</v>
      </c>
      <c r="N20" s="15">
        <v>703613</v>
      </c>
      <c r="O20" s="16">
        <v>2516</v>
      </c>
      <c r="P20" s="15">
        <v>19461</v>
      </c>
    </row>
    <row r="21" spans="1:16">
      <c r="A21" s="2"/>
      <c r="B21" s="14"/>
      <c r="C21" s="14" t="s">
        <v>91</v>
      </c>
      <c r="D21" s="12" t="s">
        <v>29</v>
      </c>
      <c r="E21" s="15">
        <v>2143436</v>
      </c>
      <c r="F21" s="15">
        <v>3715177.81</v>
      </c>
      <c r="G21" s="15">
        <v>3178465.19</v>
      </c>
      <c r="H21" s="15">
        <v>18473</v>
      </c>
      <c r="I21" s="15">
        <v>25178</v>
      </c>
      <c r="J21" s="15">
        <v>47343</v>
      </c>
      <c r="K21" s="15">
        <v>9128073</v>
      </c>
      <c r="L21" s="16">
        <v>11219</v>
      </c>
      <c r="M21" s="15">
        <v>1743415</v>
      </c>
      <c r="N21" s="15">
        <v>1001545</v>
      </c>
      <c r="O21" s="16">
        <v>1610</v>
      </c>
      <c r="P21" s="15">
        <v>81972</v>
      </c>
    </row>
    <row r="22" spans="1:16">
      <c r="A22" s="2"/>
      <c r="B22" s="14"/>
      <c r="C22" s="14" t="s">
        <v>92</v>
      </c>
      <c r="D22" s="12" t="s">
        <v>30</v>
      </c>
      <c r="E22" s="17"/>
      <c r="F22" s="17"/>
      <c r="G22" s="17"/>
      <c r="H22" s="17"/>
      <c r="I22" s="17"/>
      <c r="J22" s="17"/>
      <c r="K22" s="17"/>
      <c r="L22" s="18"/>
      <c r="M22" s="15">
        <v>23021573</v>
      </c>
      <c r="N22" s="17"/>
      <c r="O22" s="18"/>
      <c r="P22" s="17"/>
    </row>
    <row r="23" spans="1:16">
      <c r="A23" s="2"/>
      <c r="B23" s="41" t="s">
        <v>93</v>
      </c>
      <c r="C23" s="41"/>
      <c r="D23" s="12" t="s">
        <v>31</v>
      </c>
      <c r="E23" s="15">
        <v>135909063</v>
      </c>
      <c r="F23" s="15">
        <v>196429145</v>
      </c>
      <c r="G23" s="15">
        <v>59578706</v>
      </c>
      <c r="H23" s="15">
        <v>101405155</v>
      </c>
      <c r="I23" s="15">
        <v>61373</v>
      </c>
      <c r="J23" s="15">
        <v>4262242</v>
      </c>
      <c r="K23" s="15">
        <v>497645684</v>
      </c>
      <c r="L23" s="16">
        <v>813450</v>
      </c>
      <c r="M23" s="15">
        <v>39089893</v>
      </c>
      <c r="N23" s="17"/>
      <c r="O23" s="18"/>
      <c r="P23" s="17"/>
    </row>
    <row r="24" spans="1:16">
      <c r="A24" s="2"/>
      <c r="B24" s="13"/>
      <c r="C24" s="13" t="s">
        <v>17</v>
      </c>
      <c r="D24" s="19" t="s">
        <v>32</v>
      </c>
      <c r="E24" s="20">
        <v>14400647</v>
      </c>
      <c r="F24" s="20">
        <v>20800387</v>
      </c>
      <c r="G24" s="20">
        <v>6150212</v>
      </c>
      <c r="H24" s="20">
        <v>9846485</v>
      </c>
      <c r="I24" s="20">
        <v>19167</v>
      </c>
      <c r="J24" s="20">
        <v>1315681</v>
      </c>
      <c r="K24" s="20">
        <v>52532579</v>
      </c>
      <c r="L24" s="21">
        <v>99880</v>
      </c>
      <c r="M24" s="20">
        <v>4087900</v>
      </c>
      <c r="N24" s="22"/>
      <c r="O24" s="23"/>
      <c r="P24" s="22"/>
    </row>
  </sheetData>
  <mergeCells count="21">
    <mergeCell ref="P14:P15"/>
    <mergeCell ref="B17:C17"/>
    <mergeCell ref="B23:C23"/>
    <mergeCell ref="E13:L13"/>
    <mergeCell ref="N13:O13"/>
    <mergeCell ref="E14:F14"/>
    <mergeCell ref="G14:H14"/>
    <mergeCell ref="I14:J14"/>
    <mergeCell ref="K14:L14"/>
    <mergeCell ref="M14:M15"/>
    <mergeCell ref="N14:O14"/>
    <mergeCell ref="A6:B6"/>
    <mergeCell ref="A8:B8"/>
    <mergeCell ref="B10:I10"/>
    <mergeCell ref="E12:M12"/>
    <mergeCell ref="N12:P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3"/>
  <sheetViews>
    <sheetView rightToLeft="1" workbookViewId="0">
      <selection activeCell="C28" sqref="C28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32.88671875" style="1" customWidth="1"/>
    <col min="4" max="4" width="8" style="1" customWidth="1"/>
    <col min="5" max="10" width="21.5546875" style="1" customWidth="1"/>
  </cols>
  <sheetData>
    <row r="1" spans="1:10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</row>
    <row r="2" spans="1:10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</row>
    <row r="5" spans="1:10">
      <c r="A5" s="33" t="s">
        <v>5</v>
      </c>
      <c r="B5" s="33"/>
      <c r="C5" s="4">
        <v>45016</v>
      </c>
      <c r="D5" s="2"/>
      <c r="E5" s="2"/>
      <c r="F5" s="2"/>
      <c r="G5" s="2"/>
      <c r="H5" s="2"/>
      <c r="I5" s="2"/>
      <c r="J5" s="2"/>
    </row>
    <row r="6" spans="1:10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</row>
    <row r="7" spans="1:10">
      <c r="A7" s="6"/>
      <c r="B7" s="6"/>
      <c r="C7" s="7"/>
      <c r="D7" s="2"/>
      <c r="E7" s="2"/>
      <c r="F7" s="2"/>
      <c r="G7" s="2"/>
      <c r="H7" s="2"/>
      <c r="I7" s="2"/>
      <c r="J7" s="2"/>
    </row>
    <row r="8" spans="1:10">
      <c r="A8" s="34" t="s">
        <v>8</v>
      </c>
      <c r="B8" s="34"/>
      <c r="C8" s="8" t="str">
        <f>B11</f>
        <v>876-5</v>
      </c>
      <c r="D8" s="2"/>
      <c r="E8" s="2"/>
      <c r="F8" s="2"/>
      <c r="G8" s="2"/>
      <c r="H8" s="2"/>
      <c r="I8" s="2"/>
      <c r="J8" s="2"/>
    </row>
    <row r="9" spans="1:10">
      <c r="A9" s="9" t="s">
        <v>94</v>
      </c>
      <c r="B9" s="2"/>
      <c r="C9" s="2"/>
      <c r="D9" s="2"/>
      <c r="E9" s="2"/>
      <c r="F9" s="2"/>
      <c r="G9" s="2"/>
      <c r="H9" s="2"/>
      <c r="I9" s="2"/>
      <c r="J9" s="2"/>
    </row>
    <row r="10" spans="1:10">
      <c r="A10" s="2"/>
      <c r="B10" s="35" t="s">
        <v>95</v>
      </c>
      <c r="C10" s="29"/>
      <c r="D10" s="29"/>
      <c r="E10" s="29"/>
      <c r="F10" s="29"/>
      <c r="G10" s="29"/>
      <c r="H10" s="29"/>
      <c r="I10" s="29"/>
      <c r="J10" s="2"/>
    </row>
    <row r="11" spans="1:10">
      <c r="A11" s="2"/>
      <c r="B11" s="10" t="s">
        <v>94</v>
      </c>
      <c r="C11" s="2"/>
      <c r="D11" s="2"/>
      <c r="E11" s="2"/>
      <c r="F11" s="2"/>
      <c r="G11" s="2"/>
      <c r="H11" s="2"/>
      <c r="I11" s="2"/>
      <c r="J11" s="2"/>
    </row>
    <row r="12" spans="1:10">
      <c r="A12" s="2"/>
      <c r="B12" s="2"/>
      <c r="C12" s="2"/>
      <c r="D12" s="2"/>
      <c r="E12" s="36" t="s">
        <v>11</v>
      </c>
      <c r="F12" s="37"/>
      <c r="G12" s="36"/>
      <c r="H12" s="36" t="s">
        <v>13</v>
      </c>
      <c r="I12" s="37"/>
      <c r="J12" s="36"/>
    </row>
    <row r="13" spans="1:10">
      <c r="A13" s="2"/>
      <c r="B13" s="2"/>
      <c r="C13" s="2"/>
      <c r="D13" s="2"/>
      <c r="E13" s="36" t="s">
        <v>19</v>
      </c>
      <c r="F13" s="36" t="s">
        <v>96</v>
      </c>
      <c r="G13" s="36"/>
      <c r="H13" s="36" t="s">
        <v>19</v>
      </c>
      <c r="I13" s="36" t="s">
        <v>96</v>
      </c>
      <c r="J13" s="36"/>
    </row>
    <row r="14" spans="1:10" ht="26.4">
      <c r="A14" s="2"/>
      <c r="B14" s="2"/>
      <c r="C14" s="2"/>
      <c r="D14" s="2"/>
      <c r="E14" s="36"/>
      <c r="F14" s="11" t="s">
        <v>16</v>
      </c>
      <c r="G14" s="11" t="s">
        <v>97</v>
      </c>
      <c r="H14" s="36"/>
      <c r="I14" s="11" t="s">
        <v>16</v>
      </c>
      <c r="J14" s="11" t="s">
        <v>97</v>
      </c>
    </row>
    <row r="15" spans="1:10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</row>
    <row r="16" spans="1:10">
      <c r="A16" s="2"/>
      <c r="B16" s="40" t="s">
        <v>98</v>
      </c>
      <c r="C16" s="14" t="s">
        <v>99</v>
      </c>
      <c r="D16" s="12" t="s">
        <v>25</v>
      </c>
      <c r="E16" s="16">
        <v>262066</v>
      </c>
      <c r="F16" s="15">
        <v>30641550</v>
      </c>
      <c r="G16" s="15">
        <v>257047.01</v>
      </c>
      <c r="H16" s="16">
        <v>49454</v>
      </c>
      <c r="I16" s="15">
        <v>3889115</v>
      </c>
      <c r="J16" s="15">
        <v>73651.149999999994</v>
      </c>
    </row>
    <row r="17" spans="1:10">
      <c r="A17" s="2"/>
      <c r="B17" s="39"/>
      <c r="C17" s="14" t="s">
        <v>100</v>
      </c>
      <c r="D17" s="12" t="s">
        <v>26</v>
      </c>
      <c r="E17" s="16">
        <v>233915</v>
      </c>
      <c r="F17" s="15">
        <v>84959522</v>
      </c>
      <c r="G17" s="15">
        <v>515108.48</v>
      </c>
      <c r="H17" s="16">
        <v>40611</v>
      </c>
      <c r="I17" s="15">
        <v>6761341</v>
      </c>
      <c r="J17" s="15">
        <v>91318.09</v>
      </c>
    </row>
    <row r="18" spans="1:10">
      <c r="A18" s="2"/>
      <c r="B18" s="39"/>
      <c r="C18" s="14" t="s">
        <v>101</v>
      </c>
      <c r="D18" s="12" t="s">
        <v>27</v>
      </c>
      <c r="E18" s="16">
        <v>345170</v>
      </c>
      <c r="F18" s="15">
        <v>228224751</v>
      </c>
      <c r="G18" s="15">
        <v>943810.89</v>
      </c>
      <c r="H18" s="16">
        <v>44124</v>
      </c>
      <c r="I18" s="15">
        <v>9551385</v>
      </c>
      <c r="J18" s="15">
        <v>96170.7</v>
      </c>
    </row>
    <row r="19" spans="1:10">
      <c r="A19" s="2"/>
      <c r="B19" s="39"/>
      <c r="C19" s="14" t="s">
        <v>63</v>
      </c>
      <c r="D19" s="12" t="s">
        <v>28</v>
      </c>
      <c r="E19" s="16">
        <v>124933</v>
      </c>
      <c r="F19" s="15">
        <v>122482265</v>
      </c>
      <c r="G19" s="15">
        <v>349808.58</v>
      </c>
      <c r="H19" s="16">
        <v>16380</v>
      </c>
      <c r="I19" s="15">
        <v>4753739</v>
      </c>
      <c r="J19" s="15">
        <v>38709.51</v>
      </c>
    </row>
    <row r="20" spans="1:10">
      <c r="A20" s="2"/>
      <c r="B20" s="39"/>
      <c r="C20" s="14" t="s">
        <v>102</v>
      </c>
      <c r="D20" s="12" t="s">
        <v>29</v>
      </c>
      <c r="E20" s="16">
        <v>41309</v>
      </c>
      <c r="F20" s="15">
        <v>52828371</v>
      </c>
      <c r="G20" s="15">
        <v>149048.04999999999</v>
      </c>
      <c r="H20" s="16">
        <v>5339</v>
      </c>
      <c r="I20" s="15">
        <v>2226990</v>
      </c>
      <c r="J20" s="15">
        <v>11168.4</v>
      </c>
    </row>
    <row r="21" spans="1:10">
      <c r="A21" s="2"/>
      <c r="B21" s="41"/>
      <c r="C21" s="14" t="s">
        <v>103</v>
      </c>
      <c r="D21" s="12" t="s">
        <v>30</v>
      </c>
      <c r="E21" s="16">
        <v>6436</v>
      </c>
      <c r="F21" s="15">
        <v>14447819</v>
      </c>
      <c r="G21" s="15">
        <v>57790.13</v>
      </c>
      <c r="H21" s="16">
        <v>699</v>
      </c>
      <c r="I21" s="15">
        <v>667430</v>
      </c>
      <c r="J21" s="15">
        <v>4537</v>
      </c>
    </row>
    <row r="22" spans="1:10">
      <c r="A22" s="2"/>
      <c r="B22" s="41" t="s">
        <v>16</v>
      </c>
      <c r="C22" s="41"/>
      <c r="D22" s="12" t="s">
        <v>31</v>
      </c>
      <c r="E22" s="16">
        <v>1013829</v>
      </c>
      <c r="F22" s="15">
        <v>533584278</v>
      </c>
      <c r="G22" s="15">
        <v>2272613.12</v>
      </c>
      <c r="H22" s="16">
        <v>156607</v>
      </c>
      <c r="I22" s="15">
        <v>27850000</v>
      </c>
      <c r="J22" s="15">
        <v>315554.84999999998</v>
      </c>
    </row>
    <row r="23" spans="1:10">
      <c r="A23" s="2"/>
      <c r="B23" s="13"/>
      <c r="C23" s="13" t="s">
        <v>104</v>
      </c>
      <c r="D23" s="19" t="s">
        <v>32</v>
      </c>
      <c r="E23" s="21">
        <v>12626</v>
      </c>
      <c r="F23" s="20">
        <v>3007670.92</v>
      </c>
      <c r="G23" s="20">
        <v>57954</v>
      </c>
      <c r="H23" s="21">
        <v>34</v>
      </c>
      <c r="I23" s="20">
        <v>3501</v>
      </c>
      <c r="J23" s="20">
        <v>117</v>
      </c>
    </row>
  </sheetData>
  <mergeCells count="16">
    <mergeCell ref="B22:C22"/>
    <mergeCell ref="E13:E14"/>
    <mergeCell ref="F13:G13"/>
    <mergeCell ref="H13:H14"/>
    <mergeCell ref="I13:J13"/>
    <mergeCell ref="B16:B21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27"/>
  <sheetViews>
    <sheetView rightToLeft="1" workbookViewId="0">
      <selection activeCell="E30" sqref="E30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23.88671875" style="1" customWidth="1"/>
    <col min="4" max="4" width="8" style="1" customWidth="1"/>
    <col min="5" max="18" width="21.5546875" style="1" customWidth="1"/>
  </cols>
  <sheetData>
    <row r="1" spans="1:18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>
      <c r="A5" s="33" t="s">
        <v>5</v>
      </c>
      <c r="B5" s="33"/>
      <c r="C5" s="4">
        <v>45016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>
      <c r="A8" s="34" t="s">
        <v>8</v>
      </c>
      <c r="B8" s="34"/>
      <c r="C8" s="8" t="str">
        <f>B11</f>
        <v>876-6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>
      <c r="A9" s="9" t="s">
        <v>105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>
      <c r="A10" s="2"/>
      <c r="B10" s="35" t="s">
        <v>106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</row>
    <row r="11" spans="1:18">
      <c r="A11" s="2"/>
      <c r="B11" s="10" t="s">
        <v>105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>
      <c r="A12" s="2"/>
      <c r="B12" s="2"/>
      <c r="C12" s="2"/>
      <c r="D12" s="2"/>
      <c r="E12" s="36" t="s">
        <v>107</v>
      </c>
      <c r="F12" s="37"/>
      <c r="G12" s="37"/>
      <c r="H12" s="37"/>
      <c r="I12" s="37"/>
      <c r="J12" s="37"/>
      <c r="K12" s="36"/>
      <c r="L12" s="36" t="s">
        <v>108</v>
      </c>
      <c r="M12" s="37"/>
      <c r="N12" s="37"/>
      <c r="O12" s="37"/>
      <c r="P12" s="37"/>
      <c r="Q12" s="37"/>
      <c r="R12" s="36"/>
    </row>
    <row r="13" spans="1:18">
      <c r="A13" s="2"/>
      <c r="B13" s="2"/>
      <c r="C13" s="2"/>
      <c r="D13" s="2"/>
      <c r="E13" s="36" t="s">
        <v>109</v>
      </c>
      <c r="F13" s="36" t="s">
        <v>110</v>
      </c>
      <c r="G13" s="37"/>
      <c r="H13" s="37"/>
      <c r="I13" s="37"/>
      <c r="J13" s="36"/>
      <c r="K13" s="36" t="s">
        <v>111</v>
      </c>
      <c r="L13" s="36" t="s">
        <v>109</v>
      </c>
      <c r="M13" s="36" t="s">
        <v>110</v>
      </c>
      <c r="N13" s="37"/>
      <c r="O13" s="37"/>
      <c r="P13" s="37"/>
      <c r="Q13" s="36"/>
      <c r="R13" s="36" t="s">
        <v>111</v>
      </c>
    </row>
    <row r="14" spans="1:18" ht="26.4">
      <c r="A14" s="2"/>
      <c r="B14" s="2"/>
      <c r="C14" s="2"/>
      <c r="D14" s="2"/>
      <c r="E14" s="36"/>
      <c r="F14" s="11" t="s">
        <v>112</v>
      </c>
      <c r="G14" s="11" t="s">
        <v>113</v>
      </c>
      <c r="H14" s="11" t="s">
        <v>114</v>
      </c>
      <c r="I14" s="11" t="s">
        <v>115</v>
      </c>
      <c r="J14" s="11" t="s">
        <v>16</v>
      </c>
      <c r="K14" s="36"/>
      <c r="L14" s="36"/>
      <c r="M14" s="11" t="s">
        <v>112</v>
      </c>
      <c r="N14" s="11" t="s">
        <v>113</v>
      </c>
      <c r="O14" s="11" t="s">
        <v>114</v>
      </c>
      <c r="P14" s="11" t="s">
        <v>115</v>
      </c>
      <c r="Q14" s="11" t="s">
        <v>16</v>
      </c>
      <c r="R14" s="36"/>
    </row>
    <row r="15" spans="1:18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  <c r="K15" s="12" t="s">
        <v>31</v>
      </c>
      <c r="L15" s="12" t="s">
        <v>32</v>
      </c>
      <c r="M15" s="12" t="s">
        <v>33</v>
      </c>
      <c r="N15" s="12" t="s">
        <v>34</v>
      </c>
      <c r="O15" s="12" t="s">
        <v>35</v>
      </c>
      <c r="P15" s="12" t="s">
        <v>36</v>
      </c>
      <c r="Q15" s="12" t="s">
        <v>37</v>
      </c>
      <c r="R15" s="12" t="s">
        <v>38</v>
      </c>
    </row>
    <row r="16" spans="1:18">
      <c r="A16" s="2"/>
      <c r="B16" s="40" t="s">
        <v>116</v>
      </c>
      <c r="C16" s="14" t="s">
        <v>117</v>
      </c>
      <c r="D16" s="12" t="s">
        <v>25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</row>
    <row r="17" spans="1:18">
      <c r="A17" s="2"/>
      <c r="B17" s="39"/>
      <c r="C17" s="14" t="s">
        <v>118</v>
      </c>
      <c r="D17" s="12" t="s">
        <v>26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</row>
    <row r="18" spans="1:18">
      <c r="A18" s="2"/>
      <c r="B18" s="39"/>
      <c r="C18" s="14" t="s">
        <v>119</v>
      </c>
      <c r="D18" s="12" t="s">
        <v>27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</row>
    <row r="19" spans="1:18">
      <c r="A19" s="2"/>
      <c r="B19" s="39"/>
      <c r="C19" s="14" t="s">
        <v>120</v>
      </c>
      <c r="D19" s="12" t="s">
        <v>28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</row>
    <row r="20" spans="1:18">
      <c r="A20" s="2"/>
      <c r="B20" s="39"/>
      <c r="C20" s="14" t="s">
        <v>121</v>
      </c>
      <c r="D20" s="12" t="s">
        <v>29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</row>
    <row r="21" spans="1:18">
      <c r="A21" s="2"/>
      <c r="B21" s="41"/>
      <c r="C21" s="14" t="s">
        <v>19</v>
      </c>
      <c r="D21" s="12" t="s">
        <v>30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</row>
    <row r="22" spans="1:18">
      <c r="A22" s="2"/>
      <c r="B22" s="40" t="s">
        <v>122</v>
      </c>
      <c r="C22" s="14" t="s">
        <v>117</v>
      </c>
      <c r="D22" s="12" t="s">
        <v>31</v>
      </c>
      <c r="E22" s="15">
        <v>27250.53</v>
      </c>
      <c r="F22" s="15">
        <v>39714.86</v>
      </c>
      <c r="G22" s="15">
        <v>79993.53</v>
      </c>
      <c r="H22" s="15">
        <v>48416.97</v>
      </c>
      <c r="I22" s="15">
        <v>412434.63</v>
      </c>
      <c r="J22" s="15">
        <v>580559.98</v>
      </c>
      <c r="K22" s="15">
        <v>54155.51</v>
      </c>
      <c r="L22" s="15">
        <v>3867.32</v>
      </c>
      <c r="M22" s="15">
        <v>5467.16</v>
      </c>
      <c r="N22" s="15">
        <v>11806.89</v>
      </c>
      <c r="O22" s="15">
        <v>8156.98</v>
      </c>
      <c r="P22" s="15">
        <v>48420.44</v>
      </c>
      <c r="Q22" s="15">
        <v>73851.47</v>
      </c>
      <c r="R22" s="15">
        <v>1702.98</v>
      </c>
    </row>
    <row r="23" spans="1:18">
      <c r="A23" s="2"/>
      <c r="B23" s="39"/>
      <c r="C23" s="14" t="s">
        <v>118</v>
      </c>
      <c r="D23" s="12" t="s">
        <v>32</v>
      </c>
      <c r="E23" s="15">
        <v>4115.7299999999996</v>
      </c>
      <c r="F23" s="15">
        <v>5953.51</v>
      </c>
      <c r="G23" s="15">
        <v>6428.38</v>
      </c>
      <c r="H23" s="15">
        <v>4598.4399999999996</v>
      </c>
      <c r="I23" s="15">
        <v>231784.25</v>
      </c>
      <c r="J23" s="15">
        <v>248764.57</v>
      </c>
      <c r="K23" s="15">
        <v>10948.51</v>
      </c>
      <c r="L23" s="15">
        <v>348.53</v>
      </c>
      <c r="M23" s="15">
        <v>523.74</v>
      </c>
      <c r="N23" s="15">
        <v>898.3</v>
      </c>
      <c r="O23" s="15">
        <v>736.91</v>
      </c>
      <c r="P23" s="15">
        <v>19039.78</v>
      </c>
      <c r="Q23" s="15">
        <v>21198.74</v>
      </c>
      <c r="R23" s="15">
        <v>292.95</v>
      </c>
    </row>
    <row r="24" spans="1:18">
      <c r="A24" s="2"/>
      <c r="B24" s="39"/>
      <c r="C24" s="14" t="s">
        <v>119</v>
      </c>
      <c r="D24" s="12" t="s">
        <v>33</v>
      </c>
      <c r="E24" s="15">
        <v>1643550.69</v>
      </c>
      <c r="F24" s="15">
        <v>1288492.07</v>
      </c>
      <c r="G24" s="15">
        <v>616963.86</v>
      </c>
      <c r="H24" s="15">
        <v>207782.96</v>
      </c>
      <c r="I24" s="15">
        <v>169006.71</v>
      </c>
      <c r="J24" s="15">
        <v>2282245.6</v>
      </c>
      <c r="K24" s="15">
        <v>153566.07</v>
      </c>
      <c r="L24" s="15">
        <v>138147.95000000001</v>
      </c>
      <c r="M24" s="15">
        <v>151053.06</v>
      </c>
      <c r="N24" s="15">
        <v>98205.31</v>
      </c>
      <c r="O24" s="15">
        <v>35380.26</v>
      </c>
      <c r="P24" s="15">
        <v>35668.67</v>
      </c>
      <c r="Q24" s="15">
        <v>320307.3</v>
      </c>
      <c r="R24" s="15">
        <v>17225.400000000001</v>
      </c>
    </row>
    <row r="25" spans="1:18">
      <c r="A25" s="2"/>
      <c r="B25" s="39"/>
      <c r="C25" s="14" t="s">
        <v>120</v>
      </c>
      <c r="D25" s="12" t="s">
        <v>34</v>
      </c>
      <c r="E25" s="15">
        <v>58803.25</v>
      </c>
      <c r="F25" s="15">
        <v>81262.59</v>
      </c>
      <c r="G25" s="15">
        <v>46354.27</v>
      </c>
      <c r="H25" s="15">
        <v>13712.83</v>
      </c>
      <c r="I25" s="15">
        <v>10766.46</v>
      </c>
      <c r="J25" s="15">
        <v>152096.15</v>
      </c>
      <c r="K25" s="15">
        <v>11103.4</v>
      </c>
      <c r="L25" s="15">
        <v>4583.51</v>
      </c>
      <c r="M25" s="15">
        <v>9051.8799999999992</v>
      </c>
      <c r="N25" s="15">
        <v>7121.16</v>
      </c>
      <c r="O25" s="15">
        <v>2169.31</v>
      </c>
      <c r="P25" s="15">
        <v>2181.39</v>
      </c>
      <c r="Q25" s="15">
        <v>20523.73</v>
      </c>
      <c r="R25" s="15">
        <v>1454.12</v>
      </c>
    </row>
    <row r="26" spans="1:18">
      <c r="A26" s="2"/>
      <c r="B26" s="39"/>
      <c r="C26" s="14" t="s">
        <v>121</v>
      </c>
      <c r="D26" s="12" t="s">
        <v>35</v>
      </c>
      <c r="E26" s="15">
        <v>1584747.44</v>
      </c>
      <c r="F26" s="15">
        <v>1207229.48</v>
      </c>
      <c r="G26" s="15">
        <v>570609.59</v>
      </c>
      <c r="H26" s="15">
        <v>194070.14</v>
      </c>
      <c r="I26" s="15">
        <v>158240.25</v>
      </c>
      <c r="J26" s="15">
        <v>2130149.4500000002</v>
      </c>
      <c r="K26" s="15">
        <v>142463.67000000001</v>
      </c>
      <c r="L26" s="15">
        <v>133564.44</v>
      </c>
      <c r="M26" s="15">
        <v>142001.18</v>
      </c>
      <c r="N26" s="15">
        <v>91084.15</v>
      </c>
      <c r="O26" s="15">
        <v>33210.959999999999</v>
      </c>
      <c r="P26" s="15">
        <v>33487.279999999999</v>
      </c>
      <c r="Q26" s="15">
        <v>299783.57</v>
      </c>
      <c r="R26" s="15">
        <v>15771.28</v>
      </c>
    </row>
    <row r="27" spans="1:18">
      <c r="A27" s="2"/>
      <c r="B27" s="40"/>
      <c r="C27" s="13" t="s">
        <v>19</v>
      </c>
      <c r="D27" s="19" t="s">
        <v>36</v>
      </c>
      <c r="E27" s="21">
        <v>3347</v>
      </c>
      <c r="F27" s="21">
        <v>3376</v>
      </c>
      <c r="G27" s="21">
        <v>2844</v>
      </c>
      <c r="H27" s="21">
        <v>1111</v>
      </c>
      <c r="I27" s="21">
        <v>3950</v>
      </c>
      <c r="J27" s="21">
        <v>11281</v>
      </c>
      <c r="K27" s="21">
        <v>2881</v>
      </c>
      <c r="L27" s="21">
        <v>688</v>
      </c>
      <c r="M27" s="21">
        <v>826</v>
      </c>
      <c r="N27" s="21">
        <v>690</v>
      </c>
      <c r="O27" s="21">
        <v>278</v>
      </c>
      <c r="P27" s="21">
        <v>420</v>
      </c>
      <c r="Q27" s="21">
        <v>2214</v>
      </c>
      <c r="R27" s="21">
        <v>1992</v>
      </c>
    </row>
  </sheetData>
  <mergeCells count="18">
    <mergeCell ref="R13:R14"/>
    <mergeCell ref="B16:B21"/>
    <mergeCell ref="B22:B27"/>
    <mergeCell ref="E13:E14"/>
    <mergeCell ref="F13:J13"/>
    <mergeCell ref="K13:K14"/>
    <mergeCell ref="L13:L14"/>
    <mergeCell ref="M13:Q13"/>
    <mergeCell ref="A6:B6"/>
    <mergeCell ref="A8:B8"/>
    <mergeCell ref="B10:I10"/>
    <mergeCell ref="E12:K12"/>
    <mergeCell ref="L12:R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5"/>
  <sheetViews>
    <sheetView rightToLeft="1" workbookViewId="0">
      <selection activeCell="F24" sqref="F24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8" style="1" customWidth="1"/>
    <col min="4" max="7" width="21.5546875" style="1" customWidth="1"/>
    <col min="8" max="9" width="13.6640625" style="1" customWidth="1"/>
  </cols>
  <sheetData>
    <row r="1" spans="1:9">
      <c r="A1" s="28" t="s">
        <v>0</v>
      </c>
      <c r="B1" s="29"/>
      <c r="C1" s="29"/>
      <c r="D1" s="2"/>
      <c r="E1" s="2"/>
      <c r="F1" s="2"/>
      <c r="G1" s="2"/>
      <c r="H1" s="2"/>
      <c r="I1" s="2"/>
    </row>
    <row r="2" spans="1:9">
      <c r="A2" s="28" t="s">
        <v>1</v>
      </c>
      <c r="B2" s="29"/>
      <c r="C2" s="29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</row>
    <row r="5" spans="1:9">
      <c r="A5" s="33" t="s">
        <v>5</v>
      </c>
      <c r="B5" s="33"/>
      <c r="C5" s="4">
        <v>45016</v>
      </c>
      <c r="D5" s="2"/>
      <c r="E5" s="2"/>
      <c r="F5" s="2"/>
      <c r="G5" s="2"/>
      <c r="H5" s="2"/>
      <c r="I5" s="2"/>
    </row>
    <row r="6" spans="1:9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</row>
    <row r="7" spans="1:9">
      <c r="A7" s="6"/>
      <c r="B7" s="6"/>
      <c r="C7" s="7"/>
      <c r="D7" s="2"/>
      <c r="E7" s="2"/>
      <c r="F7" s="2"/>
      <c r="G7" s="2"/>
      <c r="H7" s="2"/>
      <c r="I7" s="2"/>
    </row>
    <row r="8" spans="1:9">
      <c r="A8" s="34" t="s">
        <v>8</v>
      </c>
      <c r="B8" s="34"/>
      <c r="C8" s="8" t="str">
        <f>B11</f>
        <v>876-7</v>
      </c>
      <c r="D8" s="2"/>
      <c r="E8" s="2"/>
      <c r="F8" s="2"/>
      <c r="G8" s="2"/>
      <c r="H8" s="2"/>
      <c r="I8" s="2"/>
    </row>
    <row r="9" spans="1:9">
      <c r="A9" s="9" t="s">
        <v>123</v>
      </c>
      <c r="B9" s="2"/>
      <c r="C9" s="2"/>
      <c r="D9" s="2"/>
      <c r="E9" s="2"/>
      <c r="F9" s="2"/>
      <c r="G9" s="2"/>
      <c r="H9" s="2"/>
      <c r="I9" s="2"/>
    </row>
    <row r="10" spans="1:9">
      <c r="A10" s="2"/>
      <c r="B10" s="35" t="s">
        <v>124</v>
      </c>
      <c r="C10" s="29"/>
      <c r="D10" s="29"/>
      <c r="E10" s="29"/>
      <c r="F10" s="29"/>
      <c r="G10" s="29"/>
      <c r="H10" s="29"/>
      <c r="I10" s="29"/>
    </row>
    <row r="11" spans="1:9">
      <c r="A11" s="2"/>
      <c r="B11" s="10" t="s">
        <v>123</v>
      </c>
      <c r="C11" s="2"/>
      <c r="D11" s="2"/>
      <c r="E11" s="2"/>
      <c r="F11" s="2"/>
      <c r="G11" s="2"/>
      <c r="H11" s="2"/>
      <c r="I11" s="2"/>
    </row>
    <row r="12" spans="1:9">
      <c r="A12" s="2"/>
      <c r="B12" s="2"/>
      <c r="C12" s="2"/>
      <c r="D12" s="36" t="s">
        <v>125</v>
      </c>
      <c r="E12" s="36"/>
      <c r="F12" s="36" t="s">
        <v>126</v>
      </c>
      <c r="G12" s="36"/>
      <c r="H12" s="2"/>
      <c r="I12" s="2"/>
    </row>
    <row r="13" spans="1:9">
      <c r="A13" s="2"/>
      <c r="B13" s="2"/>
      <c r="C13" s="2"/>
      <c r="D13" s="11" t="s">
        <v>127</v>
      </c>
      <c r="E13" s="11" t="s">
        <v>128</v>
      </c>
      <c r="F13" s="11" t="s">
        <v>127</v>
      </c>
      <c r="G13" s="11" t="s">
        <v>128</v>
      </c>
      <c r="H13" s="2"/>
      <c r="I13" s="2"/>
    </row>
    <row r="14" spans="1:9">
      <c r="A14" s="2"/>
      <c r="B14" s="2"/>
      <c r="C14" s="2"/>
      <c r="D14" s="12" t="s">
        <v>25</v>
      </c>
      <c r="E14" s="12" t="s">
        <v>26</v>
      </c>
      <c r="F14" s="12" t="s">
        <v>27</v>
      </c>
      <c r="G14" s="12" t="s">
        <v>28</v>
      </c>
      <c r="H14" s="2"/>
      <c r="I14" s="2"/>
    </row>
    <row r="15" spans="1:9">
      <c r="A15" s="2"/>
      <c r="B15" s="13" t="s">
        <v>11</v>
      </c>
      <c r="C15" s="19" t="s">
        <v>25</v>
      </c>
      <c r="D15" s="20">
        <v>6301960</v>
      </c>
      <c r="E15" s="20">
        <v>1813230</v>
      </c>
      <c r="F15" s="20">
        <v>29657</v>
      </c>
      <c r="G15" s="20">
        <v>14273</v>
      </c>
      <c r="H15" s="2"/>
      <c r="I15" s="2"/>
    </row>
  </sheetData>
  <mergeCells count="10">
    <mergeCell ref="A6:B6"/>
    <mergeCell ref="A8:B8"/>
    <mergeCell ref="B10:I10"/>
    <mergeCell ref="D12:E12"/>
    <mergeCell ref="F12:G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8"/>
  <sheetViews>
    <sheetView rightToLeft="1" workbookViewId="0">
      <selection activeCell="E24" sqref="E24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22.6640625" style="1" customWidth="1"/>
    <col min="4" max="4" width="8" style="1" customWidth="1"/>
    <col min="5" max="6" width="21.5546875" style="1" customWidth="1"/>
    <col min="7" max="9" width="13.6640625" style="1" customWidth="1"/>
  </cols>
  <sheetData>
    <row r="1" spans="1:9">
      <c r="A1" s="28" t="s">
        <v>0</v>
      </c>
      <c r="B1" s="29"/>
      <c r="C1" s="29"/>
      <c r="D1" s="2"/>
      <c r="E1" s="2"/>
      <c r="F1" s="2"/>
      <c r="G1" s="2"/>
      <c r="H1" s="2"/>
      <c r="I1" s="2"/>
    </row>
    <row r="2" spans="1:9">
      <c r="A2" s="28" t="s">
        <v>1</v>
      </c>
      <c r="B2" s="29"/>
      <c r="C2" s="29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</row>
    <row r="5" spans="1:9">
      <c r="A5" s="33" t="s">
        <v>5</v>
      </c>
      <c r="B5" s="33"/>
      <c r="C5" s="4">
        <v>45016</v>
      </c>
      <c r="D5" s="2"/>
      <c r="E5" s="2"/>
      <c r="F5" s="2"/>
      <c r="G5" s="2"/>
      <c r="H5" s="2"/>
      <c r="I5" s="2"/>
    </row>
    <row r="6" spans="1:9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</row>
    <row r="7" spans="1:9">
      <c r="A7" s="6"/>
      <c r="B7" s="6"/>
      <c r="C7" s="7"/>
      <c r="D7" s="2"/>
      <c r="E7" s="2"/>
      <c r="F7" s="2"/>
      <c r="G7" s="2"/>
      <c r="H7" s="2"/>
      <c r="I7" s="2"/>
    </row>
    <row r="8" spans="1:9">
      <c r="A8" s="34" t="s">
        <v>8</v>
      </c>
      <c r="B8" s="34"/>
      <c r="C8" s="8" t="str">
        <f>B11</f>
        <v>876-8</v>
      </c>
      <c r="D8" s="2"/>
      <c r="E8" s="2"/>
      <c r="F8" s="2"/>
      <c r="G8" s="2"/>
      <c r="H8" s="2"/>
      <c r="I8" s="2"/>
    </row>
    <row r="9" spans="1:9">
      <c r="A9" s="9" t="s">
        <v>129</v>
      </c>
      <c r="B9" s="2"/>
      <c r="C9" s="2"/>
      <c r="D9" s="2"/>
      <c r="E9" s="2"/>
      <c r="F9" s="2"/>
      <c r="G9" s="2"/>
      <c r="H9" s="2"/>
      <c r="I9" s="2"/>
    </row>
    <row r="10" spans="1:9">
      <c r="A10" s="2"/>
      <c r="B10" s="35" t="s">
        <v>130</v>
      </c>
      <c r="C10" s="29"/>
      <c r="D10" s="29"/>
      <c r="E10" s="29"/>
      <c r="F10" s="29"/>
      <c r="G10" s="29"/>
      <c r="H10" s="29"/>
      <c r="I10" s="29"/>
    </row>
    <row r="11" spans="1:9">
      <c r="A11" s="2"/>
      <c r="B11" s="10" t="s">
        <v>129</v>
      </c>
      <c r="C11" s="2"/>
      <c r="D11" s="2"/>
      <c r="E11" s="2"/>
      <c r="F11" s="2"/>
      <c r="G11" s="2"/>
      <c r="H11" s="2"/>
      <c r="I11" s="2"/>
    </row>
    <row r="12" spans="1:9">
      <c r="A12" s="2"/>
      <c r="B12" s="2"/>
      <c r="C12" s="2"/>
      <c r="D12" s="2"/>
      <c r="E12" s="11" t="s">
        <v>11</v>
      </c>
      <c r="F12" s="11" t="s">
        <v>13</v>
      </c>
      <c r="G12" s="2"/>
      <c r="H12" s="2"/>
      <c r="I12" s="2"/>
    </row>
    <row r="13" spans="1:9">
      <c r="A13" s="2"/>
      <c r="B13" s="2"/>
      <c r="C13" s="2"/>
      <c r="D13" s="2"/>
      <c r="E13" s="12" t="s">
        <v>25</v>
      </c>
      <c r="F13" s="12" t="s">
        <v>26</v>
      </c>
      <c r="G13" s="2"/>
      <c r="H13" s="2"/>
      <c r="I13" s="2"/>
    </row>
    <row r="14" spans="1:9">
      <c r="A14" s="2"/>
      <c r="B14" s="41" t="s">
        <v>131</v>
      </c>
      <c r="C14" s="41"/>
      <c r="D14" s="12" t="s">
        <v>25</v>
      </c>
      <c r="E14" s="15">
        <v>3493825</v>
      </c>
      <c r="F14" s="15">
        <v>241783.69</v>
      </c>
      <c r="G14" s="2"/>
      <c r="H14" s="2"/>
      <c r="I14" s="2"/>
    </row>
    <row r="15" spans="1:9">
      <c r="A15" s="2"/>
      <c r="B15" s="41" t="s">
        <v>132</v>
      </c>
      <c r="C15" s="41"/>
      <c r="D15" s="12" t="s">
        <v>26</v>
      </c>
      <c r="E15" s="15">
        <v>6783313.2599999998</v>
      </c>
      <c r="F15" s="15">
        <v>501606.02</v>
      </c>
      <c r="G15" s="2"/>
      <c r="H15" s="2"/>
      <c r="I15" s="2"/>
    </row>
    <row r="16" spans="1:9">
      <c r="A16" s="2"/>
      <c r="B16" s="41" t="s">
        <v>133</v>
      </c>
      <c r="C16" s="41"/>
      <c r="D16" s="12" t="s">
        <v>27</v>
      </c>
      <c r="E16" s="15">
        <v>-3289488.26</v>
      </c>
      <c r="F16" s="15">
        <v>-259821.33</v>
      </c>
      <c r="G16" s="2"/>
      <c r="H16" s="2"/>
      <c r="I16" s="2"/>
    </row>
    <row r="17" spans="1:9">
      <c r="A17" s="2"/>
      <c r="B17" s="41" t="s">
        <v>134</v>
      </c>
      <c r="C17" s="41"/>
      <c r="D17" s="12" t="s">
        <v>28</v>
      </c>
      <c r="E17" s="15">
        <v>3208975.77</v>
      </c>
      <c r="F17" s="15">
        <v>245517.09</v>
      </c>
      <c r="G17" s="2"/>
      <c r="H17" s="2"/>
      <c r="I17" s="2"/>
    </row>
    <row r="18" spans="1:9">
      <c r="A18" s="2"/>
      <c r="B18" s="13"/>
      <c r="C18" s="13" t="s">
        <v>135</v>
      </c>
      <c r="D18" s="19" t="s">
        <v>29</v>
      </c>
      <c r="E18" s="20">
        <v>2916.32</v>
      </c>
      <c r="F18" s="20">
        <v>515.42999999999995</v>
      </c>
      <c r="G18" s="2"/>
      <c r="H18" s="2"/>
      <c r="I18" s="2"/>
    </row>
  </sheetData>
  <mergeCells count="12">
    <mergeCell ref="B16:C16"/>
    <mergeCell ref="B17:C17"/>
    <mergeCell ref="A6:B6"/>
    <mergeCell ref="A8:B8"/>
    <mergeCell ref="B10:I10"/>
    <mergeCell ref="B14:C14"/>
    <mergeCell ref="B15:C15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11</vt:i4>
      </vt:variant>
    </vt:vector>
  </HeadingPairs>
  <TitlesOfParts>
    <vt:vector size="11" baseType="lpstr">
      <vt:lpstr>לוח 01</vt:lpstr>
      <vt:lpstr>@lists</vt:lpstr>
      <vt:lpstr>לוח 02</vt:lpstr>
      <vt:lpstr>לוח 03</vt:lpstr>
      <vt:lpstr>לוח 04</vt:lpstr>
      <vt:lpstr>לוח 05</vt:lpstr>
      <vt:lpstr>לוח 06</vt:lpstr>
      <vt:lpstr>לוח 07</vt:lpstr>
      <vt:lpstr>לוח 08</vt:lpstr>
      <vt:lpstr>לוח 09</vt:lpstr>
      <vt:lpstr>לוח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שלמה ימיני</dc:creator>
  <cp:lastModifiedBy>שלמה ימיני</cp:lastModifiedBy>
  <dcterms:created xsi:type="dcterms:W3CDTF">2023-05-11T11:24:36Z</dcterms:created>
  <dcterms:modified xsi:type="dcterms:W3CDTF">2023-05-11T11:24:36Z</dcterms:modified>
</cp:coreProperties>
</file>